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21-STATISTIQUES\04_STATS_PRESTATIONS_MALADIE\01_CONJONCTURE\40_PROD_STAT_MENS\F_Sortie\DEPT (2021-11-22, 07h37, #3)\FRANCE\SM_2021\"/>
    </mc:Choice>
  </mc:AlternateContent>
  <bookViews>
    <workbookView xWindow="-15" yWindow="-15" windowWidth="25230" windowHeight="8565" tabRatio="702"/>
  </bookViews>
  <sheets>
    <sheet name="info" sheetId="21" r:id="rId1"/>
    <sheet name="recap" sheetId="14" r:id="rId2"/>
    <sheet name="mt-rbse-RA" sheetId="13" r:id="rId3"/>
    <sheet name="mt-rbse-NSA" sheetId="12" r:id="rId4"/>
    <sheet name="mt-rbse-SA" sheetId="2" r:id="rId5"/>
    <sheet name="mt-rbsable-RA" sheetId="17" r:id="rId6"/>
    <sheet name="mt-rbsable-NSA" sheetId="15" r:id="rId7"/>
    <sheet name="mt-rbsable-SA" sheetId="16" r:id="rId8"/>
    <sheet name="dnb-RA" sheetId="20" r:id="rId9"/>
    <sheet name="dnb-NSA" sheetId="18" r:id="rId10"/>
    <sheet name="dnb-SA" sheetId="19" r:id="rId11"/>
  </sheets>
  <definedNames>
    <definedName name="_xlnm.Print_Titles" localSheetId="9">'dnb-NSA'!$B:$B,'dnb-NSA'!$1:$78</definedName>
    <definedName name="_xlnm.Print_Titles" localSheetId="8">'dnb-RA'!$B:$B,'dnb-RA'!$1:$78</definedName>
    <definedName name="_xlnm.Print_Titles" localSheetId="10">'dnb-SA'!$B:$B,'dnb-SA'!$1:$78</definedName>
    <definedName name="_xlnm.Print_Titles" localSheetId="6">'mt-rbsable-NSA'!$B:$B,'mt-rbsable-NSA'!$1:$78</definedName>
    <definedName name="_xlnm.Print_Titles" localSheetId="5">'mt-rbsable-RA'!$B:$B,'mt-rbsable-RA'!$1:$78</definedName>
    <definedName name="_xlnm.Print_Titles" localSheetId="7">'mt-rbsable-SA'!$B:$B,'mt-rbsable-SA'!$1:$78</definedName>
    <definedName name="_xlnm.Print_Titles" localSheetId="3">'mt-rbse-NSA'!$B:$B,'mt-rbse-NSA'!$1:$78</definedName>
    <definedName name="_xlnm.Print_Titles" localSheetId="2">'mt-rbse-RA'!$B:$B,'mt-rbse-RA'!$1:$78</definedName>
    <definedName name="_xlnm.Print_Titles" localSheetId="4">'mt-rbse-SA'!$B:$B,'mt-rbse-SA'!$1:$78</definedName>
    <definedName name="_xlnm.Print_Titles" localSheetId="1">recap!$B:$B,recap!$1:$7</definedName>
  </definedNames>
  <calcPr calcId="152511"/>
</workbook>
</file>

<file path=xl/calcChain.xml><?xml version="1.0" encoding="utf-8"?>
<calcChain xmlns="http://schemas.openxmlformats.org/spreadsheetml/2006/main">
  <c r="AK5" i="19" l="1"/>
  <c r="AK5" i="16"/>
  <c r="AK5" i="18"/>
  <c r="BU5" i="20"/>
  <c r="BU5" i="18" s="1"/>
  <c r="BU5" i="17"/>
  <c r="BU5" i="16" s="1"/>
  <c r="AW5" i="12"/>
  <c r="BU5" i="2"/>
  <c r="AK5" i="2"/>
  <c r="BU5" i="12"/>
  <c r="AK5" i="12"/>
  <c r="BU5" i="19" l="1"/>
  <c r="BU5" i="15"/>
  <c r="AW5" i="17"/>
  <c r="AW5" i="20"/>
  <c r="AK5" i="15"/>
  <c r="AW5" i="2"/>
  <c r="C5" i="2"/>
  <c r="AW5" i="18" l="1"/>
  <c r="AW5" i="19"/>
  <c r="AW5" i="16"/>
  <c r="AW5" i="15"/>
  <c r="Y5" i="2" l="1"/>
  <c r="BI5" i="2"/>
  <c r="BI5" i="20"/>
  <c r="BI5" i="17"/>
  <c r="BI5" i="12"/>
  <c r="Y5" i="12"/>
  <c r="AJ100" i="13"/>
  <c r="AI100" i="13"/>
  <c r="AH100" i="13"/>
  <c r="AG100" i="13"/>
  <c r="CF100" i="13"/>
  <c r="CE100" i="13"/>
  <c r="CD100" i="13"/>
  <c r="CC100" i="13"/>
  <c r="BT100" i="13"/>
  <c r="BS100" i="13"/>
  <c r="BR100" i="13"/>
  <c r="BQ100" i="13"/>
  <c r="BI5" i="16" l="1"/>
  <c r="BI5" i="15"/>
  <c r="BI5" i="18"/>
  <c r="BI5" i="19"/>
  <c r="BH100" i="13"/>
  <c r="BG100" i="13"/>
  <c r="BF100" i="13"/>
  <c r="BE100" i="13"/>
  <c r="AV100" i="13"/>
  <c r="AU100" i="13"/>
  <c r="AT100" i="13"/>
  <c r="AS100" i="13"/>
  <c r="P100" i="13"/>
  <c r="O100" i="13"/>
  <c r="V100" i="13"/>
  <c r="U100" i="13"/>
  <c r="T100" i="13"/>
  <c r="S100" i="13"/>
  <c r="R100" i="13"/>
  <c r="Q100" i="13"/>
  <c r="N100" i="13"/>
  <c r="M100" i="13"/>
  <c r="L100" i="13"/>
  <c r="K100" i="13"/>
  <c r="BU108" i="2" l="1"/>
  <c r="BI108" i="2"/>
  <c r="AW108" i="2"/>
  <c r="AK108" i="2"/>
  <c r="Y108" i="2"/>
  <c r="C108" i="2"/>
  <c r="C100" i="2"/>
  <c r="BU78" i="2"/>
  <c r="BI78" i="2"/>
  <c r="AW78" i="2"/>
  <c r="AK78" i="2"/>
  <c r="Y78" i="2"/>
  <c r="C78" i="2"/>
  <c r="BU108" i="17"/>
  <c r="BI108" i="17"/>
  <c r="AW108" i="17"/>
  <c r="AK108" i="17"/>
  <c r="Y108" i="17"/>
  <c r="C108" i="17"/>
  <c r="C100" i="17"/>
  <c r="BU78" i="17"/>
  <c r="BI78" i="17"/>
  <c r="AW78" i="17"/>
  <c r="AK78" i="17"/>
  <c r="Y78" i="17"/>
  <c r="C78" i="17"/>
  <c r="BU108" i="15"/>
  <c r="BI108" i="15"/>
  <c r="AW108" i="15"/>
  <c r="AK108" i="15"/>
  <c r="Y108" i="15"/>
  <c r="C108" i="15"/>
  <c r="C100" i="15"/>
  <c r="BU78" i="15"/>
  <c r="BI78" i="15"/>
  <c r="AW78" i="15"/>
  <c r="AK78" i="15"/>
  <c r="Y78" i="15"/>
  <c r="C78" i="15"/>
  <c r="BU108" i="16"/>
  <c r="BI108" i="16"/>
  <c r="AW108" i="16"/>
  <c r="AK108" i="16"/>
  <c r="Y108" i="16"/>
  <c r="C108" i="16"/>
  <c r="C100" i="16"/>
  <c r="BU78" i="16"/>
  <c r="BI78" i="16"/>
  <c r="AW78" i="16"/>
  <c r="AK78" i="16"/>
  <c r="Y78" i="16"/>
  <c r="C78" i="16"/>
  <c r="BU108" i="20"/>
  <c r="BI108" i="20"/>
  <c r="AW108" i="20"/>
  <c r="AK108" i="20"/>
  <c r="Y108" i="20"/>
  <c r="C108" i="20"/>
  <c r="C100" i="20"/>
  <c r="BU78" i="20"/>
  <c r="BI78" i="20"/>
  <c r="AW78" i="20"/>
  <c r="AK78" i="20"/>
  <c r="Y78" i="20"/>
  <c r="C78" i="20"/>
  <c r="BU108" i="18"/>
  <c r="BI108" i="18"/>
  <c r="AW108" i="18"/>
  <c r="AK108" i="18"/>
  <c r="Y108" i="18"/>
  <c r="C108" i="18"/>
  <c r="C100" i="18"/>
  <c r="BU78" i="18"/>
  <c r="BI78" i="18"/>
  <c r="AW78" i="18"/>
  <c r="AK78" i="18"/>
  <c r="Y78" i="18"/>
  <c r="C78" i="18"/>
  <c r="BU108" i="19"/>
  <c r="BI108" i="19"/>
  <c r="AW108" i="19"/>
  <c r="AK108" i="19"/>
  <c r="Y108" i="19"/>
  <c r="C108" i="19"/>
  <c r="C100" i="19"/>
  <c r="BU78" i="19"/>
  <c r="BI78" i="19"/>
  <c r="AW78" i="19"/>
  <c r="AK78" i="19"/>
  <c r="Y78" i="19"/>
  <c r="C78" i="19"/>
  <c r="BU108" i="12"/>
  <c r="BI108" i="12"/>
  <c r="AW108" i="12"/>
  <c r="AK108" i="12"/>
  <c r="Y108" i="12"/>
  <c r="C108" i="12"/>
  <c r="C100" i="12"/>
  <c r="BU78" i="12"/>
  <c r="BI78" i="12"/>
  <c r="AW78" i="12"/>
  <c r="AK78" i="12"/>
  <c r="Y78" i="12"/>
  <c r="C78" i="12"/>
  <c r="B2" i="14" l="1"/>
  <c r="B1" i="14"/>
  <c r="B1" i="2"/>
  <c r="B1" i="17"/>
  <c r="B1" i="15"/>
  <c r="B1" i="16"/>
  <c r="B1" i="20"/>
  <c r="B1" i="18"/>
  <c r="B1" i="19"/>
  <c r="B1" i="12"/>
  <c r="B2" i="17" l="1"/>
  <c r="B2" i="2"/>
  <c r="B2" i="12"/>
  <c r="B2" i="16"/>
  <c r="B2" i="18"/>
  <c r="B2" i="20"/>
  <c r="B2" i="19"/>
  <c r="B2" i="15"/>
  <c r="C108" i="13" l="1"/>
  <c r="C100" i="13"/>
  <c r="C78" i="13"/>
  <c r="CF108" i="13"/>
  <c r="CE108" i="13"/>
  <c r="CD108" i="13"/>
  <c r="CC108" i="13"/>
  <c r="BU108" i="13"/>
  <c r="BT108" i="13"/>
  <c r="BS108" i="13"/>
  <c r="BR108" i="13"/>
  <c r="BQ108" i="13"/>
  <c r="BI108" i="13"/>
  <c r="BH108" i="13"/>
  <c r="BG108" i="13"/>
  <c r="BF108" i="13"/>
  <c r="BE108" i="13"/>
  <c r="AW108" i="13"/>
  <c r="AV108" i="13"/>
  <c r="AU108" i="13"/>
  <c r="AT108" i="13"/>
  <c r="AS108" i="13"/>
  <c r="AK108" i="13"/>
  <c r="AJ108" i="13"/>
  <c r="AI108" i="13"/>
  <c r="AH108" i="13"/>
  <c r="AG108" i="13"/>
  <c r="Y108" i="13"/>
  <c r="X108" i="13"/>
  <c r="W108" i="13"/>
  <c r="V108" i="13"/>
  <c r="U108" i="13"/>
  <c r="T108" i="13"/>
  <c r="S108" i="13"/>
  <c r="R108" i="13"/>
  <c r="Q108" i="13"/>
  <c r="P108" i="13"/>
  <c r="O108" i="13"/>
  <c r="N108" i="13"/>
  <c r="M108" i="13"/>
  <c r="L108" i="13"/>
  <c r="K108" i="13"/>
  <c r="CF78" i="13"/>
  <c r="CE78" i="13"/>
  <c r="CD78" i="13"/>
  <c r="CC78" i="13"/>
  <c r="BU78" i="13"/>
  <c r="BT78" i="13"/>
  <c r="BS78" i="13"/>
  <c r="BR78" i="13"/>
  <c r="BQ78" i="13"/>
  <c r="BI78" i="13"/>
  <c r="BH78" i="13"/>
  <c r="BG78" i="13"/>
  <c r="BF78" i="13"/>
  <c r="BE78" i="13"/>
  <c r="AW78" i="13"/>
  <c r="AV78" i="13"/>
  <c r="AU78" i="13"/>
  <c r="AT78" i="13"/>
  <c r="AS78" i="13"/>
  <c r="AK78" i="13"/>
  <c r="AJ78" i="13"/>
  <c r="AI78" i="13"/>
  <c r="AH78" i="13"/>
  <c r="AG78" i="13"/>
  <c r="Y78" i="13"/>
  <c r="X78" i="13"/>
  <c r="W78" i="13"/>
  <c r="V78" i="13"/>
  <c r="U78" i="13"/>
  <c r="T78" i="13"/>
  <c r="S78" i="13"/>
  <c r="R78" i="13"/>
  <c r="Q78" i="13"/>
  <c r="P78" i="13"/>
  <c r="O78" i="13"/>
  <c r="N78" i="13"/>
  <c r="M78" i="13"/>
  <c r="L78" i="13"/>
  <c r="K78" i="13"/>
  <c r="C5" i="15" l="1"/>
  <c r="C5" i="16"/>
  <c r="Y5" i="16"/>
  <c r="Y5" i="15"/>
  <c r="C5" i="18"/>
  <c r="C5" i="19"/>
  <c r="Y5" i="19"/>
  <c r="Y5" i="18"/>
  <c r="N59" i="14"/>
  <c r="M59" i="14"/>
  <c r="L59" i="14"/>
  <c r="K59" i="14"/>
  <c r="J59" i="14"/>
  <c r="I59" i="14"/>
  <c r="H59" i="14"/>
  <c r="G59" i="14"/>
  <c r="F59" i="14"/>
  <c r="E59" i="14"/>
  <c r="D59" i="14"/>
  <c r="C59" i="14"/>
  <c r="N67" i="14"/>
  <c r="M67" i="14"/>
  <c r="L67" i="14"/>
  <c r="K67" i="14"/>
  <c r="J67" i="14"/>
  <c r="I67" i="14"/>
  <c r="H67" i="14"/>
  <c r="G67" i="14"/>
  <c r="F67" i="14"/>
  <c r="E67" i="14"/>
  <c r="D67" i="14"/>
  <c r="C67" i="14"/>
  <c r="S69" i="14"/>
  <c r="R69" i="14"/>
  <c r="Q69" i="14"/>
  <c r="P69" i="14"/>
  <c r="O69" i="14"/>
  <c r="N69" i="14"/>
  <c r="M69" i="14"/>
  <c r="L69" i="14"/>
  <c r="K69" i="14"/>
  <c r="J69" i="14"/>
  <c r="I69" i="14"/>
  <c r="H69" i="14"/>
  <c r="G69" i="14"/>
  <c r="F69" i="14"/>
  <c r="E69" i="14"/>
  <c r="D69" i="14"/>
  <c r="C69" i="14"/>
  <c r="S66" i="14"/>
  <c r="R66" i="14"/>
  <c r="Q66" i="14"/>
  <c r="P66" i="14"/>
  <c r="O66" i="14"/>
  <c r="N66" i="14"/>
  <c r="M66" i="14"/>
  <c r="L66" i="14"/>
  <c r="K66" i="14"/>
  <c r="J66" i="14"/>
  <c r="I66" i="14"/>
  <c r="H66" i="14"/>
  <c r="G66" i="14"/>
  <c r="F66" i="14"/>
  <c r="E66" i="14"/>
  <c r="D66" i="14"/>
  <c r="C66" i="14"/>
  <c r="S65" i="14"/>
  <c r="R65" i="14"/>
  <c r="Q65" i="14"/>
  <c r="P65" i="14"/>
  <c r="O65" i="14"/>
  <c r="N65" i="14"/>
  <c r="M65" i="14"/>
  <c r="L65" i="14"/>
  <c r="K65" i="14"/>
  <c r="J65" i="14"/>
  <c r="I65" i="14"/>
  <c r="H65" i="14"/>
  <c r="G65" i="14"/>
  <c r="F65" i="14"/>
  <c r="E65" i="14"/>
  <c r="D65" i="14"/>
  <c r="C65" i="14"/>
  <c r="S64" i="14"/>
  <c r="R64" i="14"/>
  <c r="Q64" i="14"/>
  <c r="P64" i="14"/>
  <c r="O64" i="14"/>
  <c r="N64" i="14"/>
  <c r="M64" i="14"/>
  <c r="L64" i="14"/>
  <c r="K64" i="14"/>
  <c r="J64" i="14"/>
  <c r="I64" i="14"/>
  <c r="H64" i="14"/>
  <c r="G64" i="14"/>
  <c r="F64" i="14"/>
  <c r="E64" i="14"/>
  <c r="D64" i="14"/>
  <c r="C64" i="14"/>
  <c r="S63" i="14"/>
  <c r="R63" i="14"/>
  <c r="Q63" i="14"/>
  <c r="P63" i="14"/>
  <c r="O63" i="14"/>
  <c r="N63" i="14"/>
  <c r="M63" i="14"/>
  <c r="L63" i="14"/>
  <c r="K63" i="14"/>
  <c r="J63" i="14"/>
  <c r="I63" i="14"/>
  <c r="H63" i="14"/>
  <c r="G63" i="14"/>
  <c r="F63" i="14"/>
  <c r="E63" i="14"/>
  <c r="D63" i="14"/>
  <c r="C63" i="14"/>
  <c r="S62" i="14"/>
  <c r="R62" i="14"/>
  <c r="Q62" i="14"/>
  <c r="P62" i="14"/>
  <c r="O62" i="14"/>
  <c r="N62" i="14"/>
  <c r="M62" i="14"/>
  <c r="L62" i="14"/>
  <c r="K62" i="14"/>
  <c r="J62" i="14"/>
  <c r="I62" i="14"/>
  <c r="H62" i="14"/>
  <c r="G62" i="14"/>
  <c r="F62" i="14"/>
  <c r="E62" i="14"/>
  <c r="D62" i="14"/>
  <c r="C62" i="14"/>
  <c r="S61" i="14"/>
  <c r="R61" i="14"/>
  <c r="Q61" i="14"/>
  <c r="P61" i="14"/>
  <c r="O61" i="14"/>
  <c r="N61" i="14"/>
  <c r="M61" i="14"/>
  <c r="L61" i="14"/>
  <c r="K61" i="14"/>
  <c r="J61" i="14"/>
  <c r="I61" i="14"/>
  <c r="H61" i="14"/>
  <c r="G61" i="14"/>
  <c r="F61" i="14"/>
  <c r="E61" i="14"/>
  <c r="D61" i="14"/>
  <c r="C61" i="14"/>
  <c r="S60" i="14"/>
  <c r="R60" i="14"/>
  <c r="Q60" i="14"/>
  <c r="P60" i="14"/>
  <c r="O60" i="14"/>
  <c r="N60" i="14"/>
  <c r="M60" i="14"/>
  <c r="L60" i="14"/>
  <c r="K60" i="14"/>
  <c r="J60" i="14"/>
  <c r="I60" i="14"/>
  <c r="H60" i="14"/>
  <c r="G60" i="14"/>
  <c r="F60" i="14"/>
  <c r="E60" i="14"/>
  <c r="D60" i="14"/>
  <c r="C60" i="14"/>
  <c r="S58" i="14"/>
  <c r="R58" i="14"/>
  <c r="Q58" i="14"/>
  <c r="P58" i="14"/>
  <c r="O58" i="14"/>
  <c r="N58" i="14"/>
  <c r="M58" i="14"/>
  <c r="L58" i="14"/>
  <c r="K58" i="14"/>
  <c r="J58" i="14"/>
  <c r="I58" i="14"/>
  <c r="H58" i="14"/>
  <c r="G58" i="14"/>
  <c r="F58" i="14"/>
  <c r="E58" i="14"/>
  <c r="D58" i="14"/>
  <c r="C58" i="14"/>
  <c r="S57" i="14"/>
  <c r="R57" i="14"/>
  <c r="Q57" i="14"/>
  <c r="P57" i="14"/>
  <c r="O57" i="14"/>
  <c r="N57" i="14"/>
  <c r="M57" i="14"/>
  <c r="L57" i="14"/>
  <c r="K57" i="14"/>
  <c r="J57" i="14"/>
  <c r="I57" i="14"/>
  <c r="H57" i="14"/>
  <c r="G57" i="14"/>
  <c r="F57" i="14"/>
  <c r="E57" i="14"/>
  <c r="D57" i="14"/>
  <c r="C57" i="14"/>
  <c r="S56" i="14"/>
  <c r="R56" i="14"/>
  <c r="Q56" i="14"/>
  <c r="P56" i="14"/>
  <c r="O56" i="14"/>
  <c r="N56" i="14"/>
  <c r="M56" i="14"/>
  <c r="L56" i="14"/>
  <c r="K56" i="14"/>
  <c r="J56" i="14"/>
  <c r="I56" i="14"/>
  <c r="H56" i="14"/>
  <c r="G56" i="14"/>
  <c r="F56" i="14"/>
  <c r="E56" i="14"/>
  <c r="D56" i="14"/>
  <c r="C56" i="14"/>
  <c r="S54" i="14"/>
  <c r="R54" i="14"/>
  <c r="Q54" i="14"/>
  <c r="P54" i="14"/>
  <c r="O54" i="14"/>
  <c r="N54" i="14"/>
  <c r="M54" i="14"/>
  <c r="L54" i="14"/>
  <c r="K54" i="14"/>
  <c r="J54" i="14"/>
  <c r="I54" i="14"/>
  <c r="H54" i="14"/>
  <c r="G54" i="14"/>
  <c r="F54" i="14"/>
  <c r="E54" i="14"/>
  <c r="D54" i="14"/>
  <c r="C54" i="14"/>
  <c r="S52" i="14"/>
  <c r="R52" i="14"/>
  <c r="Q52" i="14"/>
  <c r="P52" i="14"/>
  <c r="O52" i="14"/>
  <c r="N52" i="14"/>
  <c r="M52" i="14"/>
  <c r="L52" i="14"/>
  <c r="K52" i="14"/>
  <c r="J52" i="14"/>
  <c r="I52" i="14"/>
  <c r="H52" i="14"/>
  <c r="G52" i="14"/>
  <c r="F52" i="14"/>
  <c r="E52" i="14"/>
  <c r="D52" i="14"/>
  <c r="C52" i="14"/>
  <c r="S50" i="14"/>
  <c r="N50" i="14"/>
  <c r="G50" i="14"/>
  <c r="S49" i="14"/>
  <c r="N49" i="14"/>
  <c r="G49" i="14"/>
  <c r="S48" i="14"/>
  <c r="N48" i="14"/>
  <c r="G48" i="14"/>
  <c r="S47" i="14"/>
  <c r="N47" i="14"/>
  <c r="G47" i="14"/>
  <c r="S46" i="14"/>
  <c r="N46" i="14"/>
  <c r="G46" i="14"/>
  <c r="S45" i="14"/>
  <c r="N45" i="14"/>
  <c r="G45" i="14"/>
  <c r="S44" i="14"/>
  <c r="N44" i="14"/>
  <c r="G44" i="14"/>
  <c r="R50" i="14" l="1"/>
  <c r="P50" i="14"/>
  <c r="M50" i="14"/>
  <c r="K50" i="14"/>
  <c r="F50" i="14"/>
  <c r="D50" i="14"/>
  <c r="R49" i="14"/>
  <c r="P49" i="14"/>
  <c r="M49" i="14"/>
  <c r="K49" i="14"/>
  <c r="F49" i="14"/>
  <c r="D49" i="14"/>
  <c r="R48" i="14"/>
  <c r="P48" i="14"/>
  <c r="M48" i="14"/>
  <c r="K48" i="14"/>
  <c r="F48" i="14"/>
  <c r="D48" i="14"/>
  <c r="R47" i="14"/>
  <c r="P47" i="14"/>
  <c r="M47" i="14"/>
  <c r="K47" i="14"/>
  <c r="F47" i="14"/>
  <c r="D47" i="14"/>
  <c r="R46" i="14"/>
  <c r="P46" i="14"/>
  <c r="M46" i="14"/>
  <c r="K46" i="14"/>
  <c r="F46" i="14"/>
  <c r="D46" i="14"/>
  <c r="R45" i="14"/>
  <c r="P45" i="14"/>
  <c r="M45" i="14"/>
  <c r="K45" i="14"/>
  <c r="F45" i="14"/>
  <c r="D45" i="14"/>
  <c r="R44" i="14"/>
  <c r="P44" i="14"/>
  <c r="M44" i="14"/>
  <c r="K44" i="14"/>
  <c r="F44" i="14"/>
  <c r="D44" i="14"/>
  <c r="Q50" i="14"/>
  <c r="O50" i="14"/>
  <c r="L50" i="14"/>
  <c r="J50" i="14"/>
  <c r="E50" i="14"/>
  <c r="C50" i="14"/>
  <c r="Q49" i="14"/>
  <c r="O49" i="14"/>
  <c r="L49" i="14"/>
  <c r="J49" i="14"/>
  <c r="E49" i="14"/>
  <c r="C49" i="14"/>
  <c r="Q48" i="14"/>
  <c r="O48" i="14"/>
  <c r="L48" i="14"/>
  <c r="J48" i="14"/>
  <c r="E48" i="14"/>
  <c r="C48" i="14"/>
  <c r="Q47" i="14"/>
  <c r="O47" i="14"/>
  <c r="L47" i="14"/>
  <c r="J47" i="14"/>
  <c r="E47" i="14"/>
  <c r="C47" i="14"/>
  <c r="Q46" i="14"/>
  <c r="O46" i="14"/>
  <c r="L46" i="14"/>
  <c r="J46" i="14"/>
  <c r="E46" i="14"/>
  <c r="C46" i="14"/>
  <c r="Q45" i="14"/>
  <c r="O45" i="14"/>
  <c r="L45" i="14"/>
  <c r="J45" i="14"/>
  <c r="E45" i="14"/>
  <c r="C45" i="14"/>
  <c r="Q44" i="14"/>
  <c r="O44" i="14"/>
  <c r="L44" i="14"/>
  <c r="J44" i="14"/>
  <c r="E44" i="14"/>
  <c r="C44" i="14"/>
  <c r="I48" i="14" l="1"/>
  <c r="H48" i="14"/>
  <c r="H46" i="14"/>
  <c r="I47" i="14"/>
  <c r="H47" i="14"/>
  <c r="I46" i="14"/>
  <c r="I44" i="14" l="1"/>
  <c r="H44" i="14"/>
  <c r="S41" i="14" l="1"/>
  <c r="N41" i="14"/>
  <c r="G41" i="14"/>
  <c r="S39" i="14"/>
  <c r="N39" i="14"/>
  <c r="G39" i="14"/>
  <c r="S38" i="14"/>
  <c r="N38" i="14"/>
  <c r="G38" i="14"/>
  <c r="S37" i="14"/>
  <c r="N37" i="14"/>
  <c r="G37" i="14"/>
  <c r="S36" i="14"/>
  <c r="N36" i="14"/>
  <c r="G36" i="14"/>
  <c r="S35" i="14"/>
  <c r="N35" i="14"/>
  <c r="G35" i="14"/>
  <c r="S34" i="14"/>
  <c r="N34" i="14"/>
  <c r="S33" i="14"/>
  <c r="N33" i="14"/>
  <c r="G33" i="14"/>
  <c r="S31" i="14"/>
  <c r="N31" i="14"/>
  <c r="G31" i="14"/>
  <c r="S30" i="14"/>
  <c r="N30" i="14"/>
  <c r="G30" i="14"/>
  <c r="S29" i="14"/>
  <c r="N29" i="14"/>
  <c r="G29" i="14"/>
  <c r="S28" i="14"/>
  <c r="N28" i="14"/>
  <c r="G28" i="14"/>
  <c r="S27" i="14"/>
  <c r="N27" i="14"/>
  <c r="G27" i="14"/>
  <c r="S24" i="14"/>
  <c r="N24" i="14"/>
  <c r="G24" i="14"/>
  <c r="S23" i="14"/>
  <c r="N23" i="14"/>
  <c r="S22" i="14"/>
  <c r="N22" i="14"/>
  <c r="G22" i="14"/>
  <c r="S18" i="14"/>
  <c r="N18" i="14"/>
  <c r="G18" i="14"/>
  <c r="S12" i="14"/>
  <c r="N12" i="14"/>
  <c r="G12" i="14"/>
  <c r="S11" i="14"/>
  <c r="N11" i="14"/>
  <c r="G11" i="14"/>
  <c r="I50" i="14"/>
  <c r="H50" i="14"/>
  <c r="I49" i="14"/>
  <c r="H49" i="14"/>
  <c r="I45" i="14"/>
  <c r="H45" i="14"/>
  <c r="M41" i="14"/>
  <c r="K41" i="14"/>
  <c r="R41" i="14"/>
  <c r="P41" i="14"/>
  <c r="I41" i="14"/>
  <c r="H41" i="14"/>
  <c r="M39" i="14"/>
  <c r="K39" i="14"/>
  <c r="R39" i="14"/>
  <c r="P39" i="14"/>
  <c r="I39" i="14"/>
  <c r="H39" i="14"/>
  <c r="F39" i="14"/>
  <c r="D39" i="14"/>
  <c r="M38" i="14"/>
  <c r="K38" i="14"/>
  <c r="R38" i="14"/>
  <c r="P38" i="14"/>
  <c r="I38" i="14"/>
  <c r="H38" i="14"/>
  <c r="F38" i="14"/>
  <c r="D38" i="14"/>
  <c r="M37" i="14"/>
  <c r="K37" i="14"/>
  <c r="R37" i="14"/>
  <c r="P37" i="14"/>
  <c r="I37" i="14"/>
  <c r="H37" i="14"/>
  <c r="F37" i="14"/>
  <c r="D37" i="14"/>
  <c r="M36" i="14"/>
  <c r="K36" i="14"/>
  <c r="R36" i="14"/>
  <c r="P36" i="14"/>
  <c r="I36" i="14"/>
  <c r="F36" i="14"/>
  <c r="D36" i="14"/>
  <c r="M35" i="14"/>
  <c r="K35" i="14"/>
  <c r="R35" i="14"/>
  <c r="P35" i="14"/>
  <c r="I35" i="14"/>
  <c r="H35" i="14"/>
  <c r="F35" i="14"/>
  <c r="D35" i="14"/>
  <c r="M34" i="14"/>
  <c r="K34" i="14"/>
  <c r="R34" i="14"/>
  <c r="P34" i="14"/>
  <c r="I34" i="14"/>
  <c r="H34" i="14"/>
  <c r="F34" i="14"/>
  <c r="D34" i="14"/>
  <c r="M33" i="14"/>
  <c r="K33" i="14"/>
  <c r="R33" i="14"/>
  <c r="P33" i="14"/>
  <c r="F33" i="14"/>
  <c r="D33" i="14"/>
  <c r="M31" i="14"/>
  <c r="K31" i="14"/>
  <c r="R31" i="14"/>
  <c r="P31" i="14"/>
  <c r="I31" i="14"/>
  <c r="H31" i="14"/>
  <c r="F31" i="14"/>
  <c r="D31" i="14"/>
  <c r="M30" i="14"/>
  <c r="K30" i="14"/>
  <c r="R30" i="14"/>
  <c r="P30" i="14"/>
  <c r="I30" i="14"/>
  <c r="H30" i="14"/>
  <c r="F30" i="14"/>
  <c r="M29" i="14"/>
  <c r="K29" i="14"/>
  <c r="R29" i="14"/>
  <c r="P29" i="14"/>
  <c r="I29" i="14"/>
  <c r="H29" i="14"/>
  <c r="F29" i="14"/>
  <c r="D29" i="14"/>
  <c r="M28" i="14"/>
  <c r="K28" i="14"/>
  <c r="R28" i="14"/>
  <c r="P28" i="14"/>
  <c r="I28" i="14"/>
  <c r="H28" i="14"/>
  <c r="F28" i="14"/>
  <c r="D28" i="14"/>
  <c r="M27" i="14"/>
  <c r="K27" i="14"/>
  <c r="R27" i="14"/>
  <c r="P27" i="14"/>
  <c r="I27" i="14"/>
  <c r="H27" i="14"/>
  <c r="F27" i="14"/>
  <c r="D27" i="14"/>
  <c r="M24" i="14"/>
  <c r="K24" i="14"/>
  <c r="R24" i="14"/>
  <c r="P24" i="14"/>
  <c r="I24" i="14"/>
  <c r="H24" i="14"/>
  <c r="F24" i="14"/>
  <c r="M23" i="14"/>
  <c r="K23" i="14"/>
  <c r="R23" i="14"/>
  <c r="P23" i="14"/>
  <c r="I23" i="14"/>
  <c r="H23" i="14"/>
  <c r="D23" i="14"/>
  <c r="M22" i="14"/>
  <c r="K22" i="14"/>
  <c r="R22" i="14"/>
  <c r="P22" i="14"/>
  <c r="I22" i="14"/>
  <c r="H22" i="14"/>
  <c r="F22" i="14"/>
  <c r="M18" i="14"/>
  <c r="K18" i="14"/>
  <c r="R18" i="14"/>
  <c r="P18" i="14"/>
  <c r="I18" i="14"/>
  <c r="H18" i="14"/>
  <c r="F18" i="14"/>
  <c r="D18" i="14"/>
  <c r="M17" i="14"/>
  <c r="K17" i="14"/>
  <c r="M19" i="14"/>
  <c r="K19" i="14"/>
  <c r="M20" i="14"/>
  <c r="K20" i="14"/>
  <c r="M16" i="14"/>
  <c r="K16" i="14"/>
  <c r="H16" i="14"/>
  <c r="D16" i="14"/>
  <c r="M15" i="14"/>
  <c r="K15" i="14"/>
  <c r="M14" i="14"/>
  <c r="M13" i="14"/>
  <c r="K13" i="14"/>
  <c r="H13" i="14"/>
  <c r="F13" i="14"/>
  <c r="M12" i="14"/>
  <c r="K12" i="14"/>
  <c r="R12" i="14"/>
  <c r="P12" i="14"/>
  <c r="I12" i="14"/>
  <c r="F12" i="14"/>
  <c r="M11" i="14"/>
  <c r="K11" i="14"/>
  <c r="R11" i="14"/>
  <c r="P11" i="14"/>
  <c r="I11" i="14"/>
  <c r="F11" i="14"/>
  <c r="L41" i="14"/>
  <c r="J41" i="14"/>
  <c r="Q41" i="14"/>
  <c r="O41" i="14"/>
  <c r="E41" i="14"/>
  <c r="L39" i="14"/>
  <c r="J39" i="14"/>
  <c r="Q39" i="14"/>
  <c r="O39" i="14"/>
  <c r="E39" i="14"/>
  <c r="C39" i="14"/>
  <c r="L38" i="14"/>
  <c r="J38" i="14"/>
  <c r="Q38" i="14"/>
  <c r="O38" i="14"/>
  <c r="E38" i="14"/>
  <c r="C38" i="14"/>
  <c r="L37" i="14"/>
  <c r="J37" i="14"/>
  <c r="Q37" i="14"/>
  <c r="O37" i="14"/>
  <c r="E37" i="14"/>
  <c r="C37" i="14"/>
  <c r="L36" i="14"/>
  <c r="J36" i="14"/>
  <c r="Q36" i="14"/>
  <c r="O36" i="14"/>
  <c r="E36" i="14"/>
  <c r="L35" i="14"/>
  <c r="J35" i="14"/>
  <c r="Q35" i="14"/>
  <c r="O35" i="14"/>
  <c r="E35" i="14"/>
  <c r="C35" i="14"/>
  <c r="L34" i="14"/>
  <c r="J34" i="14"/>
  <c r="Q34" i="14"/>
  <c r="O34" i="14"/>
  <c r="E34" i="14"/>
  <c r="C34" i="14"/>
  <c r="L33" i="14"/>
  <c r="J33" i="14"/>
  <c r="Q33" i="14"/>
  <c r="O33" i="14"/>
  <c r="E33" i="14"/>
  <c r="C33" i="14"/>
  <c r="L31" i="14"/>
  <c r="J31" i="14"/>
  <c r="Q31" i="14"/>
  <c r="O31" i="14"/>
  <c r="C31" i="14"/>
  <c r="L30" i="14"/>
  <c r="J30" i="14"/>
  <c r="Q30" i="14"/>
  <c r="O30" i="14"/>
  <c r="E30" i="14"/>
  <c r="L29" i="14"/>
  <c r="J29" i="14"/>
  <c r="Q29" i="14"/>
  <c r="O29" i="14"/>
  <c r="E29" i="14"/>
  <c r="C29" i="14"/>
  <c r="L28" i="14"/>
  <c r="J28" i="14"/>
  <c r="Q28" i="14"/>
  <c r="O28" i="14"/>
  <c r="E28" i="14"/>
  <c r="C28" i="14"/>
  <c r="L27" i="14"/>
  <c r="J27" i="14"/>
  <c r="Q27" i="14"/>
  <c r="O27" i="14"/>
  <c r="E27" i="14"/>
  <c r="C27" i="14"/>
  <c r="L24" i="14"/>
  <c r="J24" i="14"/>
  <c r="Q24" i="14"/>
  <c r="O24" i="14"/>
  <c r="E24" i="14"/>
  <c r="L23" i="14"/>
  <c r="J23" i="14"/>
  <c r="Q23" i="14"/>
  <c r="O23" i="14"/>
  <c r="E23" i="14"/>
  <c r="C23" i="14"/>
  <c r="L22" i="14"/>
  <c r="J22" i="14"/>
  <c r="Q22" i="14"/>
  <c r="O22" i="14"/>
  <c r="E22" i="14"/>
  <c r="C22" i="14"/>
  <c r="L18" i="14"/>
  <c r="J18" i="14"/>
  <c r="Q18" i="14"/>
  <c r="O18" i="14"/>
  <c r="E18" i="14"/>
  <c r="C18" i="14"/>
  <c r="L12" i="14"/>
  <c r="J12" i="14"/>
  <c r="Q12" i="14"/>
  <c r="O12" i="14"/>
  <c r="E12" i="14"/>
  <c r="C12" i="14"/>
  <c r="L11" i="14"/>
  <c r="J11" i="14"/>
  <c r="Q11" i="14"/>
  <c r="O11" i="14"/>
  <c r="C11" i="14"/>
  <c r="H20" i="14" l="1"/>
  <c r="I33" i="14"/>
  <c r="I32" i="14" s="1"/>
  <c r="D11" i="14"/>
  <c r="J16" i="14"/>
  <c r="J20" i="14"/>
  <c r="L16" i="14"/>
  <c r="L13" i="14"/>
  <c r="L19" i="14"/>
  <c r="L14" i="14"/>
  <c r="C16" i="14"/>
  <c r="G13" i="14"/>
  <c r="L15" i="14"/>
  <c r="J17" i="14"/>
  <c r="N19" i="14"/>
  <c r="J19" i="14"/>
  <c r="L17" i="14"/>
  <c r="C32" i="14"/>
  <c r="J32" i="14"/>
  <c r="J13" i="14"/>
  <c r="J14" i="14"/>
  <c r="L20" i="14"/>
  <c r="L32" i="14"/>
  <c r="J15" i="14"/>
  <c r="K32" i="14"/>
  <c r="K14" i="14"/>
  <c r="F14" i="14"/>
  <c r="M32" i="14"/>
  <c r="N14" i="14"/>
  <c r="N15" i="14"/>
  <c r="N16" i="14"/>
  <c r="N32" i="14"/>
  <c r="N13" i="14"/>
  <c r="G20" i="14"/>
  <c r="N20" i="14"/>
  <c r="N17" i="14"/>
  <c r="E32" i="14"/>
  <c r="F32" i="14"/>
  <c r="D32" i="14"/>
  <c r="F41" i="14"/>
  <c r="C15" i="14"/>
  <c r="D15" i="14"/>
  <c r="D24" i="14"/>
  <c r="E11" i="14"/>
  <c r="C20" i="14"/>
  <c r="F16" i="14"/>
  <c r="G14" i="14"/>
  <c r="G17" i="14"/>
  <c r="I17" i="14"/>
  <c r="F17" i="14"/>
  <c r="D30" i="14"/>
  <c r="C36" i="14"/>
  <c r="F23" i="14"/>
  <c r="E13" i="14"/>
  <c r="G15" i="14"/>
  <c r="G16" i="14"/>
  <c r="F20" i="14"/>
  <c r="E19" i="14"/>
  <c r="D17" i="14"/>
  <c r="E20" i="14"/>
  <c r="I19" i="14"/>
  <c r="E16" i="14"/>
  <c r="H19" i="14"/>
  <c r="D12" i="14"/>
  <c r="D20" i="14"/>
  <c r="G19" i="14"/>
  <c r="D13" i="14"/>
  <c r="D14" i="14"/>
  <c r="E14" i="14"/>
  <c r="C19" i="14"/>
  <c r="H33" i="14"/>
  <c r="H32" i="14" s="1"/>
  <c r="I14" i="14"/>
  <c r="I20" i="14"/>
  <c r="I15" i="14"/>
  <c r="H15" i="14"/>
  <c r="C30" i="14"/>
  <c r="C41" i="14"/>
  <c r="I13" i="14"/>
  <c r="F15" i="14"/>
  <c r="H36" i="14"/>
  <c r="H12" i="14"/>
  <c r="C14" i="14"/>
  <c r="H11" i="14"/>
  <c r="D41" i="14"/>
  <c r="C24" i="14"/>
  <c r="H14" i="14"/>
  <c r="I16" i="14"/>
  <c r="F19" i="14"/>
  <c r="D22" i="14"/>
  <c r="G34" i="14"/>
  <c r="H17" i="14"/>
  <c r="E17" i="14"/>
  <c r="C17" i="14"/>
  <c r="C13" i="14"/>
  <c r="E15" i="14"/>
  <c r="G23" i="14"/>
  <c r="E31" i="14"/>
  <c r="D19" i="14"/>
  <c r="C4" i="14" l="1"/>
  <c r="C5" i="12"/>
  <c r="G32" i="14"/>
</calcChain>
</file>

<file path=xl/sharedStrings.xml><?xml version="1.0" encoding="utf-8"?>
<sst xmlns="http://schemas.openxmlformats.org/spreadsheetml/2006/main" count="4420" uniqueCount="537">
  <si>
    <t>Sages-femmes libéraux</t>
  </si>
  <si>
    <t>Biologistes libéraux</t>
  </si>
  <si>
    <t>Biologistes non libéraux</t>
  </si>
  <si>
    <t xml:space="preserve">  </t>
  </si>
  <si>
    <t>Médecins Généralistes libéraux</t>
  </si>
  <si>
    <t>Médecins Spécialistes libéraux</t>
  </si>
  <si>
    <t>Dentistes libéraux</t>
  </si>
  <si>
    <t>Honoraires non libéraux</t>
  </si>
  <si>
    <t>TOTAL</t>
  </si>
  <si>
    <t>SALARIÉS</t>
  </si>
  <si>
    <t>VENTILATION PAR RISQUE</t>
  </si>
  <si>
    <t>AT</t>
  </si>
  <si>
    <t>Non-salariés</t>
  </si>
  <si>
    <t>Salariés</t>
  </si>
  <si>
    <t>élèves</t>
  </si>
  <si>
    <t xml:space="preserve">SOINS DE VILLE </t>
  </si>
  <si>
    <t xml:space="preserve">HONORAIRES MEDICAUX </t>
  </si>
  <si>
    <t xml:space="preserve">Consultations </t>
  </si>
  <si>
    <t xml:space="preserve">Visites </t>
  </si>
  <si>
    <t xml:space="preserve">RMT, DRT,MPA </t>
  </si>
  <si>
    <t xml:space="preserve">Actes en K et KE KA KMO </t>
  </si>
  <si>
    <t xml:space="preserve">Actes KC KCC KFC, forf.chirurgie, forfait dermato, ATM </t>
  </si>
  <si>
    <t xml:space="preserve">Actes en Z ZN </t>
  </si>
  <si>
    <t xml:space="preserve">Autres honoraires </t>
  </si>
  <si>
    <t xml:space="preserve">Forfait IRM, scann.tomogr.consommable VDC </t>
  </si>
  <si>
    <t xml:space="preserve">TOTAL des honoraires dentaires </t>
  </si>
  <si>
    <t xml:space="preserve">TOTAL des honoraires </t>
  </si>
  <si>
    <t xml:space="preserve">PRESCRIPTIONS </t>
  </si>
  <si>
    <t xml:space="preserve">TOTAL DES PRESCRIPTIONS </t>
  </si>
  <si>
    <t xml:space="preserve">TOTAL SOINS DE VILLE </t>
  </si>
  <si>
    <t xml:space="preserve">SOINS HOSPITALIERS </t>
  </si>
  <si>
    <t xml:space="preserve">Secteur Public </t>
  </si>
  <si>
    <t xml:space="preserve">Ets Prives ODMCO </t>
  </si>
  <si>
    <t xml:space="preserve">TOTAL DES SOINS HOSPITALIERS </t>
  </si>
  <si>
    <t xml:space="preserve">SOINS A L ETRANGER </t>
  </si>
  <si>
    <t xml:space="preserve">TOTAL ONDAM </t>
  </si>
  <si>
    <t xml:space="preserve">Rentes accidents du travail </t>
  </si>
  <si>
    <t xml:space="preserve">Autres frais </t>
  </si>
  <si>
    <t xml:space="preserve">Recours contre tiers </t>
  </si>
  <si>
    <t xml:space="preserve">Depistage cancers </t>
  </si>
  <si>
    <t xml:space="preserve">Examen de Sante </t>
  </si>
  <si>
    <t xml:space="preserve">Frais de gestion </t>
  </si>
  <si>
    <t xml:space="preserve">TOTAL STATISTIQUE </t>
  </si>
  <si>
    <t>NON-SALARIÉS</t>
  </si>
  <si>
    <t>Autres prestations</t>
  </si>
  <si>
    <t>Infirmiers</t>
  </si>
  <si>
    <t>Masseurs-Kiné</t>
  </si>
  <si>
    <t>Autres auxiliaires</t>
  </si>
  <si>
    <t>Total Auxiliaires médicaux</t>
  </si>
  <si>
    <t>Total Biologie</t>
  </si>
  <si>
    <t xml:space="preserve">Total L.P.P. </t>
  </si>
  <si>
    <t xml:space="preserve">Total Frais de transport </t>
  </si>
  <si>
    <t>Total ONDAM</t>
  </si>
  <si>
    <t>ONDAM</t>
  </si>
  <si>
    <t>Médicaments rétrocédés</t>
  </si>
  <si>
    <t>Total Médicaments</t>
  </si>
  <si>
    <t xml:space="preserve">Participations forfaitaires médecins </t>
  </si>
  <si>
    <t xml:space="preserve">Participations Assurés </t>
  </si>
  <si>
    <t xml:space="preserve">TOTAL des honoraires médicaux </t>
  </si>
  <si>
    <t xml:space="preserve">Indemnites journalières </t>
  </si>
  <si>
    <t xml:space="preserve">Ets Privés OQN psych.,SSR </t>
  </si>
  <si>
    <t xml:space="preserve">Ets Privés Autres </t>
  </si>
  <si>
    <t xml:space="preserve">Total Ets Privés </t>
  </si>
  <si>
    <t xml:space="preserve">Médico-Social </t>
  </si>
  <si>
    <t>I.J Maternité</t>
  </si>
  <si>
    <t xml:space="preserve">Pensions invalidité </t>
  </si>
  <si>
    <t xml:space="preserve">Assurance décès </t>
  </si>
  <si>
    <t>Médicaments délivrés en officine de ville</t>
  </si>
  <si>
    <t>F.S.I. &amp; A.S.I.</t>
  </si>
  <si>
    <t>Actions de prévention</t>
  </si>
  <si>
    <t>Alsace-Moselle</t>
  </si>
  <si>
    <t>AT élèves</t>
  </si>
  <si>
    <t>Infirmiers libéraux</t>
  </si>
  <si>
    <t>Masseurs-Kiné libéraux</t>
  </si>
  <si>
    <t>Orthophonistes libéraux</t>
  </si>
  <si>
    <t>Orthoptistes libéraux</t>
  </si>
  <si>
    <t>Pédicures libéraux</t>
  </si>
  <si>
    <t>Auxiliaires non libéraux</t>
  </si>
  <si>
    <t>Données remontées dans les fichiers statistiques (donc hors prestations payées par la caisse centrale)</t>
  </si>
  <si>
    <t>Pour les salariés (hors ONDAM)</t>
  </si>
  <si>
    <t>Salariés (hors ONDAM)</t>
  </si>
  <si>
    <t>MALADIE - MATERNITÉ</t>
  </si>
  <si>
    <t>TOTAL ONDAM</t>
  </si>
  <si>
    <t>MALADIE</t>
  </si>
  <si>
    <t>MATERNITÉ</t>
  </si>
  <si>
    <t>MALADIE -  MATERNITÉ</t>
  </si>
  <si>
    <t>AT/ATEXA</t>
  </si>
  <si>
    <t xml:space="preserve">VENTILATION PAR TICKET MODÉRATEUR (TM) </t>
  </si>
  <si>
    <t>VENTILATION PAR RISQUE ET LIEU D'EXÉCUTION</t>
  </si>
  <si>
    <t>Médecine ambulatoire MALADIE</t>
  </si>
  <si>
    <t>Avec TM MALADIE</t>
  </si>
  <si>
    <t>Sans TM MALADIE</t>
  </si>
  <si>
    <t>Médecine ambulatoire MATERNITÉ</t>
  </si>
  <si>
    <t>Médecine ambulatoire AT/ATEXA</t>
  </si>
  <si>
    <t>Hospitalisation MALADIE</t>
  </si>
  <si>
    <t>Hospitalisation MATERNITÉ</t>
  </si>
  <si>
    <t>Hospitalisation AT/ATEXA</t>
  </si>
  <si>
    <t>RÉCAPITULATIF
MONTANTS REMBOURSÉS</t>
  </si>
  <si>
    <t>CCMSA / DDPS / DSEF / Département Prestations Maladie</t>
  </si>
  <si>
    <t>MONTANTS REMBOURSÉS</t>
  </si>
  <si>
    <t>VENTILATION PAR TYPE DE PS - MALADIE-MATERNITÉ-AT/ATEXA 
(colonnes différentes selon les lignes)</t>
  </si>
  <si>
    <t>MONTANTS REMBOURSABLES</t>
  </si>
  <si>
    <t>RÉGIME AGRICOLE</t>
  </si>
  <si>
    <t>DÉNOMBREMENTS</t>
  </si>
  <si>
    <t>Évolution ACM, 
à savoir évolution des 12 derniers mois par rapport aux 12 mois précédents (en %)</t>
  </si>
  <si>
    <t>Évolution des 12 derniers mois par rapport aux 12 mois précédents (en %)</t>
  </si>
  <si>
    <t>Montants remboursés sur 12 mois glissants (en euros)</t>
  </si>
  <si>
    <t>Montants remboursables sur 12 mois glissants (en euros)</t>
  </si>
  <si>
    <t>Dénombrements sur 12 mois glissants</t>
  </si>
  <si>
    <t>Honoraires par profession</t>
  </si>
  <si>
    <t>Congé Paternité</t>
  </si>
  <si>
    <t xml:space="preserve"> </t>
  </si>
  <si>
    <t>France métropole</t>
  </si>
  <si>
    <t>octobre 2021</t>
  </si>
  <si>
    <t>Montants remboursés du mois de octobre 2021 (en euros)</t>
  </si>
  <si>
    <t>Montants remboursés de janvier 2021 à octobre 2021 (en euros)</t>
  </si>
  <si>
    <t>Évolution du mois par rapport au même mois de l'année précédente (en %)</t>
  </si>
  <si>
    <t>Évolution PCAP,
 à savoir évolution de janvier 2021 à octobre 2021 sur la même période de l'année précédente (en %)</t>
  </si>
  <si>
    <t>Consultations generalistes</t>
  </si>
  <si>
    <t>Consultations approfondies</t>
  </si>
  <si>
    <t>Consultations specialistes</t>
  </si>
  <si>
    <t>Consultations neuropsychiatres</t>
  </si>
  <si>
    <t>Consultations cardiologues CSC</t>
  </si>
  <si>
    <t>Consultations dentistes</t>
  </si>
  <si>
    <t>Consultations sage-femmes</t>
  </si>
  <si>
    <t>Majo forfaitaire transitoire (MPC, MPJ)</t>
  </si>
  <si>
    <t>Majo C prescription appareillage MTA</t>
  </si>
  <si>
    <t>Majo C endocrinologie MCE</t>
  </si>
  <si>
    <t>Majo C generaliste enfant MGE</t>
  </si>
  <si>
    <t>Majo coord et suivi generalistes</t>
  </si>
  <si>
    <t>Majo coord et suivi specialistes</t>
  </si>
  <si>
    <t>Majo coord cardiologues MCC et MIC</t>
  </si>
  <si>
    <t>Majo nourrisson generaliste</t>
  </si>
  <si>
    <t>Majo pediatre</t>
  </si>
  <si>
    <t>Forfait pediatrique</t>
  </si>
  <si>
    <t>Majo urgence</t>
  </si>
  <si>
    <t>Majo Consultation regulee</t>
  </si>
  <si>
    <t>TOTAL CONSULTATIONS</t>
  </si>
  <si>
    <t>Visites generalistes</t>
  </si>
  <si>
    <t>Visites generalistes d'astreinte et d'urgence</t>
  </si>
  <si>
    <t>Majo deplacement V generalistes</t>
  </si>
  <si>
    <t>Visites specialistes dt visites d'astreinte et d'urgence</t>
  </si>
  <si>
    <t>Visites neuropsy dt visites d'astreinte et d'urgence</t>
  </si>
  <si>
    <t>Visites dentistes dt visites d'astreinte et d'urgence</t>
  </si>
  <si>
    <t>Visites sage-femmes dt visites d'astreinte et d'urgence</t>
  </si>
  <si>
    <t>Majo Visite regulee</t>
  </si>
  <si>
    <t>Frais de deplacement praticien</t>
  </si>
  <si>
    <t>TOTAL VISITES</t>
  </si>
  <si>
    <t>Rem medecin traitant</t>
  </si>
  <si>
    <t>Rem forfait suivi pers agees (MPA)</t>
  </si>
  <si>
    <t>Actes en K et  KA</t>
  </si>
  <si>
    <t>Actes  KE</t>
  </si>
  <si>
    <t>CCAM actes ADE</t>
  </si>
  <si>
    <t>Actes KMO</t>
  </si>
  <si>
    <t>Actes en KC et KCC</t>
  </si>
  <si>
    <t>CCAM actes de chirurgie</t>
  </si>
  <si>
    <t>Forfait de Securite Dermatologique</t>
  </si>
  <si>
    <t>CCAM actes en ATM</t>
  </si>
  <si>
    <t>Actes en Z ZN</t>
  </si>
  <si>
    <t>CCAM actes d'imagerie</t>
  </si>
  <si>
    <t>Forfaits consommables</t>
  </si>
  <si>
    <t>IRM et Tomographie</t>
  </si>
  <si>
    <t>Scanners</t>
  </si>
  <si>
    <t>Actes en SF</t>
  </si>
  <si>
    <t>Consultations et examens post natal</t>
  </si>
  <si>
    <t>Forfait accouchement</t>
  </si>
  <si>
    <t>Examens de protocole</t>
  </si>
  <si>
    <t>Actes en SCM</t>
  </si>
  <si>
    <t>Forfait thermal</t>
  </si>
  <si>
    <t>Majo C MPF MAF MAS MBB</t>
  </si>
  <si>
    <t>Majo de milieu de nuit</t>
  </si>
  <si>
    <t>Vaccination Covid</t>
  </si>
  <si>
    <t>Autres honoraires</t>
  </si>
  <si>
    <t>Participation Forfaitaire generaliste</t>
  </si>
  <si>
    <t>Participation Forfaitaire specialiste</t>
  </si>
  <si>
    <t>Participation Assure</t>
  </si>
  <si>
    <t>TOTAL HONORAIRES MEDICAUX</t>
  </si>
  <si>
    <t>Actes en D et DC</t>
  </si>
  <si>
    <t>Soins conservateurs SC</t>
  </si>
  <si>
    <t>CCAM soins dentaires</t>
  </si>
  <si>
    <t>CCAM Prophylaxie  AXI</t>
  </si>
  <si>
    <t>Soins prothetiques et SPR</t>
  </si>
  <si>
    <t>CCAM Proth implant</t>
  </si>
  <si>
    <t>Complement AT dentaire  ATD</t>
  </si>
  <si>
    <t>Travaux othopedie dento-faciale TO</t>
  </si>
  <si>
    <t>Permanence des soins chirurgiens-dentistes</t>
  </si>
  <si>
    <t>TOTAL HONORAIRES DENTAIRES</t>
  </si>
  <si>
    <t>TOTAL DES HONORAIRES</t>
  </si>
  <si>
    <t>Auxiliaires par profession</t>
  </si>
  <si>
    <t>Actes en AIS</t>
  </si>
  <si>
    <t>Actes en AMI hors actes realises par un biologiste</t>
  </si>
  <si>
    <t>Frais de deplacement</t>
  </si>
  <si>
    <t>Autres actes (infirmiers)</t>
  </si>
  <si>
    <t>Franchises</t>
  </si>
  <si>
    <t>TOTAL INFIRMIERS</t>
  </si>
  <si>
    <t>Actes en AMC</t>
  </si>
  <si>
    <t>Actes en AMK</t>
  </si>
  <si>
    <t>Actes en AMS</t>
  </si>
  <si>
    <t>Autres actes (masseurs)</t>
  </si>
  <si>
    <t>TOTAL MASSEURS-KINES</t>
  </si>
  <si>
    <t>Actes en AMO, FOH, FPH, MEO</t>
  </si>
  <si>
    <t>Actes en SFI</t>
  </si>
  <si>
    <t>Actes en AMY, FOT, RNM, RNO</t>
  </si>
  <si>
    <t>Autres auxiliaires medicaux</t>
  </si>
  <si>
    <t>Autres (dont frais de deplacement)</t>
  </si>
  <si>
    <t>TOTAL AUTRES AUXILIAIRES</t>
  </si>
  <si>
    <t>TOTAL AUXILIAIRES MEDICAUX</t>
  </si>
  <si>
    <t>Biologistes</t>
  </si>
  <si>
    <t>Biologie B BP BM BR</t>
  </si>
  <si>
    <t>AMI, FPB,FUB et Majo (MM et MAU)</t>
  </si>
  <si>
    <t>Prelevement KB TB PB</t>
  </si>
  <si>
    <t>Prelevement KMB</t>
  </si>
  <si>
    <t>Participation Forfaitaire biologiste</t>
  </si>
  <si>
    <t>TOTAL BIOLOGIE</t>
  </si>
  <si>
    <t>Autres</t>
  </si>
  <si>
    <t>Medicaments  15 %</t>
  </si>
  <si>
    <t>Medicaments  30 % et 35 %</t>
  </si>
  <si>
    <t>Medicaments  65 % et 70%</t>
  </si>
  <si>
    <t>Medicaments  80 %</t>
  </si>
  <si>
    <t>Medicaments  90 %</t>
  </si>
  <si>
    <t>Medicaments 100 %</t>
  </si>
  <si>
    <t>Bilan de medication, plan personnalise</t>
  </si>
  <si>
    <t>Autres produits</t>
  </si>
  <si>
    <t>IVG Medicaments</t>
  </si>
  <si>
    <t>Medicaments retrocedes</t>
  </si>
  <si>
    <t>Remuneration pharmaciens, TLM, TPH</t>
  </si>
  <si>
    <t>TOTAL MEDICAMENTS</t>
  </si>
  <si>
    <t>Accessoires et pansements</t>
  </si>
  <si>
    <t>Optique</t>
  </si>
  <si>
    <t>Orthopedie</t>
  </si>
  <si>
    <t>Protheses internes</t>
  </si>
  <si>
    <t>Autres : ATL TSF TSA</t>
  </si>
  <si>
    <t>TOTAL LPP</t>
  </si>
  <si>
    <t>Ambulances agreees</t>
  </si>
  <si>
    <t>Ambulance agree de garde</t>
  </si>
  <si>
    <t>V S L</t>
  </si>
  <si>
    <t>SMUR</t>
  </si>
  <si>
    <t>Taxi</t>
  </si>
  <si>
    <t>Vehicule personnel</t>
  </si>
  <si>
    <t>Autres frais de transport</t>
  </si>
  <si>
    <t>TOTAL FRAIS DE TRANSPORT</t>
  </si>
  <si>
    <t>Produits d'origine humaine</t>
  </si>
  <si>
    <t>Cures thermales</t>
  </si>
  <si>
    <t>Autres depenses</t>
  </si>
  <si>
    <t>TOTAL AUTRES PRESTATIONS</t>
  </si>
  <si>
    <t>Indemnites journalieres</t>
  </si>
  <si>
    <t>TOTAL DES PRESCRIPTIONS</t>
  </si>
  <si>
    <t>TOTAL SOINS DE VILLE</t>
  </si>
  <si>
    <t>I - VERSEMENTS AUX ETS SANITAIRES</t>
  </si>
  <si>
    <t>1 - ETS DE SANTE PUBLICS</t>
  </si>
  <si>
    <t>FIDES - Honoraires (hors part assure)</t>
  </si>
  <si>
    <t>FIDES - Sejours</t>
  </si>
  <si>
    <t>FIDES - IRM Scanner</t>
  </si>
  <si>
    <t>FIDES - Participation assure</t>
  </si>
  <si>
    <t>FIDES - Autres</t>
  </si>
  <si>
    <t>Total FIDES (hors Medicaments et LPP)</t>
  </si>
  <si>
    <t>Hors FIDES - Honoraires (hors part assure)</t>
  </si>
  <si>
    <t>Hors FIDES - Sejours</t>
  </si>
  <si>
    <t>Hors FIDES - IRM Scanner</t>
  </si>
  <si>
    <t>Hors FIDES - Participation assure</t>
  </si>
  <si>
    <t>Hors FIDES - Autres</t>
  </si>
  <si>
    <t>Total HORS FIDES (hors Medicaments et LPP)</t>
  </si>
  <si>
    <t>TOTAL ETS SANTE PUBLICS</t>
  </si>
  <si>
    <t>2 - ETS DE SANTE PRIVES</t>
  </si>
  <si>
    <t>ODMCO</t>
  </si>
  <si>
    <t>Frais de sejours et de soins (GHS)</t>
  </si>
  <si>
    <t>Supplements aux GHS</t>
  </si>
  <si>
    <t>Forfaits securite environnement</t>
  </si>
  <si>
    <t>Administration produits et medicaments (APE, AP2)</t>
  </si>
  <si>
    <t>HAD</t>
  </si>
  <si>
    <t>Forfaits dialyse (dont transport inter-etablissements)</t>
  </si>
  <si>
    <t>IVG</t>
  </si>
  <si>
    <t>Forfaits techniques (scanner, IRM, tomo et autres)</t>
  </si>
  <si>
    <t>Monitoring sages femmes</t>
  </si>
  <si>
    <t>Tarification anciennement prix de journee (avant T2A)</t>
  </si>
  <si>
    <t>Forfaits innovation</t>
  </si>
  <si>
    <t>Forfaits urgences (ATU)</t>
  </si>
  <si>
    <t>Total part tarif</t>
  </si>
  <si>
    <t>Medicaments en sus</t>
  </si>
  <si>
    <t>DMI en sus du GHS</t>
  </si>
  <si>
    <t>Total liste en sus</t>
  </si>
  <si>
    <t>Medicaments sous ATU sejour</t>
  </si>
  <si>
    <t>Autres specialites pharmaceutiques (ODMCO)</t>
  </si>
  <si>
    <t>Autres ODMCO</t>
  </si>
  <si>
    <t>Total autres</t>
  </si>
  <si>
    <t>TOTAL ODMCO</t>
  </si>
  <si>
    <t>OQN PSYCHIATRIE  ET SSR</t>
  </si>
  <si>
    <t>OQN SSR</t>
  </si>
  <si>
    <t>Prix journee</t>
  </si>
  <si>
    <t>Forfaits seances de soins</t>
  </si>
  <si>
    <t>Forfaits pharmaceutiques (PHJ)</t>
  </si>
  <si>
    <t>Autres OQN SSR</t>
  </si>
  <si>
    <t>Total OQN SSR</t>
  </si>
  <si>
    <t>OQN Psychiatrie</t>
  </si>
  <si>
    <t>Forfaits psychiatriques (PY0 a PY9)</t>
  </si>
  <si>
    <t>Autres OQN psychiatrie</t>
  </si>
  <si>
    <t>Total OQN psychiatrie</t>
  </si>
  <si>
    <t>TOTAL OQN et PSYCHIATRIE SSR</t>
  </si>
  <si>
    <t>Etablissements non Conventionnes</t>
  </si>
  <si>
    <t>TOTAL ETABLISSEMENTS PRIVES</t>
  </si>
  <si>
    <t>II - VERSEMENTS AUX ETS MEDICO SOCIAUX</t>
  </si>
  <si>
    <t>Enfance inadaptee</t>
  </si>
  <si>
    <t>Adultes handicapes</t>
  </si>
  <si>
    <t>Personnes agees</t>
  </si>
  <si>
    <t>Autres prest medico-sociales</t>
  </si>
  <si>
    <t>TOTAL PRESTATIONS MEDICO SOCIALES</t>
  </si>
  <si>
    <t>TOTAL SOINS HOSPITALIERS HORS BG</t>
  </si>
  <si>
    <t>SOINS A L ETRANGER</t>
  </si>
  <si>
    <t>AUTRES PRESTATIONS</t>
  </si>
  <si>
    <t>IJ Maternite</t>
  </si>
  <si>
    <t>Conge Paternite</t>
  </si>
  <si>
    <t>Pensions invalidite</t>
  </si>
  <si>
    <t>FSI</t>
  </si>
  <si>
    <t>ASI</t>
  </si>
  <si>
    <t>Assurance deces</t>
  </si>
  <si>
    <t>Rentes accidents du travail</t>
  </si>
  <si>
    <t>Autres frais</t>
  </si>
  <si>
    <t>Recours contre tiers</t>
  </si>
  <si>
    <t>Prevention : Depistage cancer</t>
  </si>
  <si>
    <t>Prevention  : Examen de Sante</t>
  </si>
  <si>
    <t>Prevention : Frais de gestion</t>
  </si>
  <si>
    <t>Prevention : Trait nicotinique substitution</t>
  </si>
  <si>
    <t>Prevention : Vaccins ROR et antigrippe</t>
  </si>
  <si>
    <t>Prevention : Bucco-dentaire</t>
  </si>
  <si>
    <t>Prevention : Autres actions</t>
  </si>
  <si>
    <t>TOTAL STATISTIQUE</t>
  </si>
  <si>
    <t>Montants remboursables du mois de octobre 2021 (en euros)</t>
  </si>
  <si>
    <t>Montants remboursables de janvier 2021 à octobre 2021 (en euros)</t>
  </si>
  <si>
    <t>Dénombrements du mois de octobre 2021</t>
  </si>
  <si>
    <t>Dénombrements de janvier 2021 à octobre 2021</t>
  </si>
  <si>
    <t>Consultations generalistes - Nb</t>
  </si>
  <si>
    <t>Consultations approfondies - Nb</t>
  </si>
  <si>
    <t>Consultations specialistes - Nb</t>
  </si>
  <si>
    <t>Consultations neuropsychiatres - Nb</t>
  </si>
  <si>
    <t>Consultations cardiologues CSC - Nb</t>
  </si>
  <si>
    <t>Consultations dentistes - Nb</t>
  </si>
  <si>
    <t>Consultations sage-femmes - Nb</t>
  </si>
  <si>
    <t>Majo forfaitaire transitoire (MPC, MPJ) - Nb</t>
  </si>
  <si>
    <t>Majo C prescription appareillage MTA - Nb</t>
  </si>
  <si>
    <t>Majo C endocrinologie MCE - Nb</t>
  </si>
  <si>
    <t>Majo C generaliste enfant MGE - Nb</t>
  </si>
  <si>
    <t>Majo coord et suivi generalistes - Nb</t>
  </si>
  <si>
    <t>Majo coord et suivi specialistes - Nb</t>
  </si>
  <si>
    <t>Majo coord cardiologues MCC et MIC - Nb</t>
  </si>
  <si>
    <t>Majo nourrisson generaliste - Nb</t>
  </si>
  <si>
    <t>Majo pediatre - Nb</t>
  </si>
  <si>
    <t>Forfait pediatrique - Nb</t>
  </si>
  <si>
    <t>Majo urgence - Nb</t>
  </si>
  <si>
    <t>Majo Consultation regulee - Nb</t>
  </si>
  <si>
    <t>TOTAL CONSULTATIONS - Nb</t>
  </si>
  <si>
    <t>Visites generalistes - Nb</t>
  </si>
  <si>
    <t>Visites generalistes d'astreinte et d'urgence - Nb</t>
  </si>
  <si>
    <t>Majo deplacement V generalistes - Nb</t>
  </si>
  <si>
    <t>Visites specialistes dt visites d'astreinte et d'urgence - Nb</t>
  </si>
  <si>
    <t>Visites neuropsy dt visites d'astreinte et d'urgence - Nb</t>
  </si>
  <si>
    <t>Visites dentistes dt visites d'astreinte et d'urgence - Nb</t>
  </si>
  <si>
    <t>Visites sage-femmes dt visites d'astreinte et d'urgence - Nb</t>
  </si>
  <si>
    <t>Majo Visite regulee - Nb</t>
  </si>
  <si>
    <t>Frais de deplacement praticien - NS</t>
  </si>
  <si>
    <t>TOTAL VISITES - Nb</t>
  </si>
  <si>
    <t>Rem medecin traitant - Nb</t>
  </si>
  <si>
    <t>Rem forfait suivi pers agees (MPA) - Nb</t>
  </si>
  <si>
    <t>Actes en K et  KA - Coef</t>
  </si>
  <si>
    <t>Actes  KE - Coef</t>
  </si>
  <si>
    <t>CCAM actes ADE - NS</t>
  </si>
  <si>
    <t>Actes KMO - Coef</t>
  </si>
  <si>
    <t>Actes en KC et KCC - Coef</t>
  </si>
  <si>
    <t>CCAM actes de chirurgie - NS</t>
  </si>
  <si>
    <t>Forfait de Securite Dermatologique - Nb</t>
  </si>
  <si>
    <t>CCAM actes en ATM - NS</t>
  </si>
  <si>
    <t>Actes en Z ZN - Coef</t>
  </si>
  <si>
    <t>CCAM actes d'imagerie - NS</t>
  </si>
  <si>
    <t>Forfaits consommables - Nb</t>
  </si>
  <si>
    <t>IRM et Tomographie - Nb</t>
  </si>
  <si>
    <t>Scanners - Nb</t>
  </si>
  <si>
    <t>Actes en SF - Nb</t>
  </si>
  <si>
    <t>Consultations et examens post natal - Nb</t>
  </si>
  <si>
    <t>Forfait accouchement - Nb</t>
  </si>
  <si>
    <t>Examens de protocole - Nb</t>
  </si>
  <si>
    <t>Actes en SCM - Coef</t>
  </si>
  <si>
    <t>Forfait thermal - Nb</t>
  </si>
  <si>
    <t>Majo C MPF MAF MAS MBB - Nb</t>
  </si>
  <si>
    <t>Majo de milieu de nuit - Nb</t>
  </si>
  <si>
    <t>Vaccination Covid - NS</t>
  </si>
  <si>
    <t>Autres honoraires - NS</t>
  </si>
  <si>
    <t>Participation Forfaitaire generaliste - Nb</t>
  </si>
  <si>
    <t>Participation Forfaitaire specialiste - Nb</t>
  </si>
  <si>
    <t>Participation Assure - Nb</t>
  </si>
  <si>
    <t>TOTAL HONORAIRES MEDICAUX - NS</t>
  </si>
  <si>
    <t>Actes en D et DC - Coef</t>
  </si>
  <si>
    <t>Soins conservateurs SC - Coef</t>
  </si>
  <si>
    <t>CCAM soins dentaires - NS</t>
  </si>
  <si>
    <t>CCAM Prophylaxie  AXI - NS</t>
  </si>
  <si>
    <t>Soins prothetiques et SPR - Coef</t>
  </si>
  <si>
    <t>CCAM Proth implant - NS</t>
  </si>
  <si>
    <t>Complement AT dentaire  ATD - Nb</t>
  </si>
  <si>
    <t>Travaux othopedie dento-faciale TO - Coef</t>
  </si>
  <si>
    <t>Permanence des soins chirurgiens-dentistes - Nb</t>
  </si>
  <si>
    <t>TOTAL HONORAIRES DENTAIRES - NS</t>
  </si>
  <si>
    <t>TOTAL DES HONORAIRES - NS</t>
  </si>
  <si>
    <t>Actes en AIS - Coef</t>
  </si>
  <si>
    <t>Actes en AMI hors actes realises par un biologiste - Coef</t>
  </si>
  <si>
    <t>Frais de deplacement - NS</t>
  </si>
  <si>
    <t>Autres actes (infirmiers) - NS</t>
  </si>
  <si>
    <t>Franchises - Nb</t>
  </si>
  <si>
    <t>TOTAL INFIRMIERS - NS</t>
  </si>
  <si>
    <t>Actes en AMC - Coef</t>
  </si>
  <si>
    <t>Actes en AMK - Coef</t>
  </si>
  <si>
    <t>Actes en AMS - Coef</t>
  </si>
  <si>
    <t>Autres actes (masseurs) - NS</t>
  </si>
  <si>
    <t>TOTAL MASSEURS-KINES - NS</t>
  </si>
  <si>
    <t>Actes en AMO, FOH, FPH, MEO - NS</t>
  </si>
  <si>
    <t>Actes en SFI - Coef</t>
  </si>
  <si>
    <t>Actes en AMY, FOT, RNM, RNO - NS</t>
  </si>
  <si>
    <t>Autres auxiliaires medicaux - NS</t>
  </si>
  <si>
    <t>Autres (dont frais de deplacement) - NS</t>
  </si>
  <si>
    <t>TOTAL AUTRES AUXILIAIRES - NS</t>
  </si>
  <si>
    <t>TOTAL AUXILIAIRES MEDICAUX - NS</t>
  </si>
  <si>
    <t>Biologie B BP BM BR - Coef</t>
  </si>
  <si>
    <t>AMI, FPB,FUB et Majo (MM et MAU) - NS</t>
  </si>
  <si>
    <t>Prelevement KB TB PB - Coef</t>
  </si>
  <si>
    <t>Prelevement KMB - Coef</t>
  </si>
  <si>
    <t>Participation Forfaitaire biologiste - Nb</t>
  </si>
  <si>
    <t>TOTAL BIOLOGIE - NS</t>
  </si>
  <si>
    <t>Medicaments  15 % - NS</t>
  </si>
  <si>
    <t>Medicaments  30 % et 35 % - NS</t>
  </si>
  <si>
    <t>Medicaments  65 % et 70% - NS</t>
  </si>
  <si>
    <t>Medicaments  80 % - NS</t>
  </si>
  <si>
    <t>Medicaments  90 % - NS</t>
  </si>
  <si>
    <t>Medicaments 100 % - NS</t>
  </si>
  <si>
    <t>Bilan de medication, plan personnalise - NS</t>
  </si>
  <si>
    <t>Autres produits - NS</t>
  </si>
  <si>
    <t>IVG Medicaments - NS</t>
  </si>
  <si>
    <t>Medicaments retrocedes - NS</t>
  </si>
  <si>
    <t>Remuneration pharmaciens, TLM, TPH - NS</t>
  </si>
  <si>
    <t>TOTAL MEDICAMENTS - NS</t>
  </si>
  <si>
    <t>Accessoires et pansements - NS</t>
  </si>
  <si>
    <t>Optique - NS</t>
  </si>
  <si>
    <t>Orthopedie - NS</t>
  </si>
  <si>
    <t>Protheses internes - NS</t>
  </si>
  <si>
    <t>Autres : ATL TSF TSA - NS</t>
  </si>
  <si>
    <t>TOTAL LPP - NS</t>
  </si>
  <si>
    <t>Ambulances agreees - NS</t>
  </si>
  <si>
    <t>Ambulance agree de garde - NS</t>
  </si>
  <si>
    <t>V S L - NS</t>
  </si>
  <si>
    <t>SMUR - NS</t>
  </si>
  <si>
    <t>Taxi - NS</t>
  </si>
  <si>
    <t>Vehicule personnel - NS</t>
  </si>
  <si>
    <t>Autres frais de transport - NS</t>
  </si>
  <si>
    <t>TOTAL FRAIS DE TRANSPORT - NS</t>
  </si>
  <si>
    <t>Produits d'origine humaine - NS</t>
  </si>
  <si>
    <t>Cures thermales - Nb</t>
  </si>
  <si>
    <t>Autres depenses - Nb</t>
  </si>
  <si>
    <t>TOTAL AUTRES PRESTATIONS - NS</t>
  </si>
  <si>
    <t>Indemnites journalieres - Nb</t>
  </si>
  <si>
    <t>TOTAL DES PRESCRIPTIONS - NS</t>
  </si>
  <si>
    <t>TOTAL SOINS DE VILLE - NS</t>
  </si>
  <si>
    <t>I - VERSEMENTS AUX ETS SANITAIRES - NS</t>
  </si>
  <si>
    <t>1 - ETS DE SANTE PUBLICS - NS</t>
  </si>
  <si>
    <t>FIDES - Honoraires (hors part assure) - NS</t>
  </si>
  <si>
    <t>FIDES - Sejours - NS</t>
  </si>
  <si>
    <t>FIDES - IRM Scanner - NS</t>
  </si>
  <si>
    <t>FIDES - Participation assure - Nb</t>
  </si>
  <si>
    <t>FIDES - Autres - NS</t>
  </si>
  <si>
    <t>Total FIDES (hors Medicaments et LPP) - NS</t>
  </si>
  <si>
    <t>Hors FIDES - Honoraires (hors part assure) - NS</t>
  </si>
  <si>
    <t>Hors FIDES - Sejours - NS</t>
  </si>
  <si>
    <t>Hors FIDES - IRM Scanner - NS</t>
  </si>
  <si>
    <t>Hors FIDES - Participation assure - Nb</t>
  </si>
  <si>
    <t>Hors FIDES - Autres - NS</t>
  </si>
  <si>
    <t>Total HORS FIDES (hors Medicaments et LPP) - NS</t>
  </si>
  <si>
    <t>TOTAL ETS SANTE PUBLICS - NS</t>
  </si>
  <si>
    <t>2 - ETS DE SANTE PRIVES - NS</t>
  </si>
  <si>
    <t>ODMCO - NS</t>
  </si>
  <si>
    <t>Frais de sejours et de soins (GHS) - NS</t>
  </si>
  <si>
    <t>Supplements aux GHS - NS</t>
  </si>
  <si>
    <t>Forfaits securite environnement - Nb</t>
  </si>
  <si>
    <t>Administration produits et medicaments (APE, AP2) - Nb</t>
  </si>
  <si>
    <t>HAD - Nb</t>
  </si>
  <si>
    <t>Forfaits dialyse (dont transport inter-etablissements) - NS</t>
  </si>
  <si>
    <t>IVG - Nb</t>
  </si>
  <si>
    <t>Forfaits techniques (scanner, IRM, tomo et autres) - NS</t>
  </si>
  <si>
    <t>Monitoring sages femmes - Nb</t>
  </si>
  <si>
    <t>Tarification anciennement prix de journee (avant T2A) - NS</t>
  </si>
  <si>
    <t>Forfaits innovation - Nb</t>
  </si>
  <si>
    <t>Forfaits urgences (ATU) - Nb</t>
  </si>
  <si>
    <t>Total part tarif - NS</t>
  </si>
  <si>
    <t>Medicaments en sus - NS</t>
  </si>
  <si>
    <t>DMI en sus du GHS - NS</t>
  </si>
  <si>
    <t>Total liste en sus - NS</t>
  </si>
  <si>
    <t>Medicaments sous ATU sejour - NS</t>
  </si>
  <si>
    <t>Autres specialites pharmaceutiques (ODMCO) - NS</t>
  </si>
  <si>
    <t>Autres ODMCO - NS</t>
  </si>
  <si>
    <t>Total autres - NS</t>
  </si>
  <si>
    <t>TOTAL ODMCO - NS</t>
  </si>
  <si>
    <t>OQN PSYCHIATRIE  ET SSR - NS</t>
  </si>
  <si>
    <t>OQN SSR - NS</t>
  </si>
  <si>
    <t>Prix journee - NS</t>
  </si>
  <si>
    <t>Forfaits seances de soins - NS</t>
  </si>
  <si>
    <t>Forfaits pharmaceutiques (PHJ) - Nb</t>
  </si>
  <si>
    <t>Autres OQN SSR - NS</t>
  </si>
  <si>
    <t>Total OQN SSR - NS</t>
  </si>
  <si>
    <t>OQN Psychiatrie - NS</t>
  </si>
  <si>
    <t>Forfaits psychiatriques (PY0 a PY9) - NS</t>
  </si>
  <si>
    <t>Autres OQN psychiatrie - NS</t>
  </si>
  <si>
    <t>Total OQN psychiatrie - NS</t>
  </si>
  <si>
    <t>TOTAL OQN et PSYCHIATRIE SSR - NS</t>
  </si>
  <si>
    <t>Etablissements non Conventionnes - NS</t>
  </si>
  <si>
    <t>TOTAL ETABLISSEMENTS PRIVES - NS</t>
  </si>
  <si>
    <t>II - VERSEMENTS AUX ETS MEDICO SOCIAUX - NS</t>
  </si>
  <si>
    <t>Enfance inadaptee - NS</t>
  </si>
  <si>
    <t>Adultes handicapes - NS</t>
  </si>
  <si>
    <t>Personnes agees - NS</t>
  </si>
  <si>
    <t>Autres prest medico-sociales - NS</t>
  </si>
  <si>
    <t>TOTAL PRESTATIONS MEDICO SOCIALES - NS</t>
  </si>
  <si>
    <t>TOTAL SOINS HOSPITALIERS HORS BG - NS</t>
  </si>
  <si>
    <t>SOINS A L ETRANGER - NS</t>
  </si>
  <si>
    <t>TOTAL ONDAM - NS</t>
  </si>
  <si>
    <t>AUTRES PRESTATIONS - NS</t>
  </si>
  <si>
    <t>IJ Maternite - Nb</t>
  </si>
  <si>
    <t>Conge Paternite - Nb IJ</t>
  </si>
  <si>
    <t>Pensions invalidite - Nb paiements</t>
  </si>
  <si>
    <t>FSI - Nb paiements</t>
  </si>
  <si>
    <t>ASI - Nb paiements</t>
  </si>
  <si>
    <t>Assurance deces - Nb paiements</t>
  </si>
  <si>
    <t>Rentes accidents du travail - Nb paiements</t>
  </si>
  <si>
    <t>Autres frais - NS</t>
  </si>
  <si>
    <t>Recours contre tiers - NS</t>
  </si>
  <si>
    <t>Prevention : Depistage cancer - Nb</t>
  </si>
  <si>
    <t>Prevention  : Examen de Sante - Nb</t>
  </si>
  <si>
    <t>Prevention : Frais de gestion - NS</t>
  </si>
  <si>
    <t>Prevention : Trait nicotinique substitution - Nb</t>
  </si>
  <si>
    <t>Prevention : Vaccins ROR et antigrippe - Nb</t>
  </si>
  <si>
    <t>Prevention : Bucco-dentaire - Nb</t>
  </si>
  <si>
    <t>Prevention : Autres actions - NS</t>
  </si>
  <si>
    <t>TOTAL STATISTIQUE - NS</t>
  </si>
  <si>
    <t>NOTE D'INFORMATION</t>
  </si>
</sst>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theme="1"/>
      <name val="Calibri"/>
      <family val="2"/>
      <scheme val="minor"/>
    </font>
    <font>
      <sz val="10"/>
      <name val="Arial"/>
      <family val="2"/>
    </font>
    <font>
      <sz val="8"/>
      <name val="Arial"/>
      <family val="2"/>
    </font>
    <font>
      <b/>
      <sz val="8"/>
      <name val="Arial"/>
      <family val="2"/>
    </font>
    <font>
      <sz val="14"/>
      <name val="Arial"/>
      <family val="2"/>
    </font>
    <font>
      <b/>
      <sz val="14"/>
      <name val="Arial"/>
      <family val="2"/>
    </font>
    <font>
      <b/>
      <sz val="12"/>
      <name val="Arial"/>
      <family val="2"/>
    </font>
    <font>
      <b/>
      <sz val="9"/>
      <name val="Arial"/>
      <family val="2"/>
    </font>
    <font>
      <b/>
      <sz val="10"/>
      <name val="Arial"/>
      <family val="2"/>
    </font>
    <font>
      <b/>
      <sz val="16"/>
      <name val="Arial"/>
      <family val="2"/>
    </font>
    <font>
      <sz val="11"/>
      <name val="Arial"/>
      <family val="2"/>
    </font>
    <font>
      <b/>
      <sz val="8"/>
      <color rgb="FFFF00FF"/>
      <name val="Arial"/>
      <family val="2"/>
    </font>
    <font>
      <i/>
      <sz val="8"/>
      <color theme="1"/>
      <name val="Arial"/>
      <family val="2"/>
    </font>
    <font>
      <sz val="8"/>
      <color theme="1"/>
      <name val="Arial"/>
      <family val="2"/>
    </font>
    <font>
      <sz val="8"/>
      <color theme="9" tint="-0.249977111117893"/>
      <name val="Arial"/>
      <family val="2"/>
    </font>
    <font>
      <sz val="10"/>
      <color theme="9" tint="-0.249977111117893"/>
      <name val="Arial"/>
      <family val="2"/>
    </font>
    <font>
      <sz val="8"/>
      <color rgb="FF660066"/>
      <name val="Arial"/>
      <family val="2"/>
    </font>
    <font>
      <b/>
      <sz val="8"/>
      <color rgb="FF660066"/>
      <name val="Arial"/>
      <family val="2"/>
    </font>
    <font>
      <b/>
      <sz val="12"/>
      <color rgb="FF660066"/>
      <name val="Arial"/>
      <family val="2"/>
    </font>
    <font>
      <sz val="10"/>
      <color rgb="FF660066"/>
      <name val="Arial"/>
      <family val="2"/>
    </font>
    <font>
      <b/>
      <sz val="14"/>
      <color rgb="FF660066"/>
      <name val="Arial"/>
      <family val="2"/>
    </font>
    <font>
      <sz val="8"/>
      <color theme="1"/>
      <name val="Calibri"/>
      <family val="2"/>
      <scheme val="minor"/>
    </font>
    <font>
      <sz val="9"/>
      <name val="Arial"/>
      <family val="2"/>
    </font>
    <font>
      <b/>
      <i/>
      <sz val="8"/>
      <color theme="1" tint="0.34998626667073579"/>
      <name val="Arial"/>
      <family val="2"/>
    </font>
    <font>
      <b/>
      <sz val="8"/>
      <color theme="1" tint="0.499984740745262"/>
      <name val="Arial"/>
      <family val="2"/>
    </font>
    <font>
      <b/>
      <u/>
      <sz val="10"/>
      <color rgb="FFFF0000"/>
      <name val="Arial"/>
      <family val="2"/>
    </font>
    <font>
      <b/>
      <sz val="14"/>
      <color theme="3"/>
      <name val="Arial"/>
      <family val="2"/>
    </font>
    <font>
      <b/>
      <sz val="12"/>
      <color theme="3"/>
      <name val="Arial"/>
      <family val="2"/>
    </font>
    <font>
      <b/>
      <sz val="8"/>
      <color theme="3"/>
      <name val="Arial"/>
      <family val="2"/>
    </font>
    <font>
      <sz val="8"/>
      <color theme="3"/>
      <name val="Arial"/>
      <family val="2"/>
    </font>
    <font>
      <sz val="8"/>
      <color theme="0"/>
      <name val="Arial"/>
      <family val="2"/>
    </font>
    <font>
      <sz val="12"/>
      <name val="Arial"/>
      <family val="2"/>
    </font>
    <font>
      <sz val="22"/>
      <color theme="0"/>
      <name val="Calibri"/>
      <family val="2"/>
      <scheme val="minor"/>
    </font>
  </fonts>
  <fills count="12">
    <fill>
      <patternFill patternType="none"/>
    </fill>
    <fill>
      <patternFill patternType="gray125"/>
    </fill>
    <fill>
      <patternFill patternType="solid">
        <fgColor indexed="26"/>
        <bgColor indexed="64"/>
      </patternFill>
    </fill>
    <fill>
      <patternFill patternType="solid">
        <fgColor indexed="65"/>
        <bgColor indexed="64"/>
      </patternFill>
    </fill>
    <fill>
      <patternFill patternType="solid">
        <fgColor theme="0"/>
        <bgColor indexed="64"/>
      </patternFill>
    </fill>
    <fill>
      <patternFill patternType="solid">
        <fgColor indexed="65"/>
        <bgColor theme="0"/>
      </patternFill>
    </fill>
    <fill>
      <patternFill patternType="solid">
        <fgColor rgb="FFFFFFCC"/>
        <bgColor indexed="64"/>
      </patternFill>
    </fill>
    <fill>
      <patternFill patternType="gray125">
        <bgColor theme="0"/>
      </patternFill>
    </fill>
    <fill>
      <patternFill patternType="solid">
        <fgColor theme="0"/>
        <bgColor theme="0"/>
      </patternFill>
    </fill>
    <fill>
      <patternFill patternType="gray125">
        <bgColor rgb="FFFFFFCC"/>
      </patternFill>
    </fill>
    <fill>
      <patternFill patternType="solid">
        <fgColor theme="0" tint="-4.9989318521683403E-2"/>
        <bgColor indexed="64"/>
      </patternFill>
    </fill>
    <fill>
      <patternFill patternType="solid">
        <fgColor theme="0" tint="-0.499984740745262"/>
        <bgColor indexed="64"/>
      </patternFill>
    </fill>
  </fills>
  <borders count="90">
    <border>
      <left/>
      <right/>
      <top/>
      <bottom/>
      <diagonal/>
    </border>
    <border>
      <left style="thin">
        <color indexed="18"/>
      </left>
      <right style="thin">
        <color indexed="18"/>
      </right>
      <top style="thin">
        <color indexed="18"/>
      </top>
      <bottom style="hair">
        <color indexed="18"/>
      </bottom>
      <diagonal/>
    </border>
    <border>
      <left style="thin">
        <color indexed="18"/>
      </left>
      <right style="thin">
        <color indexed="18"/>
      </right>
      <top style="hair">
        <color indexed="18"/>
      </top>
      <bottom style="thin">
        <color indexed="18"/>
      </bottom>
      <diagonal/>
    </border>
    <border>
      <left style="thick">
        <color indexed="64"/>
      </left>
      <right style="thick">
        <color indexed="64"/>
      </right>
      <top/>
      <bottom/>
      <diagonal/>
    </border>
    <border>
      <left style="double">
        <color indexed="64"/>
      </left>
      <right/>
      <top/>
      <bottom/>
      <diagonal/>
    </border>
    <border>
      <left/>
      <right style="dotted">
        <color indexed="64"/>
      </right>
      <top/>
      <bottom/>
      <diagonal/>
    </border>
    <border>
      <left/>
      <right style="double">
        <color indexed="64"/>
      </right>
      <top/>
      <bottom/>
      <diagonal/>
    </border>
    <border>
      <left/>
      <right/>
      <top style="thin">
        <color indexed="64"/>
      </top>
      <bottom/>
      <diagonal/>
    </border>
    <border>
      <left/>
      <right style="dotted">
        <color indexed="64"/>
      </right>
      <top style="thin">
        <color indexed="64"/>
      </top>
      <bottom/>
      <diagonal/>
    </border>
    <border>
      <left style="thick">
        <color indexed="64"/>
      </left>
      <right style="thick">
        <color indexed="64"/>
      </right>
      <top style="thick">
        <color indexed="64"/>
      </top>
      <bottom/>
      <diagonal/>
    </border>
    <border>
      <left/>
      <right style="thick">
        <color indexed="64"/>
      </right>
      <top/>
      <bottom/>
      <diagonal/>
    </border>
    <border>
      <left style="thick">
        <color indexed="64"/>
      </left>
      <right style="double">
        <color indexed="64"/>
      </right>
      <top style="thick">
        <color indexed="64"/>
      </top>
      <bottom/>
      <diagonal/>
    </border>
    <border>
      <left style="thick">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double">
        <color indexed="64"/>
      </right>
      <top style="medium">
        <color indexed="64"/>
      </top>
      <bottom style="thin">
        <color indexed="64"/>
      </bottom>
      <diagonal/>
    </border>
    <border>
      <left/>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left style="thick">
        <color indexed="64"/>
      </left>
      <right style="double">
        <color indexed="64"/>
      </right>
      <top/>
      <bottom/>
      <diagonal/>
    </border>
    <border>
      <left/>
      <right style="thin">
        <color indexed="64"/>
      </right>
      <top/>
      <bottom/>
      <diagonal/>
    </border>
    <border>
      <left style="dotted">
        <color indexed="64"/>
      </left>
      <right/>
      <top/>
      <bottom/>
      <diagonal/>
    </border>
    <border>
      <left style="dotted">
        <color indexed="64"/>
      </left>
      <right style="dotted">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dotted">
        <color indexed="64"/>
      </right>
      <top/>
      <bottom/>
      <diagonal/>
    </border>
    <border>
      <left style="double">
        <color indexed="64"/>
      </left>
      <right style="dotted">
        <color indexed="64"/>
      </right>
      <top style="medium">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double">
        <color indexed="64"/>
      </right>
      <top style="thick">
        <color indexed="64"/>
      </top>
      <bottom/>
      <diagonal/>
    </border>
    <border>
      <left style="dotted">
        <color indexed="64"/>
      </left>
      <right/>
      <top style="thin">
        <color indexed="64"/>
      </top>
      <bottom/>
      <diagonal/>
    </border>
    <border>
      <left/>
      <right/>
      <top style="thick">
        <color indexed="64"/>
      </top>
      <bottom/>
      <diagonal/>
    </border>
    <border>
      <left style="thick">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double">
        <color indexed="64"/>
      </left>
      <right/>
      <top style="thick">
        <color indexed="64"/>
      </top>
      <bottom/>
      <diagonal/>
    </border>
    <border>
      <left/>
      <right style="thick">
        <color indexed="64"/>
      </right>
      <top style="thick">
        <color indexed="64"/>
      </top>
      <bottom/>
      <diagonal/>
    </border>
    <border>
      <left style="thick">
        <color indexed="64"/>
      </left>
      <right/>
      <top style="thick">
        <color indexed="64"/>
      </top>
      <bottom style="thin">
        <color indexed="64"/>
      </bottom>
      <diagonal/>
    </border>
    <border>
      <left style="double">
        <color indexed="64"/>
      </left>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double">
        <color indexed="64"/>
      </right>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bottom style="thin">
        <color indexed="64"/>
      </bottom>
      <diagonal/>
    </border>
    <border>
      <left/>
      <right style="thin">
        <color indexed="64"/>
      </right>
      <top/>
      <bottom style="thick">
        <color indexed="64"/>
      </bottom>
      <diagonal/>
    </border>
    <border>
      <left style="thick">
        <color indexed="64"/>
      </left>
      <right/>
      <top style="medium">
        <color indexed="64"/>
      </top>
      <bottom style="thin">
        <color indexed="64"/>
      </bottom>
      <diagonal/>
    </border>
    <border>
      <left style="double">
        <color indexed="64"/>
      </left>
      <right style="dotted">
        <color indexed="64"/>
      </right>
      <top style="thin">
        <color indexed="64"/>
      </top>
      <bottom style="thin">
        <color indexed="64"/>
      </bottom>
      <diagonal/>
    </border>
    <border>
      <left style="thick">
        <color indexed="64"/>
      </left>
      <right/>
      <top/>
      <bottom/>
      <diagonal/>
    </border>
    <border>
      <left style="thick">
        <color indexed="64"/>
      </left>
      <right/>
      <top style="thick">
        <color indexed="64"/>
      </top>
      <bottom/>
      <diagonal/>
    </border>
    <border>
      <left style="thick">
        <color indexed="64"/>
      </left>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thick">
        <color indexed="64"/>
      </right>
      <top style="thin">
        <color indexed="64"/>
      </top>
      <bottom/>
      <diagonal/>
    </border>
    <border>
      <left style="thick">
        <color indexed="64"/>
      </left>
      <right/>
      <top style="thin">
        <color indexed="64"/>
      </top>
      <bottom/>
      <diagonal/>
    </border>
    <border>
      <left style="thick">
        <color indexed="64"/>
      </left>
      <right style="double">
        <color indexed="64"/>
      </right>
      <top style="thin">
        <color indexed="64"/>
      </top>
      <bottom/>
      <diagonal/>
    </border>
    <border>
      <left style="double">
        <color indexed="64"/>
      </left>
      <right style="dotted">
        <color indexed="64"/>
      </right>
      <top style="thin">
        <color indexed="64"/>
      </top>
      <bottom/>
      <diagonal/>
    </border>
    <border>
      <left style="double">
        <color indexed="64"/>
      </left>
      <right style="double">
        <color indexed="64"/>
      </right>
      <top style="thick">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style="medium">
        <color indexed="64"/>
      </top>
      <bottom style="thin">
        <color indexed="64"/>
      </bottom>
      <diagonal/>
    </border>
    <border>
      <left/>
      <right style="double">
        <color indexed="64"/>
      </right>
      <top/>
      <bottom style="thin">
        <color indexed="64"/>
      </bottom>
      <diagonal/>
    </border>
    <border>
      <left/>
      <right style="double">
        <color indexed="64"/>
      </right>
      <top style="thick">
        <color indexed="64"/>
      </top>
      <bottom style="thin">
        <color indexed="64"/>
      </bottom>
      <diagonal/>
    </border>
    <border>
      <left style="thick">
        <color indexed="64"/>
      </left>
      <right/>
      <top style="medium">
        <color indexed="64"/>
      </top>
      <bottom style="thick">
        <color indexed="64"/>
      </bottom>
      <diagonal/>
    </border>
    <border>
      <left style="double">
        <color indexed="64"/>
      </left>
      <right/>
      <top style="medium">
        <color indexed="64"/>
      </top>
      <bottom style="thick">
        <color indexed="64"/>
      </bottom>
      <diagonal/>
    </border>
    <border>
      <left/>
      <right/>
      <top style="medium">
        <color indexed="64"/>
      </top>
      <bottom style="thick">
        <color indexed="64"/>
      </bottom>
      <diagonal/>
    </border>
    <border>
      <left style="dotted">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double">
        <color indexed="64"/>
      </right>
      <top style="medium">
        <color indexed="64"/>
      </top>
      <bottom style="thick">
        <color indexed="64"/>
      </bottom>
      <diagonal/>
    </border>
  </borders>
  <cellStyleXfs count="4">
    <xf numFmtId="0" fontId="0" fillId="0" borderId="0"/>
    <xf numFmtId="0" fontId="1" fillId="0" borderId="0"/>
    <xf numFmtId="0" fontId="1" fillId="0" borderId="0"/>
    <xf numFmtId="0" fontId="1" fillId="0" borderId="0"/>
  </cellStyleXfs>
  <cellXfs count="651">
    <xf numFmtId="0" fontId="0" fillId="0" borderId="0" xfId="0"/>
    <xf numFmtId="0" fontId="1" fillId="0" borderId="0" xfId="1" applyFont="1"/>
    <xf numFmtId="0" fontId="1" fillId="0" borderId="0" xfId="1" applyFont="1" applyAlignment="1">
      <alignment horizontal="left"/>
    </xf>
    <xf numFmtId="0" fontId="4" fillId="0" borderId="0" xfId="1" applyFont="1"/>
    <xf numFmtId="0" fontId="1" fillId="0" borderId="0" xfId="1" applyFont="1" applyBorder="1"/>
    <xf numFmtId="4" fontId="2" fillId="3" borderId="0" xfId="0" applyNumberFormat="1" applyFont="1" applyFill="1" applyBorder="1"/>
    <xf numFmtId="4" fontId="2" fillId="3" borderId="4" xfId="0" applyNumberFormat="1" applyFont="1" applyFill="1" applyBorder="1"/>
    <xf numFmtId="0" fontId="7" fillId="2" borderId="9" xfId="1" applyFont="1" applyFill="1" applyBorder="1" applyAlignment="1">
      <alignment horizontal="center" vertical="center"/>
    </xf>
    <xf numFmtId="4" fontId="2" fillId="3" borderId="10" xfId="0" applyNumberFormat="1" applyFont="1" applyFill="1" applyBorder="1"/>
    <xf numFmtId="0" fontId="2" fillId="0" borderId="0" xfId="0" applyFont="1"/>
    <xf numFmtId="0" fontId="2" fillId="0" borderId="0" xfId="1" applyFont="1"/>
    <xf numFmtId="0" fontId="1" fillId="4" borderId="0" xfId="1" applyFont="1" applyFill="1" applyBorder="1"/>
    <xf numFmtId="0" fontId="1" fillId="5" borderId="0" xfId="1" applyFont="1" applyFill="1"/>
    <xf numFmtId="4" fontId="2" fillId="0" borderId="0" xfId="1" applyNumberFormat="1" applyFont="1" applyBorder="1"/>
    <xf numFmtId="4" fontId="6" fillId="6" borderId="12" xfId="1" applyNumberFormat="1" applyFont="1" applyFill="1" applyBorder="1" applyAlignment="1">
      <alignment horizontal="center" vertical="center" wrapText="1"/>
    </xf>
    <xf numFmtId="4" fontId="3" fillId="6" borderId="13" xfId="1" applyNumberFormat="1" applyFont="1" applyFill="1" applyBorder="1" applyAlignment="1">
      <alignment horizontal="center" vertical="center" wrapText="1"/>
    </xf>
    <xf numFmtId="4" fontId="3" fillId="6" borderId="16" xfId="1" applyNumberFormat="1" applyFont="1" applyFill="1" applyBorder="1" applyAlignment="1">
      <alignment horizontal="center" vertical="center" wrapText="1"/>
    </xf>
    <xf numFmtId="4" fontId="3" fillId="6" borderId="19" xfId="1" applyNumberFormat="1" applyFont="1" applyFill="1" applyBorder="1" applyAlignment="1">
      <alignment horizontal="center" vertical="center" wrapText="1"/>
    </xf>
    <xf numFmtId="4" fontId="2" fillId="7" borderId="20" xfId="0" applyNumberFormat="1" applyFont="1" applyFill="1" applyBorder="1"/>
    <xf numFmtId="4" fontId="2" fillId="7" borderId="21" xfId="0" applyNumberFormat="1" applyFont="1" applyFill="1" applyBorder="1"/>
    <xf numFmtId="4" fontId="2" fillId="4" borderId="22" xfId="0" applyNumberFormat="1" applyFont="1" applyFill="1" applyBorder="1"/>
    <xf numFmtId="4" fontId="2" fillId="0" borderId="4" xfId="0" applyNumberFormat="1" applyFont="1" applyBorder="1"/>
    <xf numFmtId="4" fontId="2" fillId="0" borderId="20" xfId="0" applyNumberFormat="1" applyFont="1" applyBorder="1"/>
    <xf numFmtId="4" fontId="2" fillId="0" borderId="0" xfId="0" applyNumberFormat="1" applyFont="1" applyBorder="1"/>
    <xf numFmtId="4" fontId="2" fillId="0" borderId="10" xfId="0" applyNumberFormat="1" applyFont="1" applyBorder="1"/>
    <xf numFmtId="4" fontId="1" fillId="0" borderId="0" xfId="1" applyNumberFormat="1" applyFont="1" applyBorder="1"/>
    <xf numFmtId="4" fontId="1" fillId="0" borderId="0" xfId="1" applyNumberFormat="1" applyFont="1"/>
    <xf numFmtId="0" fontId="10" fillId="0" borderId="0" xfId="0" applyFont="1"/>
    <xf numFmtId="0" fontId="10" fillId="4" borderId="0" xfId="0" applyFont="1" applyFill="1"/>
    <xf numFmtId="0" fontId="10" fillId="5" borderId="0" xfId="0" applyFont="1" applyFill="1"/>
    <xf numFmtId="4" fontId="3" fillId="2" borderId="14" xfId="1" applyNumberFormat="1" applyFont="1" applyFill="1" applyBorder="1" applyAlignment="1">
      <alignment horizontal="center" vertical="center" wrapText="1"/>
    </xf>
    <xf numFmtId="4" fontId="3" fillId="6" borderId="25" xfId="1" applyNumberFormat="1" applyFont="1" applyFill="1" applyBorder="1" applyAlignment="1">
      <alignment horizontal="center" vertical="center" wrapText="1"/>
    </xf>
    <xf numFmtId="4" fontId="3" fillId="9" borderId="25" xfId="1" applyNumberFormat="1" applyFont="1" applyFill="1" applyBorder="1" applyAlignment="1">
      <alignment horizontal="center" vertical="center" wrapText="1"/>
    </xf>
    <xf numFmtId="4" fontId="3" fillId="4" borderId="26" xfId="1" applyNumberFormat="1" applyFont="1" applyFill="1" applyBorder="1" applyAlignment="1">
      <alignment horizontal="center" vertical="center" wrapText="1"/>
    </xf>
    <xf numFmtId="4" fontId="3" fillId="4" borderId="25" xfId="1" applyNumberFormat="1" applyFont="1" applyFill="1" applyBorder="1" applyAlignment="1">
      <alignment horizontal="center" vertical="center" wrapText="1"/>
    </xf>
    <xf numFmtId="4" fontId="3" fillId="7" borderId="25" xfId="1" applyNumberFormat="1" applyFont="1" applyFill="1" applyBorder="1" applyAlignment="1">
      <alignment horizontal="center" vertical="center" wrapText="1"/>
    </xf>
    <xf numFmtId="4" fontId="3" fillId="4" borderId="28" xfId="1" applyNumberFormat="1" applyFont="1" applyFill="1" applyBorder="1" applyAlignment="1">
      <alignment horizontal="center" vertical="center" wrapText="1"/>
    </xf>
    <xf numFmtId="4" fontId="3" fillId="4" borderId="27" xfId="1" applyNumberFormat="1" applyFont="1" applyFill="1" applyBorder="1" applyAlignment="1">
      <alignment horizontal="center" vertical="center" wrapText="1"/>
    </xf>
    <xf numFmtId="4" fontId="3" fillId="4" borderId="29" xfId="1" applyNumberFormat="1" applyFont="1" applyFill="1" applyBorder="1" applyAlignment="1">
      <alignment horizontal="center" vertical="center" wrapText="1"/>
    </xf>
    <xf numFmtId="4" fontId="3" fillId="4" borderId="30" xfId="1" applyNumberFormat="1" applyFont="1" applyFill="1" applyBorder="1" applyAlignment="1">
      <alignment horizontal="center" vertical="center" wrapText="1"/>
    </xf>
    <xf numFmtId="4" fontId="3" fillId="6" borderId="26" xfId="1" applyNumberFormat="1" applyFont="1" applyFill="1" applyBorder="1" applyAlignment="1">
      <alignment horizontal="center" vertical="center" wrapText="1"/>
    </xf>
    <xf numFmtId="4" fontId="3" fillId="6" borderId="28" xfId="1" applyNumberFormat="1" applyFont="1" applyFill="1" applyBorder="1" applyAlignment="1">
      <alignment horizontal="center" vertical="center" wrapText="1"/>
    </xf>
    <xf numFmtId="4" fontId="3" fillId="6" borderId="31" xfId="1" applyNumberFormat="1" applyFont="1" applyFill="1" applyBorder="1" applyAlignment="1">
      <alignment horizontal="center" vertical="center" wrapText="1"/>
    </xf>
    <xf numFmtId="4" fontId="11" fillId="9" borderId="30" xfId="1" applyNumberFormat="1" applyFont="1" applyFill="1" applyBorder="1" applyAlignment="1">
      <alignment horizontal="center" vertical="center" wrapText="1"/>
    </xf>
    <xf numFmtId="3" fontId="2" fillId="4" borderId="0" xfId="1" applyNumberFormat="1" applyFont="1" applyFill="1" applyBorder="1"/>
    <xf numFmtId="4" fontId="10" fillId="4" borderId="0" xfId="0" applyNumberFormat="1" applyFont="1" applyFill="1" applyBorder="1"/>
    <xf numFmtId="4" fontId="1" fillId="4" borderId="0" xfId="0" applyNumberFormat="1" applyFont="1" applyFill="1" applyBorder="1" applyAlignment="1"/>
    <xf numFmtId="4" fontId="1" fillId="4" borderId="0" xfId="0" applyNumberFormat="1" applyFont="1" applyFill="1" applyBorder="1"/>
    <xf numFmtId="4" fontId="11" fillId="9" borderId="13" xfId="1" applyNumberFormat="1" applyFont="1" applyFill="1" applyBorder="1" applyAlignment="1">
      <alignment horizontal="center" vertical="center" wrapText="1"/>
    </xf>
    <xf numFmtId="0" fontId="6" fillId="0" borderId="0" xfId="1" applyFont="1" applyAlignment="1">
      <alignment horizontal="center" vertical="center"/>
    </xf>
    <xf numFmtId="0" fontId="9" fillId="0" borderId="0" xfId="1" applyNumberFormat="1" applyFont="1" applyAlignment="1">
      <alignment horizontal="center" vertical="center"/>
    </xf>
    <xf numFmtId="4" fontId="14" fillId="0" borderId="0" xfId="1" applyNumberFormat="1" applyFont="1" applyBorder="1"/>
    <xf numFmtId="3" fontId="14" fillId="0" borderId="0" xfId="1" applyNumberFormat="1" applyFont="1" applyBorder="1"/>
    <xf numFmtId="4" fontId="15" fillId="0" borderId="0" xfId="1" applyNumberFormat="1" applyFont="1"/>
    <xf numFmtId="3" fontId="15" fillId="0" borderId="0" xfId="1" applyNumberFormat="1" applyFont="1"/>
    <xf numFmtId="3" fontId="15" fillId="0" borderId="0" xfId="1" applyNumberFormat="1" applyFont="1" applyBorder="1"/>
    <xf numFmtId="4" fontId="15" fillId="0" borderId="0" xfId="1" applyNumberFormat="1" applyFont="1" applyBorder="1"/>
    <xf numFmtId="3" fontId="16" fillId="0" borderId="0" xfId="1" applyNumberFormat="1" applyFont="1" applyBorder="1"/>
    <xf numFmtId="4" fontId="16" fillId="0" borderId="0" xfId="1" applyNumberFormat="1" applyFont="1" applyBorder="1"/>
    <xf numFmtId="3" fontId="17" fillId="4" borderId="25" xfId="1" applyNumberFormat="1" applyFont="1" applyFill="1" applyBorder="1" applyAlignment="1">
      <alignment horizontal="center" vertical="center" wrapText="1"/>
    </xf>
    <xf numFmtId="3" fontId="17" fillId="7" borderId="25" xfId="1" applyNumberFormat="1" applyFont="1" applyFill="1" applyBorder="1" applyAlignment="1">
      <alignment horizontal="center" vertical="center" wrapText="1"/>
    </xf>
    <xf numFmtId="3" fontId="17" fillId="4" borderId="26" xfId="1" applyNumberFormat="1" applyFont="1" applyFill="1" applyBorder="1" applyAlignment="1">
      <alignment horizontal="center" vertical="center" wrapText="1"/>
    </xf>
    <xf numFmtId="3" fontId="17" fillId="4" borderId="28" xfId="1" applyNumberFormat="1" applyFont="1" applyFill="1" applyBorder="1" applyAlignment="1">
      <alignment horizontal="center" vertical="center" wrapText="1"/>
    </xf>
    <xf numFmtId="3" fontId="17" fillId="4" borderId="31" xfId="1" applyNumberFormat="1" applyFont="1" applyFill="1" applyBorder="1" applyAlignment="1">
      <alignment horizontal="center" vertical="center" wrapText="1"/>
    </xf>
    <xf numFmtId="4" fontId="17" fillId="6" borderId="25" xfId="1" applyNumberFormat="1" applyFont="1" applyFill="1" applyBorder="1" applyAlignment="1">
      <alignment horizontal="center" vertical="center" wrapText="1"/>
    </xf>
    <xf numFmtId="4" fontId="17" fillId="9" borderId="25" xfId="1" applyNumberFormat="1" applyFont="1" applyFill="1" applyBorder="1" applyAlignment="1">
      <alignment horizontal="center" vertical="center" wrapText="1"/>
    </xf>
    <xf numFmtId="4" fontId="17" fillId="9" borderId="30" xfId="1" applyNumberFormat="1" applyFont="1" applyFill="1" applyBorder="1" applyAlignment="1">
      <alignment horizontal="center" vertical="center" wrapText="1"/>
    </xf>
    <xf numFmtId="4" fontId="17" fillId="6" borderId="26" xfId="1" applyNumberFormat="1" applyFont="1" applyFill="1" applyBorder="1" applyAlignment="1">
      <alignment horizontal="center" vertical="center" wrapText="1"/>
    </xf>
    <xf numFmtId="4" fontId="17" fillId="6" borderId="28" xfId="1" applyNumberFormat="1" applyFont="1" applyFill="1" applyBorder="1" applyAlignment="1">
      <alignment horizontal="center" vertical="center" wrapText="1"/>
    </xf>
    <xf numFmtId="4" fontId="17" fillId="6" borderId="31" xfId="1" applyNumberFormat="1" applyFont="1" applyFill="1" applyBorder="1" applyAlignment="1">
      <alignment horizontal="center" vertical="center" wrapText="1"/>
    </xf>
    <xf numFmtId="3" fontId="16" fillId="4" borderId="21" xfId="0" applyNumberFormat="1" applyFont="1" applyFill="1" applyBorder="1"/>
    <xf numFmtId="3" fontId="16" fillId="7" borderId="21" xfId="0" applyNumberFormat="1" applyFont="1" applyFill="1" applyBorder="1"/>
    <xf numFmtId="4" fontId="16" fillId="4" borderId="6" xfId="0" applyNumberFormat="1" applyFont="1" applyFill="1" applyBorder="1"/>
    <xf numFmtId="4" fontId="16" fillId="4" borderId="21" xfId="0" applyNumberFormat="1" applyFont="1" applyFill="1" applyBorder="1"/>
    <xf numFmtId="4" fontId="16" fillId="7" borderId="21" xfId="0" applyNumberFormat="1" applyFont="1" applyFill="1" applyBorder="1"/>
    <xf numFmtId="4" fontId="16" fillId="7" borderId="48" xfId="0" applyNumberFormat="1" applyFont="1" applyFill="1" applyBorder="1"/>
    <xf numFmtId="3" fontId="16" fillId="3" borderId="0" xfId="0" applyNumberFormat="1" applyFont="1" applyFill="1" applyBorder="1"/>
    <xf numFmtId="3" fontId="16" fillId="0" borderId="20" xfId="0" applyNumberFormat="1" applyFont="1" applyBorder="1"/>
    <xf numFmtId="3" fontId="16" fillId="7" borderId="20" xfId="0" applyNumberFormat="1" applyFont="1" applyFill="1" applyBorder="1"/>
    <xf numFmtId="3" fontId="16" fillId="3" borderId="4" xfId="0" applyNumberFormat="1" applyFont="1" applyFill="1" applyBorder="1"/>
    <xf numFmtId="3" fontId="16" fillId="3" borderId="10" xfId="0" applyNumberFormat="1" applyFont="1" applyFill="1" applyBorder="1"/>
    <xf numFmtId="4" fontId="16" fillId="0" borderId="20" xfId="0" applyNumberFormat="1" applyFont="1" applyBorder="1"/>
    <xf numFmtId="4" fontId="16" fillId="7" borderId="20" xfId="0" applyNumberFormat="1" applyFont="1" applyFill="1" applyBorder="1"/>
    <xf numFmtId="4" fontId="16" fillId="7" borderId="24" xfId="0" applyNumberFormat="1" applyFont="1" applyFill="1" applyBorder="1"/>
    <xf numFmtId="4" fontId="16" fillId="3" borderId="4" xfId="0" applyNumberFormat="1" applyFont="1" applyFill="1" applyBorder="1"/>
    <xf numFmtId="4" fontId="16" fillId="3" borderId="0" xfId="0" applyNumberFormat="1" applyFont="1" applyFill="1" applyBorder="1"/>
    <xf numFmtId="4" fontId="16" fillId="3" borderId="10" xfId="0" applyNumberFormat="1" applyFont="1" applyFill="1" applyBorder="1"/>
    <xf numFmtId="3" fontId="18" fillId="4" borderId="12" xfId="1" applyNumberFormat="1" applyFont="1" applyFill="1" applyBorder="1" applyAlignment="1">
      <alignment horizontal="center" vertical="center" wrapText="1"/>
    </xf>
    <xf numFmtId="3" fontId="17" fillId="4" borderId="14" xfId="1" applyNumberFormat="1" applyFont="1" applyFill="1" applyBorder="1" applyAlignment="1">
      <alignment horizontal="center" vertical="center" wrapText="1"/>
    </xf>
    <xf numFmtId="3" fontId="17" fillId="4" borderId="13" xfId="1" applyNumberFormat="1" applyFont="1" applyFill="1" applyBorder="1" applyAlignment="1">
      <alignment horizontal="center" vertical="center" wrapText="1"/>
    </xf>
    <xf numFmtId="3" fontId="17" fillId="4" borderId="16" xfId="1" applyNumberFormat="1" applyFont="1" applyFill="1" applyBorder="1" applyAlignment="1">
      <alignment horizontal="center" vertical="center" wrapText="1"/>
    </xf>
    <xf numFmtId="3" fontId="17" fillId="4" borderId="19" xfId="1" applyNumberFormat="1" applyFont="1" applyFill="1" applyBorder="1" applyAlignment="1">
      <alignment horizontal="center" vertical="center" wrapText="1"/>
    </xf>
    <xf numFmtId="4" fontId="18" fillId="6" borderId="12" xfId="1" applyNumberFormat="1" applyFont="1" applyFill="1" applyBorder="1" applyAlignment="1">
      <alignment horizontal="center" vertical="center" wrapText="1"/>
    </xf>
    <xf numFmtId="4" fontId="17" fillId="2" borderId="14" xfId="1" applyNumberFormat="1" applyFont="1" applyFill="1" applyBorder="1" applyAlignment="1">
      <alignment horizontal="center" vertical="center" wrapText="1"/>
    </xf>
    <xf numFmtId="4" fontId="17" fillId="6" borderId="13" xfId="1" applyNumberFormat="1" applyFont="1" applyFill="1" applyBorder="1" applyAlignment="1">
      <alignment horizontal="center" vertical="center" wrapText="1"/>
    </xf>
    <xf numFmtId="4" fontId="17" fillId="6" borderId="16" xfId="1" applyNumberFormat="1" applyFont="1" applyFill="1" applyBorder="1" applyAlignment="1">
      <alignment horizontal="center" vertical="center" wrapText="1"/>
    </xf>
    <xf numFmtId="4" fontId="17" fillId="6" borderId="19" xfId="1" applyNumberFormat="1" applyFont="1" applyFill="1" applyBorder="1" applyAlignment="1">
      <alignment horizontal="center" vertical="center" wrapText="1"/>
    </xf>
    <xf numFmtId="3" fontId="16" fillId="0" borderId="0" xfId="0" applyNumberFormat="1" applyFont="1" applyBorder="1"/>
    <xf numFmtId="3" fontId="16" fillId="0" borderId="4" xfId="0" applyNumberFormat="1" applyFont="1" applyBorder="1"/>
    <xf numFmtId="3" fontId="16" fillId="0" borderId="10" xfId="0" applyNumberFormat="1" applyFont="1" applyBorder="1"/>
    <xf numFmtId="4" fontId="16" fillId="0" borderId="4" xfId="0" applyNumberFormat="1" applyFont="1" applyBorder="1"/>
    <xf numFmtId="4" fontId="16" fillId="0" borderId="0" xfId="0" applyNumberFormat="1" applyFont="1" applyBorder="1"/>
    <xf numFmtId="4" fontId="16" fillId="0" borderId="10" xfId="0" applyNumberFormat="1" applyFont="1" applyBorder="1"/>
    <xf numFmtId="4" fontId="16" fillId="0" borderId="6" xfId="0" applyNumberFormat="1" applyFont="1" applyBorder="1"/>
    <xf numFmtId="3" fontId="17" fillId="7" borderId="14" xfId="1" applyNumberFormat="1" applyFont="1" applyFill="1" applyBorder="1" applyAlignment="1">
      <alignment horizontal="center" vertical="center" wrapText="1"/>
    </xf>
    <xf numFmtId="4" fontId="17" fillId="2" borderId="18" xfId="1" applyNumberFormat="1" applyFont="1" applyFill="1" applyBorder="1" applyAlignment="1">
      <alignment horizontal="center" vertical="center" wrapText="1"/>
    </xf>
    <xf numFmtId="4" fontId="16" fillId="0" borderId="24" xfId="0" applyNumberFormat="1" applyFont="1" applyBorder="1"/>
    <xf numFmtId="3" fontId="19" fillId="0" borderId="0" xfId="1" applyNumberFormat="1" applyFont="1"/>
    <xf numFmtId="3" fontId="19" fillId="0" borderId="0" xfId="1" applyNumberFormat="1" applyFont="1" applyBorder="1"/>
    <xf numFmtId="4" fontId="19" fillId="0" borderId="0" xfId="1" applyNumberFormat="1" applyFont="1"/>
    <xf numFmtId="4" fontId="19" fillId="0" borderId="0" xfId="1" applyNumberFormat="1" applyFont="1" applyBorder="1"/>
    <xf numFmtId="4" fontId="3" fillId="4" borderId="31" xfId="1" applyNumberFormat="1" applyFont="1" applyFill="1" applyBorder="1" applyAlignment="1">
      <alignment horizontal="center" vertical="center" wrapText="1"/>
    </xf>
    <xf numFmtId="0" fontId="1" fillId="0" borderId="0" xfId="1" applyAlignment="1">
      <alignment vertical="center"/>
    </xf>
    <xf numFmtId="0" fontId="8" fillId="2" borderId="1" xfId="1" applyNumberFormat="1" applyFont="1" applyFill="1" applyBorder="1" applyAlignment="1">
      <alignment horizontal="left" vertical="center"/>
    </xf>
    <xf numFmtId="0" fontId="2" fillId="0" borderId="0" xfId="1" applyFont="1" applyAlignment="1">
      <alignment vertical="center"/>
    </xf>
    <xf numFmtId="3" fontId="2" fillId="0" borderId="0" xfId="1" applyNumberFormat="1" applyFont="1" applyBorder="1" applyAlignment="1">
      <alignment vertical="center"/>
    </xf>
    <xf numFmtId="0" fontId="2" fillId="0" borderId="0" xfId="1" applyFont="1" applyAlignment="1">
      <alignment horizontal="left" vertical="center"/>
    </xf>
    <xf numFmtId="0" fontId="13" fillId="0" borderId="3" xfId="0" applyFont="1" applyBorder="1" applyAlignment="1">
      <alignment vertical="center"/>
    </xf>
    <xf numFmtId="3" fontId="13" fillId="0" borderId="40" xfId="0" applyNumberFormat="1" applyFont="1" applyBorder="1" applyAlignment="1">
      <alignment vertical="center"/>
    </xf>
    <xf numFmtId="3" fontId="13" fillId="0" borderId="41" xfId="0" applyNumberFormat="1" applyFont="1" applyBorder="1" applyAlignment="1">
      <alignment vertical="center"/>
    </xf>
    <xf numFmtId="3" fontId="13" fillId="0" borderId="42" xfId="0" applyNumberFormat="1" applyFont="1" applyBorder="1" applyAlignment="1">
      <alignment vertical="center"/>
    </xf>
    <xf numFmtId="0" fontId="13" fillId="4" borderId="3" xfId="0" applyFont="1" applyFill="1" applyBorder="1" applyAlignment="1">
      <alignment vertical="center"/>
    </xf>
    <xf numFmtId="3" fontId="13" fillId="4" borderId="40" xfId="0" applyNumberFormat="1" applyFont="1" applyFill="1" applyBorder="1" applyAlignment="1">
      <alignment vertical="center"/>
    </xf>
    <xf numFmtId="0" fontId="1" fillId="4" borderId="0" xfId="1" applyFill="1" applyAlignment="1">
      <alignment vertical="center"/>
    </xf>
    <xf numFmtId="3" fontId="13" fillId="4" borderId="41" xfId="0" applyNumberFormat="1" applyFont="1" applyFill="1" applyBorder="1" applyAlignment="1">
      <alignment vertical="center"/>
    </xf>
    <xf numFmtId="3" fontId="13" fillId="4" borderId="42" xfId="0" applyNumberFormat="1" applyFont="1" applyFill="1" applyBorder="1" applyAlignment="1">
      <alignment vertical="center"/>
    </xf>
    <xf numFmtId="0" fontId="13" fillId="0" borderId="43" xfId="0" applyFont="1" applyBorder="1" applyAlignment="1">
      <alignment vertical="center"/>
    </xf>
    <xf numFmtId="3" fontId="13" fillId="0" borderId="44" xfId="0" applyNumberFormat="1" applyFont="1" applyBorder="1" applyAlignment="1">
      <alignment vertical="center"/>
    </xf>
    <xf numFmtId="3" fontId="13" fillId="0" borderId="45" xfId="0" applyNumberFormat="1" applyFont="1" applyBorder="1" applyAlignment="1">
      <alignment vertical="center"/>
    </xf>
    <xf numFmtId="3" fontId="13" fillId="0" borderId="46" xfId="0" applyNumberFormat="1" applyFont="1" applyBorder="1" applyAlignment="1">
      <alignment vertical="center"/>
    </xf>
    <xf numFmtId="0" fontId="1" fillId="0" borderId="0" xfId="1" applyFont="1" applyAlignment="1">
      <alignment vertical="center"/>
    </xf>
    <xf numFmtId="4" fontId="2" fillId="0" borderId="0" xfId="1" applyNumberFormat="1" applyFont="1" applyBorder="1" applyAlignment="1">
      <alignment vertical="center"/>
    </xf>
    <xf numFmtId="4" fontId="1" fillId="0" borderId="0" xfId="1" applyNumberFormat="1" applyFont="1" applyAlignment="1">
      <alignment vertical="center"/>
    </xf>
    <xf numFmtId="4" fontId="13" fillId="0" borderId="41" xfId="0" applyNumberFormat="1" applyFont="1" applyBorder="1" applyAlignment="1">
      <alignment vertical="center"/>
    </xf>
    <xf numFmtId="4" fontId="13" fillId="4" borderId="41" xfId="0" applyNumberFormat="1" applyFont="1" applyFill="1" applyBorder="1" applyAlignment="1">
      <alignment vertical="center"/>
    </xf>
    <xf numFmtId="4" fontId="13" fillId="0" borderId="45" xfId="0" applyNumberFormat="1" applyFont="1" applyBorder="1" applyAlignment="1">
      <alignment vertical="center"/>
    </xf>
    <xf numFmtId="4" fontId="13" fillId="0" borderId="42" xfId="0" applyNumberFormat="1" applyFont="1" applyBorder="1" applyAlignment="1">
      <alignment vertical="center"/>
    </xf>
    <xf numFmtId="4" fontId="13" fillId="4" borderId="42" xfId="0" applyNumberFormat="1" applyFont="1" applyFill="1" applyBorder="1" applyAlignment="1">
      <alignment vertical="center"/>
    </xf>
    <xf numFmtId="4" fontId="13" fillId="0" borderId="46" xfId="0" applyNumberFormat="1" applyFont="1" applyBorder="1" applyAlignment="1">
      <alignment vertical="center"/>
    </xf>
    <xf numFmtId="4" fontId="13" fillId="0" borderId="23" xfId="0" applyNumberFormat="1" applyFont="1" applyBorder="1" applyAlignment="1">
      <alignment vertical="center"/>
    </xf>
    <xf numFmtId="4" fontId="1" fillId="4" borderId="0" xfId="1" applyNumberFormat="1" applyFont="1" applyFill="1" applyBorder="1" applyAlignment="1">
      <alignment vertical="center"/>
    </xf>
    <xf numFmtId="4" fontId="13" fillId="4" borderId="23" xfId="0" applyNumberFormat="1" applyFont="1" applyFill="1" applyBorder="1" applyAlignment="1">
      <alignment vertical="center"/>
    </xf>
    <xf numFmtId="4" fontId="13" fillId="0" borderId="65" xfId="0" applyNumberFormat="1" applyFont="1" applyBorder="1" applyAlignment="1">
      <alignment vertical="center"/>
    </xf>
    <xf numFmtId="3" fontId="13" fillId="4" borderId="46" xfId="0" applyNumberFormat="1" applyFont="1" applyFill="1" applyBorder="1" applyAlignment="1">
      <alignment vertical="center"/>
    </xf>
    <xf numFmtId="3" fontId="2" fillId="7" borderId="20" xfId="0" applyNumberFormat="1" applyFont="1" applyFill="1" applyBorder="1"/>
    <xf numFmtId="3" fontId="2" fillId="7" borderId="21" xfId="0" applyNumberFormat="1" applyFont="1" applyFill="1" applyBorder="1"/>
    <xf numFmtId="3" fontId="2" fillId="4" borderId="0" xfId="0" applyNumberFormat="1" applyFont="1" applyFill="1" applyBorder="1"/>
    <xf numFmtId="3" fontId="2" fillId="4" borderId="7" xfId="0" applyNumberFormat="1" applyFont="1" applyFill="1" applyBorder="1"/>
    <xf numFmtId="3" fontId="2" fillId="4" borderId="8" xfId="0" applyNumberFormat="1" applyFont="1" applyFill="1" applyBorder="1"/>
    <xf numFmtId="3" fontId="2" fillId="0" borderId="4" xfId="0" applyNumberFormat="1" applyFont="1" applyBorder="1"/>
    <xf numFmtId="3" fontId="2" fillId="0" borderId="20" xfId="0" applyNumberFormat="1" applyFont="1" applyBorder="1"/>
    <xf numFmtId="3" fontId="2" fillId="3" borderId="0" xfId="0" applyNumberFormat="1" applyFont="1" applyFill="1" applyBorder="1"/>
    <xf numFmtId="3" fontId="2" fillId="3" borderId="4" xfId="0" applyNumberFormat="1" applyFont="1" applyFill="1" applyBorder="1"/>
    <xf numFmtId="3" fontId="2" fillId="3" borderId="6" xfId="0" applyNumberFormat="1" applyFont="1" applyFill="1" applyBorder="1"/>
    <xf numFmtId="3" fontId="2" fillId="0" borderId="0" xfId="1" applyNumberFormat="1" applyFont="1" applyBorder="1"/>
    <xf numFmtId="3" fontId="2" fillId="0" borderId="5" xfId="1" applyNumberFormat="1" applyFont="1" applyBorder="1"/>
    <xf numFmtId="3" fontId="2" fillId="3" borderId="5" xfId="0" applyNumberFormat="1" applyFont="1" applyFill="1" applyBorder="1"/>
    <xf numFmtId="3" fontId="3" fillId="4" borderId="13" xfId="1" applyNumberFormat="1" applyFont="1" applyFill="1" applyBorder="1" applyAlignment="1">
      <alignment horizontal="center" vertical="center" wrapText="1"/>
    </xf>
    <xf numFmtId="3" fontId="3" fillId="4" borderId="14" xfId="1" applyNumberFormat="1" applyFont="1" applyFill="1" applyBorder="1" applyAlignment="1">
      <alignment horizontal="center" vertical="center" wrapText="1"/>
    </xf>
    <xf numFmtId="3" fontId="3" fillId="7" borderId="14" xfId="1" applyNumberFormat="1" applyFont="1" applyFill="1" applyBorder="1" applyAlignment="1">
      <alignment horizontal="center" vertical="center" wrapText="1"/>
    </xf>
    <xf numFmtId="3" fontId="3" fillId="4" borderId="16" xfId="1" applyNumberFormat="1" applyFont="1" applyFill="1" applyBorder="1" applyAlignment="1">
      <alignment horizontal="center" vertical="center" wrapText="1"/>
    </xf>
    <xf numFmtId="3" fontId="3" fillId="4" borderId="15" xfId="1" applyNumberFormat="1" applyFont="1" applyFill="1" applyBorder="1" applyAlignment="1">
      <alignment horizontal="center" vertical="center" wrapText="1"/>
    </xf>
    <xf numFmtId="3" fontId="3" fillId="4" borderId="17" xfId="1" applyNumberFormat="1" applyFont="1" applyFill="1" applyBorder="1" applyAlignment="1">
      <alignment horizontal="center" vertical="center" wrapText="1"/>
    </xf>
    <xf numFmtId="3" fontId="3" fillId="4" borderId="18" xfId="1" applyNumberFormat="1" applyFont="1" applyFill="1" applyBorder="1" applyAlignment="1">
      <alignment horizontal="center" vertical="center" wrapText="1"/>
    </xf>
    <xf numFmtId="3" fontId="3" fillId="4" borderId="19" xfId="1" applyNumberFormat="1" applyFont="1" applyFill="1" applyBorder="1" applyAlignment="1">
      <alignment horizontal="center" vertical="center" wrapText="1"/>
    </xf>
    <xf numFmtId="3" fontId="2" fillId="0" borderId="0" xfId="0" applyNumberFormat="1" applyFont="1" applyBorder="1"/>
    <xf numFmtId="3" fontId="2" fillId="0" borderId="6" xfId="0" applyNumberFormat="1" applyFont="1" applyBorder="1"/>
    <xf numFmtId="3" fontId="2" fillId="0" borderId="5" xfId="0" applyNumberFormat="1" applyFont="1" applyBorder="1"/>
    <xf numFmtId="3" fontId="3" fillId="7" borderId="33" xfId="1" applyNumberFormat="1" applyFont="1" applyFill="1" applyBorder="1" applyAlignment="1">
      <alignment horizontal="center" vertical="center" wrapText="1"/>
    </xf>
    <xf numFmtId="3" fontId="2" fillId="0" borderId="4" xfId="1" applyNumberFormat="1" applyFont="1" applyBorder="1"/>
    <xf numFmtId="3" fontId="2" fillId="0" borderId="6" xfId="1" applyNumberFormat="1" applyFont="1" applyBorder="1"/>
    <xf numFmtId="3" fontId="2" fillId="3" borderId="10" xfId="0" applyNumberFormat="1" applyFont="1" applyFill="1" applyBorder="1"/>
    <xf numFmtId="3" fontId="2" fillId="0" borderId="10" xfId="0" applyNumberFormat="1" applyFont="1" applyBorder="1"/>
    <xf numFmtId="3" fontId="3" fillId="4" borderId="33" xfId="1" applyNumberFormat="1" applyFont="1" applyFill="1" applyBorder="1" applyAlignment="1">
      <alignment horizontal="center" vertical="center" wrapText="1"/>
    </xf>
    <xf numFmtId="3" fontId="2" fillId="0" borderId="32" xfId="0" applyNumberFormat="1" applyFont="1" applyBorder="1"/>
    <xf numFmtId="4" fontId="3" fillId="7" borderId="30" xfId="1" applyNumberFormat="1" applyFont="1" applyFill="1" applyBorder="1" applyAlignment="1">
      <alignment horizontal="center" vertical="center" wrapText="1"/>
    </xf>
    <xf numFmtId="3" fontId="2" fillId="7" borderId="48" xfId="0" applyNumberFormat="1" applyFont="1" applyFill="1" applyBorder="1"/>
    <xf numFmtId="3" fontId="2" fillId="7" borderId="24" xfId="0" applyNumberFormat="1" applyFont="1" applyFill="1" applyBorder="1"/>
    <xf numFmtId="3" fontId="3" fillId="7" borderId="18" xfId="1" applyNumberFormat="1" applyFont="1" applyFill="1" applyBorder="1" applyAlignment="1">
      <alignment horizontal="center" vertical="center" wrapText="1"/>
    </xf>
    <xf numFmtId="4" fontId="17" fillId="9" borderId="28" xfId="1" applyNumberFormat="1" applyFont="1" applyFill="1" applyBorder="1" applyAlignment="1">
      <alignment horizontal="center" vertical="center" wrapText="1"/>
    </xf>
    <xf numFmtId="4" fontId="16" fillId="7" borderId="8" xfId="0" applyNumberFormat="1" applyFont="1" applyFill="1" applyBorder="1"/>
    <xf numFmtId="3" fontId="17" fillId="7" borderId="13" xfId="1" applyNumberFormat="1" applyFont="1" applyFill="1" applyBorder="1" applyAlignment="1">
      <alignment horizontal="center" vertical="center" wrapText="1"/>
    </xf>
    <xf numFmtId="3" fontId="17" fillId="4" borderId="29" xfId="1" applyNumberFormat="1" applyFont="1" applyFill="1" applyBorder="1" applyAlignment="1">
      <alignment horizontal="center" vertical="center" wrapText="1"/>
    </xf>
    <xf numFmtId="3" fontId="16" fillId="0" borderId="5" xfId="0" applyNumberFormat="1" applyFont="1" applyBorder="1"/>
    <xf numFmtId="3" fontId="17" fillId="4" borderId="17" xfId="1" applyNumberFormat="1" applyFont="1" applyFill="1" applyBorder="1" applyAlignment="1">
      <alignment horizontal="center" vertical="center" wrapText="1"/>
    </xf>
    <xf numFmtId="3" fontId="17" fillId="7" borderId="17" xfId="1" applyNumberFormat="1" applyFont="1" applyFill="1" applyBorder="1" applyAlignment="1">
      <alignment horizontal="center" vertical="center" wrapText="1"/>
    </xf>
    <xf numFmtId="3" fontId="16" fillId="7" borderId="8" xfId="0" applyNumberFormat="1" applyFont="1" applyFill="1" applyBorder="1"/>
    <xf numFmtId="4" fontId="2" fillId="0" borderId="68" xfId="0" applyNumberFormat="1" applyFont="1" applyBorder="1"/>
    <xf numFmtId="4" fontId="3" fillId="2" borderId="66" xfId="1" applyNumberFormat="1" applyFont="1" applyFill="1" applyBorder="1" applyAlignment="1">
      <alignment horizontal="center" vertical="center" wrapText="1"/>
    </xf>
    <xf numFmtId="4" fontId="3" fillId="2" borderId="18" xfId="1" applyNumberFormat="1" applyFont="1" applyFill="1" applyBorder="1" applyAlignment="1">
      <alignment horizontal="center" vertical="center" wrapText="1"/>
    </xf>
    <xf numFmtId="4" fontId="2" fillId="0" borderId="24" xfId="0" applyNumberFormat="1" applyFont="1" applyBorder="1"/>
    <xf numFmtId="4" fontId="3" fillId="6" borderId="29" xfId="1" applyNumberFormat="1" applyFont="1" applyFill="1" applyBorder="1" applyAlignment="1">
      <alignment horizontal="center" vertical="center" wrapText="1"/>
    </xf>
    <xf numFmtId="4" fontId="2" fillId="0" borderId="5" xfId="0" applyNumberFormat="1" applyFont="1" applyBorder="1"/>
    <xf numFmtId="4" fontId="3" fillId="2" borderId="17" xfId="1" applyNumberFormat="1" applyFont="1" applyFill="1" applyBorder="1" applyAlignment="1">
      <alignment horizontal="center" vertical="center" wrapText="1"/>
    </xf>
    <xf numFmtId="4" fontId="11" fillId="9" borderId="28" xfId="1" applyNumberFormat="1" applyFont="1" applyFill="1" applyBorder="1" applyAlignment="1">
      <alignment horizontal="center" vertical="center" wrapText="1"/>
    </xf>
    <xf numFmtId="4" fontId="2" fillId="7" borderId="8" xfId="0" applyNumberFormat="1" applyFont="1" applyFill="1" applyBorder="1"/>
    <xf numFmtId="4" fontId="3" fillId="6" borderId="14" xfId="1" applyNumberFormat="1" applyFont="1" applyFill="1" applyBorder="1" applyAlignment="1">
      <alignment horizontal="center" vertical="center" wrapText="1"/>
    </xf>
    <xf numFmtId="4" fontId="11" fillId="9" borderId="25" xfId="1" applyNumberFormat="1" applyFont="1" applyFill="1" applyBorder="1" applyAlignment="1">
      <alignment horizontal="center" vertical="center" wrapText="1"/>
    </xf>
    <xf numFmtId="4" fontId="16" fillId="0" borderId="68" xfId="0" applyNumberFormat="1" applyFont="1" applyBorder="1"/>
    <xf numFmtId="4" fontId="17" fillId="2" borderId="66" xfId="1" applyNumberFormat="1" applyFont="1" applyFill="1" applyBorder="1" applyAlignment="1">
      <alignment horizontal="center" vertical="center" wrapText="1"/>
    </xf>
    <xf numFmtId="4" fontId="17" fillId="6" borderId="29" xfId="1" applyNumberFormat="1" applyFont="1" applyFill="1" applyBorder="1" applyAlignment="1">
      <alignment horizontal="center" vertical="center" wrapText="1"/>
    </xf>
    <xf numFmtId="4" fontId="16" fillId="0" borderId="5" xfId="0" applyNumberFormat="1" applyFont="1" applyBorder="1"/>
    <xf numFmtId="4" fontId="17" fillId="2" borderId="17" xfId="1" applyNumberFormat="1" applyFont="1" applyFill="1" applyBorder="1" applyAlignment="1">
      <alignment horizontal="center" vertical="center" wrapText="1"/>
    </xf>
    <xf numFmtId="4" fontId="17" fillId="6" borderId="67" xfId="1" applyNumberFormat="1" applyFont="1" applyFill="1" applyBorder="1" applyAlignment="1">
      <alignment horizontal="center" vertical="center" wrapText="1"/>
    </xf>
    <xf numFmtId="0" fontId="1" fillId="0" borderId="0" xfId="1" applyAlignment="1">
      <alignment horizontal="center" vertical="center"/>
    </xf>
    <xf numFmtId="3" fontId="13" fillId="0" borderId="40" xfId="0" applyNumberFormat="1" applyFont="1" applyFill="1" applyBorder="1" applyAlignment="1">
      <alignment vertical="center"/>
    </xf>
    <xf numFmtId="3" fontId="13" fillId="0" borderId="41" xfId="0" applyNumberFormat="1" applyFont="1" applyFill="1" applyBorder="1" applyAlignment="1">
      <alignment vertical="center"/>
    </xf>
    <xf numFmtId="0" fontId="8" fillId="2" borderId="2" xfId="1" quotePrefix="1" applyFont="1" applyFill="1" applyBorder="1" applyAlignment="1">
      <alignment horizontal="left" vertical="center"/>
    </xf>
    <xf numFmtId="3" fontId="16" fillId="3" borderId="22" xfId="0" applyNumberFormat="1" applyFont="1" applyFill="1" applyBorder="1"/>
    <xf numFmtId="3" fontId="16" fillId="0" borderId="22" xfId="0" applyNumberFormat="1" applyFont="1" applyBorder="1"/>
    <xf numFmtId="0" fontId="2" fillId="0" borderId="0" xfId="0" applyFont="1" applyAlignment="1">
      <alignment horizontal="left"/>
    </xf>
    <xf numFmtId="3" fontId="2" fillId="4" borderId="71" xfId="0" applyNumberFormat="1" applyFont="1" applyFill="1" applyBorder="1"/>
    <xf numFmtId="3" fontId="2" fillId="4" borderId="21" xfId="0" applyNumberFormat="1" applyFont="1" applyFill="1" applyBorder="1"/>
    <xf numFmtId="3" fontId="2" fillId="4" borderId="72" xfId="0" applyNumberFormat="1" applyFont="1" applyFill="1" applyBorder="1"/>
    <xf numFmtId="3" fontId="2" fillId="4" borderId="73" xfId="0" applyNumberFormat="1" applyFont="1" applyFill="1" applyBorder="1"/>
    <xf numFmtId="3" fontId="16" fillId="4" borderId="75" xfId="0" applyNumberFormat="1" applyFont="1" applyFill="1" applyBorder="1"/>
    <xf numFmtId="3" fontId="16" fillId="4" borderId="71" xfId="0" applyNumberFormat="1" applyFont="1" applyFill="1" applyBorder="1"/>
    <xf numFmtId="3" fontId="16" fillId="4" borderId="8" xfId="0" applyNumberFormat="1" applyFont="1" applyFill="1" applyBorder="1"/>
    <xf numFmtId="3" fontId="16" fillId="4" borderId="7" xfId="0" applyNumberFormat="1" applyFont="1" applyFill="1" applyBorder="1"/>
    <xf numFmtId="3" fontId="16" fillId="4" borderId="73" xfId="0" applyNumberFormat="1" applyFont="1" applyFill="1" applyBorder="1"/>
    <xf numFmtId="4" fontId="2" fillId="4" borderId="75" xfId="0" applyNumberFormat="1" applyFont="1" applyFill="1" applyBorder="1"/>
    <xf numFmtId="4" fontId="2" fillId="4" borderId="74" xfId="0" applyNumberFormat="1" applyFont="1" applyFill="1" applyBorder="1"/>
    <xf numFmtId="4" fontId="2" fillId="4" borderId="21" xfId="0" applyNumberFormat="1" applyFont="1" applyFill="1" applyBorder="1"/>
    <xf numFmtId="4" fontId="2" fillId="4" borderId="8" xfId="0" applyNumberFormat="1" applyFont="1" applyFill="1" applyBorder="1"/>
    <xf numFmtId="4" fontId="2" fillId="4" borderId="71" xfId="0" applyNumberFormat="1" applyFont="1" applyFill="1" applyBorder="1"/>
    <xf numFmtId="4" fontId="2" fillId="4" borderId="7" xfId="0" applyNumberFormat="1" applyFont="1" applyFill="1" applyBorder="1"/>
    <xf numFmtId="4" fontId="2" fillId="4" borderId="73" xfId="0" applyNumberFormat="1" applyFont="1" applyFill="1" applyBorder="1"/>
    <xf numFmtId="4" fontId="16" fillId="4" borderId="72" xfId="0" applyNumberFormat="1" applyFont="1" applyFill="1" applyBorder="1"/>
    <xf numFmtId="4" fontId="16" fillId="4" borderId="74" xfId="0" applyNumberFormat="1" applyFont="1" applyFill="1" applyBorder="1"/>
    <xf numFmtId="4" fontId="16" fillId="4" borderId="8" xfId="0" applyNumberFormat="1" applyFont="1" applyFill="1" applyBorder="1"/>
    <xf numFmtId="4" fontId="16" fillId="4" borderId="71" xfId="0" applyNumberFormat="1" applyFont="1" applyFill="1" applyBorder="1"/>
    <xf numFmtId="4" fontId="16" fillId="4" borderId="7" xfId="0" applyNumberFormat="1" applyFont="1" applyFill="1" applyBorder="1"/>
    <xf numFmtId="4" fontId="16" fillId="4" borderId="73" xfId="0" applyNumberFormat="1" applyFont="1" applyFill="1" applyBorder="1"/>
    <xf numFmtId="3" fontId="2" fillId="5" borderId="71" xfId="0" applyNumberFormat="1" applyFont="1" applyFill="1" applyBorder="1"/>
    <xf numFmtId="3" fontId="2" fillId="5" borderId="21" xfId="0" applyNumberFormat="1" applyFont="1" applyFill="1" applyBorder="1"/>
    <xf numFmtId="3" fontId="2" fillId="8" borderId="21" xfId="0" applyNumberFormat="1" applyFont="1" applyFill="1" applyBorder="1"/>
    <xf numFmtId="3" fontId="2" fillId="8" borderId="48" xfId="0" applyNumberFormat="1" applyFont="1" applyFill="1" applyBorder="1"/>
    <xf numFmtId="3" fontId="2" fillId="5" borderId="7" xfId="0" applyNumberFormat="1" applyFont="1" applyFill="1" applyBorder="1"/>
    <xf numFmtId="3" fontId="2" fillId="5" borderId="72" xfId="0" applyNumberFormat="1" applyFont="1" applyFill="1" applyBorder="1"/>
    <xf numFmtId="3" fontId="2" fillId="5" borderId="8" xfId="0" applyNumberFormat="1" applyFont="1" applyFill="1" applyBorder="1"/>
    <xf numFmtId="3" fontId="2" fillId="5" borderId="73" xfId="0" applyNumberFormat="1" applyFont="1" applyFill="1" applyBorder="1"/>
    <xf numFmtId="3" fontId="16" fillId="5" borderId="75" xfId="0" applyNumberFormat="1" applyFont="1" applyFill="1" applyBorder="1"/>
    <xf numFmtId="3" fontId="16" fillId="5" borderId="71" xfId="0" applyNumberFormat="1" applyFont="1" applyFill="1" applyBorder="1"/>
    <xf numFmtId="3" fontId="16" fillId="5" borderId="21" xfId="0" applyNumberFormat="1" applyFont="1" applyFill="1" applyBorder="1"/>
    <xf numFmtId="3" fontId="16" fillId="5" borderId="8" xfId="0" applyNumberFormat="1" applyFont="1" applyFill="1" applyBorder="1"/>
    <xf numFmtId="3" fontId="16" fillId="8" borderId="21" xfId="0" applyNumberFormat="1" applyFont="1" applyFill="1" applyBorder="1"/>
    <xf numFmtId="3" fontId="16" fillId="5" borderId="7" xfId="0" applyNumberFormat="1" applyFont="1" applyFill="1" applyBorder="1"/>
    <xf numFmtId="3" fontId="16" fillId="5" borderId="73" xfId="0" applyNumberFormat="1" applyFont="1" applyFill="1" applyBorder="1"/>
    <xf numFmtId="4" fontId="2" fillId="8" borderId="75" xfId="0" applyNumberFormat="1" applyFont="1" applyFill="1" applyBorder="1"/>
    <xf numFmtId="4" fontId="2" fillId="5" borderId="74" xfId="0" applyNumberFormat="1" applyFont="1" applyFill="1" applyBorder="1"/>
    <xf numFmtId="4" fontId="2" fillId="5" borderId="21" xfId="0" applyNumberFormat="1" applyFont="1" applyFill="1" applyBorder="1"/>
    <xf numFmtId="4" fontId="2" fillId="5" borderId="8" xfId="0" applyNumberFormat="1" applyFont="1" applyFill="1" applyBorder="1"/>
    <xf numFmtId="4" fontId="2" fillId="8" borderId="21" xfId="0" applyNumberFormat="1" applyFont="1" applyFill="1" applyBorder="1"/>
    <xf numFmtId="4" fontId="2" fillId="5" borderId="71" xfId="0" applyNumberFormat="1" applyFont="1" applyFill="1" applyBorder="1"/>
    <xf numFmtId="4" fontId="2" fillId="5" borderId="7" xfId="0" applyNumberFormat="1" applyFont="1" applyFill="1" applyBorder="1"/>
    <xf numFmtId="4" fontId="2" fillId="5" borderId="73" xfId="0" applyNumberFormat="1" applyFont="1" applyFill="1" applyBorder="1"/>
    <xf numFmtId="4" fontId="16" fillId="8" borderId="72" xfId="0" applyNumberFormat="1" applyFont="1" applyFill="1" applyBorder="1"/>
    <xf numFmtId="4" fontId="16" fillId="5" borderId="74" xfId="0" applyNumberFormat="1" applyFont="1" applyFill="1" applyBorder="1"/>
    <xf numFmtId="4" fontId="16" fillId="5" borderId="21" xfId="0" applyNumberFormat="1" applyFont="1" applyFill="1" applyBorder="1"/>
    <xf numFmtId="4" fontId="16" fillId="5" borderId="8" xfId="0" applyNumberFormat="1" applyFont="1" applyFill="1" applyBorder="1"/>
    <xf numFmtId="4" fontId="16" fillId="8" borderId="21" xfId="0" applyNumberFormat="1" applyFont="1" applyFill="1" applyBorder="1"/>
    <xf numFmtId="4" fontId="16" fillId="8" borderId="48" xfId="0" applyNumberFormat="1" applyFont="1" applyFill="1" applyBorder="1"/>
    <xf numFmtId="4" fontId="16" fillId="5" borderId="71" xfId="0" applyNumberFormat="1" applyFont="1" applyFill="1" applyBorder="1"/>
    <xf numFmtId="4" fontId="16" fillId="5" borderId="7" xfId="0" applyNumberFormat="1" applyFont="1" applyFill="1" applyBorder="1"/>
    <xf numFmtId="4" fontId="16" fillId="5" borderId="73" xfId="0" applyNumberFormat="1" applyFont="1" applyFill="1" applyBorder="1"/>
    <xf numFmtId="3" fontId="2" fillId="7" borderId="76" xfId="1" applyNumberFormat="1" applyFont="1" applyFill="1" applyBorder="1"/>
    <xf numFmtId="3" fontId="2" fillId="7" borderId="21" xfId="1" applyNumberFormat="1" applyFont="1" applyFill="1" applyBorder="1"/>
    <xf numFmtId="3" fontId="2" fillId="7" borderId="48" xfId="1" applyNumberFormat="1" applyFont="1" applyFill="1" applyBorder="1"/>
    <xf numFmtId="3" fontId="16" fillId="7" borderId="71" xfId="1" applyNumberFormat="1" applyFont="1" applyFill="1" applyBorder="1"/>
    <xf numFmtId="3" fontId="16" fillId="7" borderId="21" xfId="1" applyNumberFormat="1" applyFont="1" applyFill="1" applyBorder="1"/>
    <xf numFmtId="3" fontId="16" fillId="7" borderId="8" xfId="1" applyNumberFormat="1" applyFont="1" applyFill="1" applyBorder="1"/>
    <xf numFmtId="4" fontId="2" fillId="4" borderId="75" xfId="1" applyNumberFormat="1" applyFont="1" applyFill="1" applyBorder="1"/>
    <xf numFmtId="4" fontId="2" fillId="7" borderId="7" xfId="1" applyNumberFormat="1" applyFont="1" applyFill="1" applyBorder="1"/>
    <xf numFmtId="4" fontId="2" fillId="7" borderId="21" xfId="1" applyNumberFormat="1" applyFont="1" applyFill="1" applyBorder="1"/>
    <xf numFmtId="4" fontId="2" fillId="7" borderId="8" xfId="1" applyNumberFormat="1" applyFont="1" applyFill="1" applyBorder="1"/>
    <xf numFmtId="4" fontId="16" fillId="7" borderId="7" xfId="1" applyNumberFormat="1" applyFont="1" applyFill="1" applyBorder="1"/>
    <xf numFmtId="4" fontId="16" fillId="7" borderId="21" xfId="1" applyNumberFormat="1" applyFont="1" applyFill="1" applyBorder="1"/>
    <xf numFmtId="4" fontId="16" fillId="7" borderId="8" xfId="1" applyNumberFormat="1" applyFont="1" applyFill="1" applyBorder="1"/>
    <xf numFmtId="4" fontId="16" fillId="7" borderId="48" xfId="1" applyNumberFormat="1" applyFont="1" applyFill="1" applyBorder="1"/>
    <xf numFmtId="3" fontId="2" fillId="4" borderId="71" xfId="1" applyNumberFormat="1" applyFont="1" applyFill="1" applyBorder="1"/>
    <xf numFmtId="3" fontId="2" fillId="4" borderId="7" xfId="1" applyNumberFormat="1" applyFont="1" applyFill="1" applyBorder="1"/>
    <xf numFmtId="3" fontId="2" fillId="4" borderId="72" xfId="1" applyNumberFormat="1" applyFont="1" applyFill="1" applyBorder="1"/>
    <xf numFmtId="3" fontId="2" fillId="4" borderId="8" xfId="1" applyNumberFormat="1" applyFont="1" applyFill="1" applyBorder="1"/>
    <xf numFmtId="3" fontId="2" fillId="4" borderId="73" xfId="1" applyNumberFormat="1" applyFont="1" applyFill="1" applyBorder="1"/>
    <xf numFmtId="3" fontId="16" fillId="4" borderId="75" xfId="1" applyNumberFormat="1" applyFont="1" applyFill="1" applyBorder="1"/>
    <xf numFmtId="3" fontId="16" fillId="4" borderId="71" xfId="1" applyNumberFormat="1" applyFont="1" applyFill="1" applyBorder="1"/>
    <xf numFmtId="3" fontId="16" fillId="4" borderId="7" xfId="1" applyNumberFormat="1" applyFont="1" applyFill="1" applyBorder="1"/>
    <xf numFmtId="3" fontId="16" fillId="4" borderId="73" xfId="1" applyNumberFormat="1" applyFont="1" applyFill="1" applyBorder="1"/>
    <xf numFmtId="4" fontId="2" fillId="4" borderId="71" xfId="1" applyNumberFormat="1" applyFont="1" applyFill="1" applyBorder="1"/>
    <xf numFmtId="4" fontId="2" fillId="4" borderId="7" xfId="1" applyNumberFormat="1" applyFont="1" applyFill="1" applyBorder="1"/>
    <xf numFmtId="4" fontId="2" fillId="4" borderId="73" xfId="1" applyNumberFormat="1" applyFont="1" applyFill="1" applyBorder="1"/>
    <xf numFmtId="4" fontId="16" fillId="4" borderId="72" xfId="1" applyNumberFormat="1" applyFont="1" applyFill="1" applyBorder="1"/>
    <xf numFmtId="4" fontId="16" fillId="4" borderId="71" xfId="1" applyNumberFormat="1" applyFont="1" applyFill="1" applyBorder="1"/>
    <xf numFmtId="4" fontId="16" fillId="4" borderId="7" xfId="1" applyNumberFormat="1" applyFont="1" applyFill="1" applyBorder="1"/>
    <xf numFmtId="4" fontId="16" fillId="4" borderId="73" xfId="1" applyNumberFormat="1" applyFont="1" applyFill="1" applyBorder="1"/>
    <xf numFmtId="0" fontId="6" fillId="2" borderId="63" xfId="1" applyFont="1" applyFill="1" applyBorder="1" applyAlignment="1">
      <alignment horizontal="left" vertical="center"/>
    </xf>
    <xf numFmtId="0" fontId="2" fillId="4" borderId="74" xfId="0" applyFont="1" applyFill="1" applyBorder="1" applyAlignment="1">
      <alignment horizontal="left"/>
    </xf>
    <xf numFmtId="0" fontId="2" fillId="0" borderId="68" xfId="0" applyFont="1" applyBorder="1" applyAlignment="1">
      <alignment horizontal="left"/>
    </xf>
    <xf numFmtId="0" fontId="2" fillId="5" borderId="74" xfId="0" applyFont="1" applyFill="1" applyBorder="1"/>
    <xf numFmtId="0" fontId="2" fillId="0" borderId="68" xfId="0" applyFont="1" applyBorder="1"/>
    <xf numFmtId="3" fontId="2" fillId="4" borderId="79" xfId="0" applyNumberFormat="1" applyFont="1" applyFill="1" applyBorder="1"/>
    <xf numFmtId="3" fontId="2" fillId="3" borderId="80" xfId="0" applyNumberFormat="1" applyFont="1" applyFill="1" applyBorder="1"/>
    <xf numFmtId="3" fontId="6" fillId="4" borderId="81" xfId="1" applyNumberFormat="1" applyFont="1" applyFill="1" applyBorder="1" applyAlignment="1">
      <alignment horizontal="center" vertical="center" wrapText="1"/>
    </xf>
    <xf numFmtId="3" fontId="2" fillId="3" borderId="79" xfId="0" applyNumberFormat="1" applyFont="1" applyFill="1" applyBorder="1"/>
    <xf numFmtId="3" fontId="2" fillId="0" borderId="80" xfId="0" applyNumberFormat="1" applyFont="1" applyBorder="1"/>
    <xf numFmtId="0" fontId="21" fillId="0" borderId="0" xfId="0" applyFont="1" applyFill="1" applyAlignment="1">
      <alignment horizontal="left"/>
    </xf>
    <xf numFmtId="0" fontId="2" fillId="0" borderId="0" xfId="0" applyFont="1" applyFill="1" applyAlignment="1">
      <alignment horizontal="left"/>
    </xf>
    <xf numFmtId="0" fontId="6" fillId="6" borderId="63" xfId="1" applyFont="1" applyFill="1" applyBorder="1" applyAlignment="1">
      <alignment horizontal="left" vertical="center"/>
    </xf>
    <xf numFmtId="0" fontId="23" fillId="0" borderId="0" xfId="1" applyFont="1" applyAlignment="1">
      <alignment vertical="center" wrapText="1"/>
    </xf>
    <xf numFmtId="0" fontId="24" fillId="0" borderId="0" xfId="1" applyFont="1" applyAlignment="1">
      <alignment horizontal="left" vertical="center"/>
    </xf>
    <xf numFmtId="0" fontId="2" fillId="0" borderId="28" xfId="1" applyFont="1" applyFill="1" applyBorder="1" applyAlignment="1">
      <alignment horizontal="centerContinuous" vertical="center" wrapText="1"/>
    </xf>
    <xf numFmtId="0" fontId="2" fillId="0" borderId="36" xfId="1" applyFont="1" applyFill="1" applyBorder="1" applyAlignment="1">
      <alignment horizontal="centerContinuous" vertical="center" wrapText="1"/>
    </xf>
    <xf numFmtId="0" fontId="3" fillId="0" borderId="37" xfId="1" applyFont="1" applyFill="1" applyBorder="1" applyAlignment="1">
      <alignment horizontal="center" vertical="center" wrapText="1"/>
    </xf>
    <xf numFmtId="0" fontId="2" fillId="0" borderId="37" xfId="1" applyFont="1" applyFill="1" applyBorder="1" applyAlignment="1">
      <alignment horizontal="center" vertical="center" wrapText="1"/>
    </xf>
    <xf numFmtId="0" fontId="12" fillId="0" borderId="38" xfId="1" applyFont="1" applyFill="1" applyBorder="1" applyAlignment="1">
      <alignment horizontal="center" vertical="center" wrapText="1"/>
    </xf>
    <xf numFmtId="0" fontId="12" fillId="0" borderId="39" xfId="1" applyFont="1" applyFill="1" applyBorder="1" applyAlignment="1">
      <alignment horizontal="center" vertical="center" wrapText="1"/>
    </xf>
    <xf numFmtId="0" fontId="3" fillId="0" borderId="39" xfId="1" applyFont="1" applyFill="1" applyBorder="1" applyAlignment="1">
      <alignment horizontal="center" vertical="center" wrapText="1"/>
    </xf>
    <xf numFmtId="0" fontId="2" fillId="0" borderId="39" xfId="1" applyFont="1" applyFill="1" applyBorder="1" applyAlignment="1">
      <alignment horizontal="center" vertical="center"/>
    </xf>
    <xf numFmtId="0" fontId="2" fillId="0" borderId="63" xfId="1" applyFont="1" applyFill="1" applyBorder="1" applyAlignment="1">
      <alignment horizontal="centerContinuous" vertical="center" wrapText="1"/>
    </xf>
    <xf numFmtId="0" fontId="3" fillId="0" borderId="51" xfId="1" applyFont="1" applyFill="1" applyBorder="1" applyAlignment="1">
      <alignment horizontal="center" vertical="center" wrapText="1"/>
    </xf>
    <xf numFmtId="4" fontId="2" fillId="0" borderId="28" xfId="1" applyNumberFormat="1" applyFont="1" applyFill="1" applyBorder="1" applyAlignment="1">
      <alignment horizontal="centerContinuous" vertical="center" wrapText="1"/>
    </xf>
    <xf numFmtId="4" fontId="2" fillId="0" borderId="36" xfId="1" applyNumberFormat="1" applyFont="1" applyFill="1" applyBorder="1" applyAlignment="1">
      <alignment horizontal="centerContinuous" vertical="center" wrapText="1"/>
    </xf>
    <xf numFmtId="4" fontId="3" fillId="0" borderId="51" xfId="1" applyNumberFormat="1" applyFont="1" applyFill="1" applyBorder="1" applyAlignment="1">
      <alignment horizontal="center" vertical="center" wrapText="1"/>
    </xf>
    <xf numFmtId="0" fontId="12" fillId="0" borderId="64" xfId="1" applyFont="1" applyFill="1" applyBorder="1" applyAlignment="1">
      <alignment horizontal="center" vertical="center" wrapText="1"/>
    </xf>
    <xf numFmtId="0" fontId="3" fillId="0" borderId="52" xfId="1" applyFont="1" applyFill="1" applyBorder="1" applyAlignment="1">
      <alignment horizontal="center" vertical="center" wrapText="1"/>
    </xf>
    <xf numFmtId="4" fontId="12" fillId="0" borderId="38" xfId="1" applyNumberFormat="1" applyFont="1" applyFill="1" applyBorder="1" applyAlignment="1">
      <alignment horizontal="center" vertical="center" wrapText="1"/>
    </xf>
    <xf numFmtId="4" fontId="12" fillId="0" borderId="39" xfId="1" applyNumberFormat="1" applyFont="1" applyFill="1" applyBorder="1" applyAlignment="1">
      <alignment horizontal="center" vertical="center" wrapText="1"/>
    </xf>
    <xf numFmtId="4" fontId="3" fillId="0" borderId="52" xfId="1" applyNumberFormat="1" applyFont="1" applyFill="1" applyBorder="1" applyAlignment="1">
      <alignment horizontal="center" vertical="center" wrapText="1"/>
    </xf>
    <xf numFmtId="3" fontId="3" fillId="7" borderId="17" xfId="1" applyNumberFormat="1" applyFont="1" applyFill="1" applyBorder="1" applyAlignment="1">
      <alignment horizontal="center" vertical="center" wrapText="1"/>
    </xf>
    <xf numFmtId="3" fontId="2" fillId="7" borderId="8" xfId="0" applyNumberFormat="1" applyFont="1" applyFill="1" applyBorder="1"/>
    <xf numFmtId="3" fontId="2" fillId="7" borderId="7" xfId="1" applyNumberFormat="1" applyFont="1" applyFill="1" applyBorder="1"/>
    <xf numFmtId="0" fontId="25" fillId="6" borderId="68" xfId="1" applyFont="1" applyFill="1" applyBorder="1" applyAlignment="1">
      <alignment horizontal="center" vertical="center"/>
    </xf>
    <xf numFmtId="0" fontId="23" fillId="0" borderId="0" xfId="1" applyFont="1" applyAlignment="1">
      <alignment vertical="center"/>
    </xf>
    <xf numFmtId="4" fontId="28" fillId="4" borderId="28" xfId="1" applyNumberFormat="1" applyFont="1" applyFill="1" applyBorder="1" applyAlignment="1">
      <alignment horizontal="center" vertical="center" wrapText="1"/>
    </xf>
    <xf numFmtId="4" fontId="28" fillId="4" borderId="25" xfId="1" applyNumberFormat="1" applyFont="1" applyFill="1" applyBorder="1" applyAlignment="1">
      <alignment horizontal="center" vertical="center" wrapText="1"/>
    </xf>
    <xf numFmtId="4" fontId="28" fillId="4" borderId="29" xfId="1" applyNumberFormat="1" applyFont="1" applyFill="1" applyBorder="1" applyAlignment="1">
      <alignment horizontal="center" vertical="center" wrapText="1"/>
    </xf>
    <xf numFmtId="4" fontId="28" fillId="7" borderId="25" xfId="1" applyNumberFormat="1" applyFont="1" applyFill="1" applyBorder="1" applyAlignment="1">
      <alignment horizontal="center" vertical="center" wrapText="1"/>
    </xf>
    <xf numFmtId="3" fontId="28" fillId="4" borderId="26" xfId="1" applyNumberFormat="1" applyFont="1" applyFill="1" applyBorder="1" applyAlignment="1">
      <alignment horizontal="center" vertical="center" wrapText="1"/>
    </xf>
    <xf numFmtId="3" fontId="28" fillId="4" borderId="28" xfId="1" applyNumberFormat="1" applyFont="1" applyFill="1" applyBorder="1" applyAlignment="1">
      <alignment horizontal="center" vertical="center" wrapText="1"/>
    </xf>
    <xf numFmtId="3" fontId="28" fillId="4" borderId="31" xfId="1" applyNumberFormat="1" applyFont="1" applyFill="1" applyBorder="1" applyAlignment="1">
      <alignment horizontal="center" vertical="center" wrapText="1"/>
    </xf>
    <xf numFmtId="3" fontId="29" fillId="4" borderId="72" xfId="0" applyNumberFormat="1" applyFont="1" applyFill="1" applyBorder="1"/>
    <xf numFmtId="3" fontId="29" fillId="4" borderId="74" xfId="0" applyNumberFormat="1" applyFont="1" applyFill="1" applyBorder="1"/>
    <xf numFmtId="3" fontId="29" fillId="4" borderId="21" xfId="0" applyNumberFormat="1" applyFont="1" applyFill="1" applyBorder="1"/>
    <xf numFmtId="3" fontId="29" fillId="4" borderId="8" xfId="0" applyNumberFormat="1" applyFont="1" applyFill="1" applyBorder="1"/>
    <xf numFmtId="3" fontId="29" fillId="7" borderId="21" xfId="0" applyNumberFormat="1" applyFont="1" applyFill="1" applyBorder="1"/>
    <xf numFmtId="3" fontId="29" fillId="4" borderId="71" xfId="0" applyNumberFormat="1" applyFont="1" applyFill="1" applyBorder="1"/>
    <xf numFmtId="3" fontId="29" fillId="4" borderId="7" xfId="0" applyNumberFormat="1" applyFont="1" applyFill="1" applyBorder="1"/>
    <xf numFmtId="3" fontId="29" fillId="4" borderId="73" xfId="0" applyNumberFormat="1" applyFont="1" applyFill="1" applyBorder="1"/>
    <xf numFmtId="3" fontId="29" fillId="3" borderId="6" xfId="0" applyNumberFormat="1" applyFont="1" applyFill="1" applyBorder="1"/>
    <xf numFmtId="3" fontId="29" fillId="0" borderId="68" xfId="0" applyNumberFormat="1" applyFont="1" applyBorder="1"/>
    <xf numFmtId="3" fontId="29" fillId="0" borderId="20" xfId="0" applyNumberFormat="1" applyFont="1" applyBorder="1"/>
    <xf numFmtId="3" fontId="29" fillId="0" borderId="5" xfId="0" applyNumberFormat="1" applyFont="1" applyBorder="1"/>
    <xf numFmtId="3" fontId="29" fillId="7" borderId="20" xfId="0" applyNumberFormat="1" applyFont="1" applyFill="1" applyBorder="1"/>
    <xf numFmtId="3" fontId="29" fillId="3" borderId="4" xfId="0" applyNumberFormat="1" applyFont="1" applyFill="1" applyBorder="1"/>
    <xf numFmtId="3" fontId="29" fillId="3" borderId="0" xfId="0" applyNumberFormat="1" applyFont="1" applyFill="1" applyBorder="1"/>
    <xf numFmtId="3" fontId="29" fillId="3" borderId="10" xfId="0" applyNumberFormat="1" applyFont="1" applyFill="1" applyBorder="1"/>
    <xf numFmtId="3" fontId="27" fillId="4" borderId="15" xfId="1" applyNumberFormat="1" applyFont="1" applyFill="1" applyBorder="1" applyAlignment="1">
      <alignment horizontal="center" vertical="center" wrapText="1"/>
    </xf>
    <xf numFmtId="3" fontId="28" fillId="4" borderId="66" xfId="1" applyNumberFormat="1" applyFont="1" applyFill="1" applyBorder="1" applyAlignment="1">
      <alignment horizontal="center" vertical="center" wrapText="1"/>
    </xf>
    <xf numFmtId="3" fontId="28" fillId="4" borderId="14" xfId="1" applyNumberFormat="1" applyFont="1" applyFill="1" applyBorder="1" applyAlignment="1">
      <alignment horizontal="center" vertical="center" wrapText="1"/>
    </xf>
    <xf numFmtId="3" fontId="28" fillId="4" borderId="17" xfId="1" applyNumberFormat="1" applyFont="1" applyFill="1" applyBorder="1" applyAlignment="1">
      <alignment horizontal="center" vertical="center" wrapText="1"/>
    </xf>
    <xf numFmtId="3" fontId="28" fillId="4" borderId="13" xfId="1" applyNumberFormat="1" applyFont="1" applyFill="1" applyBorder="1" applyAlignment="1">
      <alignment horizontal="center" vertical="center" wrapText="1"/>
    </xf>
    <xf numFmtId="3" fontId="28" fillId="4" borderId="16" xfId="1" applyNumberFormat="1" applyFont="1" applyFill="1" applyBorder="1" applyAlignment="1">
      <alignment horizontal="center" vertical="center" wrapText="1"/>
    </xf>
    <xf numFmtId="3" fontId="28" fillId="4" borderId="19" xfId="1" applyNumberFormat="1" applyFont="1" applyFill="1" applyBorder="1" applyAlignment="1">
      <alignment horizontal="center" vertical="center" wrapText="1"/>
    </xf>
    <xf numFmtId="3" fontId="29" fillId="5" borderId="72" xfId="0" applyNumberFormat="1" applyFont="1" applyFill="1" applyBorder="1"/>
    <xf numFmtId="3" fontId="29" fillId="5" borderId="74" xfId="0" applyNumberFormat="1" applyFont="1" applyFill="1" applyBorder="1"/>
    <xf numFmtId="3" fontId="29" fillId="5" borderId="21" xfId="0" applyNumberFormat="1" applyFont="1" applyFill="1" applyBorder="1"/>
    <xf numFmtId="3" fontId="29" fillId="5" borderId="8" xfId="0" applyNumberFormat="1" applyFont="1" applyFill="1" applyBorder="1"/>
    <xf numFmtId="3" fontId="29" fillId="8" borderId="21" xfId="0" applyNumberFormat="1" applyFont="1" applyFill="1" applyBorder="1"/>
    <xf numFmtId="3" fontId="29" fillId="5" borderId="71" xfId="0" applyNumberFormat="1" applyFont="1" applyFill="1" applyBorder="1"/>
    <xf numFmtId="3" fontId="29" fillId="5" borderId="7" xfId="0" applyNumberFormat="1" applyFont="1" applyFill="1" applyBorder="1"/>
    <xf numFmtId="3" fontId="29" fillId="5" borderId="73" xfId="0" applyNumberFormat="1" applyFont="1" applyFill="1" applyBorder="1"/>
    <xf numFmtId="3" fontId="29" fillId="0" borderId="6" xfId="0" applyNumberFormat="1" applyFont="1" applyBorder="1"/>
    <xf numFmtId="3" fontId="29" fillId="0" borderId="4" xfId="0" applyNumberFormat="1" applyFont="1" applyBorder="1"/>
    <xf numFmtId="3" fontId="29" fillId="0" borderId="0" xfId="0" applyNumberFormat="1" applyFont="1" applyBorder="1"/>
    <xf numFmtId="3" fontId="29" fillId="0" borderId="10" xfId="0" applyNumberFormat="1" applyFont="1" applyBorder="1"/>
    <xf numFmtId="3" fontId="28" fillId="4" borderId="18" xfId="1" applyNumberFormat="1" applyFont="1" applyFill="1" applyBorder="1" applyAlignment="1">
      <alignment horizontal="center" vertical="center" wrapText="1"/>
    </xf>
    <xf numFmtId="3" fontId="28" fillId="7" borderId="17" xfId="1" applyNumberFormat="1" applyFont="1" applyFill="1" applyBorder="1" applyAlignment="1">
      <alignment horizontal="center" vertical="center" wrapText="1"/>
    </xf>
    <xf numFmtId="3" fontId="28" fillId="7" borderId="14" xfId="1" applyNumberFormat="1" applyFont="1" applyFill="1" applyBorder="1" applyAlignment="1">
      <alignment horizontal="center" vertical="center" wrapText="1"/>
    </xf>
    <xf numFmtId="3" fontId="29" fillId="0" borderId="24" xfId="0" applyNumberFormat="1" applyFont="1" applyBorder="1"/>
    <xf numFmtId="3" fontId="29" fillId="7" borderId="8" xfId="0" applyNumberFormat="1" applyFont="1" applyFill="1" applyBorder="1"/>
    <xf numFmtId="3" fontId="28" fillId="7" borderId="13" xfId="1" applyNumberFormat="1" applyFont="1" applyFill="1" applyBorder="1" applyAlignment="1">
      <alignment horizontal="center" vertical="center" wrapText="1"/>
    </xf>
    <xf numFmtId="3" fontId="29" fillId="4" borderId="72" xfId="1" applyNumberFormat="1" applyFont="1" applyFill="1" applyBorder="1"/>
    <xf numFmtId="3" fontId="29" fillId="7" borderId="71" xfId="1" applyNumberFormat="1" applyFont="1" applyFill="1" applyBorder="1"/>
    <xf numFmtId="3" fontId="29" fillId="7" borderId="21" xfId="1" applyNumberFormat="1" applyFont="1" applyFill="1" applyBorder="1"/>
    <xf numFmtId="3" fontId="29" fillId="7" borderId="8" xfId="1" applyNumberFormat="1" applyFont="1" applyFill="1" applyBorder="1"/>
    <xf numFmtId="3" fontId="29" fillId="4" borderId="71" xfId="1" applyNumberFormat="1" applyFont="1" applyFill="1" applyBorder="1"/>
    <xf numFmtId="3" fontId="29" fillId="4" borderId="7" xfId="1" applyNumberFormat="1" applyFont="1" applyFill="1" applyBorder="1"/>
    <xf numFmtId="3" fontId="29" fillId="4" borderId="73" xfId="1" applyNumberFormat="1" applyFont="1" applyFill="1" applyBorder="1"/>
    <xf numFmtId="4" fontId="28" fillId="6" borderId="67" xfId="1" applyNumberFormat="1" applyFont="1" applyFill="1" applyBorder="1" applyAlignment="1">
      <alignment horizontal="center" vertical="center" wrapText="1"/>
    </xf>
    <xf numFmtId="4" fontId="28" fillId="6" borderId="25" xfId="1" applyNumberFormat="1" applyFont="1" applyFill="1" applyBorder="1" applyAlignment="1">
      <alignment horizontal="center" vertical="center" wrapText="1"/>
    </xf>
    <xf numFmtId="4" fontId="28" fillId="6" borderId="29" xfId="1" applyNumberFormat="1" applyFont="1" applyFill="1" applyBorder="1" applyAlignment="1">
      <alignment horizontal="center" vertical="center" wrapText="1"/>
    </xf>
    <xf numFmtId="4" fontId="28" fillId="9" borderId="25" xfId="1" applyNumberFormat="1" applyFont="1" applyFill="1" applyBorder="1" applyAlignment="1">
      <alignment horizontal="center" vertical="center" wrapText="1"/>
    </xf>
    <xf numFmtId="4" fontId="28" fillId="6" borderId="26" xfId="1" applyNumberFormat="1" applyFont="1" applyFill="1" applyBorder="1" applyAlignment="1">
      <alignment horizontal="center" vertical="center" wrapText="1"/>
    </xf>
    <xf numFmtId="4" fontId="28" fillId="6" borderId="28" xfId="1" applyNumberFormat="1" applyFont="1" applyFill="1" applyBorder="1" applyAlignment="1">
      <alignment horizontal="center" vertical="center" wrapText="1"/>
    </xf>
    <xf numFmtId="4" fontId="28" fillId="6" borderId="31" xfId="1" applyNumberFormat="1" applyFont="1" applyFill="1" applyBorder="1" applyAlignment="1">
      <alignment horizontal="center" vertical="center" wrapText="1"/>
    </xf>
    <xf numFmtId="4" fontId="29" fillId="4" borderId="72" xfId="0" applyNumberFormat="1" applyFont="1" applyFill="1" applyBorder="1"/>
    <xf numFmtId="4" fontId="29" fillId="4" borderId="7" xfId="0" applyNumberFormat="1" applyFont="1" applyFill="1" applyBorder="1"/>
    <xf numFmtId="4" fontId="29" fillId="4" borderId="21" xfId="0" applyNumberFormat="1" applyFont="1" applyFill="1" applyBorder="1"/>
    <xf numFmtId="4" fontId="29" fillId="4" borderId="8" xfId="0" applyNumberFormat="1" applyFont="1" applyFill="1" applyBorder="1"/>
    <xf numFmtId="4" fontId="29" fillId="7" borderId="21" xfId="0" applyNumberFormat="1" applyFont="1" applyFill="1" applyBorder="1"/>
    <xf numFmtId="4" fontId="29" fillId="4" borderId="71" xfId="0" applyNumberFormat="1" applyFont="1" applyFill="1" applyBorder="1"/>
    <xf numFmtId="4" fontId="29" fillId="4" borderId="73" xfId="0" applyNumberFormat="1" applyFont="1" applyFill="1" applyBorder="1"/>
    <xf numFmtId="4" fontId="29" fillId="4" borderId="6" xfId="0" applyNumberFormat="1" applyFont="1" applyFill="1" applyBorder="1"/>
    <xf numFmtId="4" fontId="29" fillId="0" borderId="0" xfId="0" applyNumberFormat="1" applyFont="1" applyBorder="1"/>
    <xf numFmtId="4" fontId="29" fillId="0" borderId="20" xfId="0" applyNumberFormat="1" applyFont="1" applyBorder="1"/>
    <xf numFmtId="4" fontId="29" fillId="0" borderId="5" xfId="0" applyNumberFormat="1" applyFont="1" applyBorder="1"/>
    <xf numFmtId="4" fontId="29" fillId="7" borderId="20" xfId="0" applyNumberFormat="1" applyFont="1" applyFill="1" applyBorder="1"/>
    <xf numFmtId="4" fontId="29" fillId="3" borderId="4" xfId="0" applyNumberFormat="1" applyFont="1" applyFill="1" applyBorder="1"/>
    <xf numFmtId="4" fontId="29" fillId="3" borderId="0" xfId="0" applyNumberFormat="1" applyFont="1" applyFill="1" applyBorder="1"/>
    <xf numFmtId="4" fontId="29" fillId="3" borderId="10" xfId="0" applyNumberFormat="1" applyFont="1" applyFill="1" applyBorder="1"/>
    <xf numFmtId="4" fontId="27" fillId="4" borderId="12" xfId="1" applyNumberFormat="1" applyFont="1" applyFill="1" applyBorder="1" applyAlignment="1">
      <alignment horizontal="center" vertical="center" wrapText="1"/>
    </xf>
    <xf numFmtId="4" fontId="28" fillId="2" borderId="16" xfId="1" applyNumberFormat="1" applyFont="1" applyFill="1" applyBorder="1" applyAlignment="1">
      <alignment horizontal="center" vertical="center" wrapText="1"/>
    </xf>
    <xf numFmtId="4" fontId="28" fillId="2" borderId="14" xfId="1" applyNumberFormat="1" applyFont="1" applyFill="1" applyBorder="1" applyAlignment="1">
      <alignment horizontal="center" vertical="center" wrapText="1"/>
    </xf>
    <xf numFmtId="4" fontId="28" fillId="2" borderId="17" xfId="1" applyNumberFormat="1" applyFont="1" applyFill="1" applyBorder="1" applyAlignment="1">
      <alignment horizontal="center" vertical="center" wrapText="1"/>
    </xf>
    <xf numFmtId="4" fontId="28" fillId="6" borderId="13" xfId="1" applyNumberFormat="1" applyFont="1" applyFill="1" applyBorder="1" applyAlignment="1">
      <alignment horizontal="center" vertical="center" wrapText="1"/>
    </xf>
    <xf numFmtId="4" fontId="28" fillId="6" borderId="16" xfId="1" applyNumberFormat="1" applyFont="1" applyFill="1" applyBorder="1" applyAlignment="1">
      <alignment horizontal="center" vertical="center" wrapText="1"/>
    </xf>
    <xf numFmtId="4" fontId="28" fillId="6" borderId="19" xfId="1" applyNumberFormat="1" applyFont="1" applyFill="1" applyBorder="1" applyAlignment="1">
      <alignment horizontal="center" vertical="center" wrapText="1"/>
    </xf>
    <xf numFmtId="4" fontId="29" fillId="8" borderId="72" xfId="0" applyNumberFormat="1" applyFont="1" applyFill="1" applyBorder="1"/>
    <xf numFmtId="4" fontId="29" fillId="5" borderId="7" xfId="0" applyNumberFormat="1" applyFont="1" applyFill="1" applyBorder="1"/>
    <xf numFmtId="4" fontId="29" fillId="5" borderId="21" xfId="0" applyNumberFormat="1" applyFont="1" applyFill="1" applyBorder="1"/>
    <xf numFmtId="4" fontId="29" fillId="5" borderId="8" xfId="0" applyNumberFormat="1" applyFont="1" applyFill="1" applyBorder="1"/>
    <xf numFmtId="4" fontId="29" fillId="8" borderId="21" xfId="0" applyNumberFormat="1" applyFont="1" applyFill="1" applyBorder="1"/>
    <xf numFmtId="4" fontId="29" fillId="5" borderId="71" xfId="0" applyNumberFormat="1" applyFont="1" applyFill="1" applyBorder="1"/>
    <xf numFmtId="4" fontId="29" fillId="5" borderId="73" xfId="0" applyNumberFormat="1" applyFont="1" applyFill="1" applyBorder="1"/>
    <xf numFmtId="4" fontId="29" fillId="0" borderId="4" xfId="0" applyNumberFormat="1" applyFont="1" applyBorder="1"/>
    <xf numFmtId="4" fontId="29" fillId="0" borderId="10" xfId="0" applyNumberFormat="1" applyFont="1" applyBorder="1"/>
    <xf numFmtId="4" fontId="28" fillId="2" borderId="18" xfId="1" applyNumberFormat="1" applyFont="1" applyFill="1" applyBorder="1" applyAlignment="1">
      <alignment horizontal="center" vertical="center" wrapText="1"/>
    </xf>
    <xf numFmtId="4" fontId="28" fillId="9" borderId="28" xfId="1" applyNumberFormat="1" applyFont="1" applyFill="1" applyBorder="1" applyAlignment="1">
      <alignment horizontal="center" vertical="center" wrapText="1"/>
    </xf>
    <xf numFmtId="4" fontId="28" fillId="9" borderId="30" xfId="1" applyNumberFormat="1" applyFont="1" applyFill="1" applyBorder="1" applyAlignment="1">
      <alignment horizontal="center" vertical="center" wrapText="1"/>
    </xf>
    <xf numFmtId="4" fontId="29" fillId="0" borderId="24" xfId="0" applyNumberFormat="1" applyFont="1" applyBorder="1"/>
    <xf numFmtId="4" fontId="29" fillId="7" borderId="8" xfId="0" applyNumberFormat="1" applyFont="1" applyFill="1" applyBorder="1"/>
    <xf numFmtId="4" fontId="29" fillId="4" borderId="72" xfId="1" applyNumberFormat="1" applyFont="1" applyFill="1" applyBorder="1"/>
    <xf numFmtId="4" fontId="29" fillId="7" borderId="7" xfId="1" applyNumberFormat="1" applyFont="1" applyFill="1" applyBorder="1"/>
    <xf numFmtId="4" fontId="29" fillId="7" borderId="21" xfId="1" applyNumberFormat="1" applyFont="1" applyFill="1" applyBorder="1"/>
    <xf numFmtId="4" fontId="29" fillId="7" borderId="8" xfId="1" applyNumberFormat="1" applyFont="1" applyFill="1" applyBorder="1"/>
    <xf numFmtId="4" fontId="29" fillId="4" borderId="71" xfId="1" applyNumberFormat="1" applyFont="1" applyFill="1" applyBorder="1"/>
    <xf numFmtId="4" fontId="29" fillId="4" borderId="7" xfId="1" applyNumberFormat="1" applyFont="1" applyFill="1" applyBorder="1"/>
    <xf numFmtId="4" fontId="29" fillId="4" borderId="73" xfId="1" applyNumberFormat="1" applyFont="1" applyFill="1" applyBorder="1"/>
    <xf numFmtId="0" fontId="8" fillId="6" borderId="1" xfId="0" applyNumberFormat="1" applyFont="1" applyFill="1" applyBorder="1" applyAlignment="1">
      <alignment vertical="center"/>
    </xf>
    <xf numFmtId="0" fontId="8" fillId="6" borderId="2" xfId="0" applyFont="1" applyFill="1" applyBorder="1" applyAlignment="1">
      <alignment horizontal="left" vertical="center" indent="1"/>
    </xf>
    <xf numFmtId="0" fontId="30" fillId="4" borderId="0" xfId="1" applyFont="1" applyFill="1" applyAlignment="1">
      <alignment horizontal="center"/>
    </xf>
    <xf numFmtId="0" fontId="10" fillId="0" borderId="0" xfId="0" applyFont="1" applyFill="1"/>
    <xf numFmtId="0" fontId="2" fillId="0" borderId="68" xfId="0" applyFont="1" applyFill="1" applyBorder="1" applyAlignment="1">
      <alignment horizontal="left"/>
    </xf>
    <xf numFmtId="3" fontId="2" fillId="0" borderId="80" xfId="0" applyNumberFormat="1" applyFont="1" applyFill="1" applyBorder="1"/>
    <xf numFmtId="3" fontId="2" fillId="0" borderId="4" xfId="0" applyNumberFormat="1" applyFont="1" applyFill="1" applyBorder="1"/>
    <xf numFmtId="3" fontId="2" fillId="0" borderId="20" xfId="0" applyNumberFormat="1" applyFont="1" applyFill="1" applyBorder="1"/>
    <xf numFmtId="3" fontId="2" fillId="0" borderId="0" xfId="0" applyNumberFormat="1" applyFont="1" applyFill="1" applyBorder="1"/>
    <xf numFmtId="3" fontId="2" fillId="0" borderId="6" xfId="0" applyNumberFormat="1" applyFont="1" applyFill="1" applyBorder="1"/>
    <xf numFmtId="3" fontId="2" fillId="0" borderId="5" xfId="0" applyNumberFormat="1" applyFont="1" applyFill="1" applyBorder="1"/>
    <xf numFmtId="3" fontId="2" fillId="0" borderId="10" xfId="0" applyNumberFormat="1" applyFont="1" applyFill="1" applyBorder="1"/>
    <xf numFmtId="3" fontId="29" fillId="0" borderId="6" xfId="0" applyNumberFormat="1" applyFont="1" applyFill="1" applyBorder="1"/>
    <xf numFmtId="3" fontId="29" fillId="0" borderId="68" xfId="0" applyNumberFormat="1" applyFont="1" applyFill="1" applyBorder="1"/>
    <xf numFmtId="3" fontId="29" fillId="0" borderId="20" xfId="0" applyNumberFormat="1" applyFont="1" applyFill="1" applyBorder="1"/>
    <xf numFmtId="3" fontId="29" fillId="0" borderId="5" xfId="0" applyNumberFormat="1" applyFont="1" applyFill="1" applyBorder="1"/>
    <xf numFmtId="3" fontId="29" fillId="0" borderId="4" xfId="0" applyNumberFormat="1" applyFont="1" applyFill="1" applyBorder="1"/>
    <xf numFmtId="3" fontId="29" fillId="0" borderId="0" xfId="0" applyNumberFormat="1" applyFont="1" applyFill="1" applyBorder="1"/>
    <xf numFmtId="3" fontId="29" fillId="0" borderId="10" xfId="0" applyNumberFormat="1" applyFont="1" applyFill="1" applyBorder="1"/>
    <xf numFmtId="3" fontId="16" fillId="0" borderId="22" xfId="0" applyNumberFormat="1" applyFont="1" applyFill="1" applyBorder="1"/>
    <xf numFmtId="3" fontId="16" fillId="0" borderId="4" xfId="0" applyNumberFormat="1" applyFont="1" applyFill="1" applyBorder="1"/>
    <xf numFmtId="3" fontId="16" fillId="0" borderId="20" xfId="0" applyNumberFormat="1" applyFont="1" applyFill="1" applyBorder="1"/>
    <xf numFmtId="3" fontId="16" fillId="0" borderId="5" xfId="0" applyNumberFormat="1" applyFont="1" applyFill="1" applyBorder="1"/>
    <xf numFmtId="3" fontId="16" fillId="0" borderId="0" xfId="0" applyNumberFormat="1" applyFont="1" applyFill="1" applyBorder="1"/>
    <xf numFmtId="3" fontId="16" fillId="0" borderId="10" xfId="0" applyNumberFormat="1" applyFont="1" applyFill="1" applyBorder="1"/>
    <xf numFmtId="4" fontId="2" fillId="0" borderId="22" xfId="0" applyNumberFormat="1" applyFont="1" applyFill="1" applyBorder="1"/>
    <xf numFmtId="4" fontId="2" fillId="0" borderId="68" xfId="0" applyNumberFormat="1" applyFont="1" applyFill="1" applyBorder="1"/>
    <xf numFmtId="4" fontId="2" fillId="0" borderId="20" xfId="0" applyNumberFormat="1" applyFont="1" applyFill="1" applyBorder="1"/>
    <xf numFmtId="4" fontId="2" fillId="0" borderId="5" xfId="0" applyNumberFormat="1" applyFont="1" applyFill="1" applyBorder="1"/>
    <xf numFmtId="4" fontId="2" fillId="0" borderId="4" xfId="0" applyNumberFormat="1" applyFont="1" applyFill="1" applyBorder="1"/>
    <xf numFmtId="4" fontId="2" fillId="0" borderId="0" xfId="0" applyNumberFormat="1" applyFont="1" applyFill="1" applyBorder="1"/>
    <xf numFmtId="4" fontId="2" fillId="0" borderId="10" xfId="0" applyNumberFormat="1" applyFont="1" applyFill="1" applyBorder="1"/>
    <xf numFmtId="4" fontId="29" fillId="0" borderId="6" xfId="0" applyNumberFormat="1" applyFont="1" applyFill="1" applyBorder="1"/>
    <xf numFmtId="4" fontId="29" fillId="0" borderId="0" xfId="0" applyNumberFormat="1" applyFont="1" applyFill="1" applyBorder="1"/>
    <xf numFmtId="4" fontId="29" fillId="0" borderId="20" xfId="0" applyNumberFormat="1" applyFont="1" applyFill="1" applyBorder="1"/>
    <xf numFmtId="4" fontId="29" fillId="0" borderId="5" xfId="0" applyNumberFormat="1" applyFont="1" applyFill="1" applyBorder="1"/>
    <xf numFmtId="4" fontId="29" fillId="0" borderId="4" xfId="0" applyNumberFormat="1" applyFont="1" applyFill="1" applyBorder="1"/>
    <xf numFmtId="4" fontId="29" fillId="0" borderId="10" xfId="0" applyNumberFormat="1" applyFont="1" applyFill="1" applyBorder="1"/>
    <xf numFmtId="4" fontId="16" fillId="0" borderId="6" xfId="0" applyNumberFormat="1" applyFont="1" applyFill="1" applyBorder="1"/>
    <xf numFmtId="4" fontId="16" fillId="0" borderId="68" xfId="0" applyNumberFormat="1" applyFont="1" applyFill="1" applyBorder="1"/>
    <xf numFmtId="4" fontId="16" fillId="0" borderId="20" xfId="0" applyNumberFormat="1" applyFont="1" applyFill="1" applyBorder="1"/>
    <xf numFmtId="4" fontId="16" fillId="0" borderId="5" xfId="0" applyNumberFormat="1" applyFont="1" applyFill="1" applyBorder="1"/>
    <xf numFmtId="4" fontId="16" fillId="0" borderId="4" xfId="0" applyNumberFormat="1" applyFont="1" applyFill="1" applyBorder="1"/>
    <xf numFmtId="4" fontId="16" fillId="0" borderId="0" xfId="0" applyNumberFormat="1" applyFont="1" applyFill="1" applyBorder="1"/>
    <xf numFmtId="4" fontId="16" fillId="0" borderId="10" xfId="0" applyNumberFormat="1" applyFont="1" applyFill="1" applyBorder="1"/>
    <xf numFmtId="0" fontId="1" fillId="0" borderId="0" xfId="1" applyFont="1" applyFill="1" applyBorder="1"/>
    <xf numFmtId="3" fontId="2" fillId="0" borderId="24" xfId="0" applyNumberFormat="1" applyFont="1" applyBorder="1"/>
    <xf numFmtId="3" fontId="2" fillId="7" borderId="5" xfId="0" applyNumberFormat="1" applyFont="1" applyFill="1" applyBorder="1"/>
    <xf numFmtId="3" fontId="29" fillId="7" borderId="5" xfId="0" applyNumberFormat="1" applyFont="1" applyFill="1" applyBorder="1"/>
    <xf numFmtId="3" fontId="16" fillId="7" borderId="5" xfId="0" applyNumberFormat="1" applyFont="1" applyFill="1" applyBorder="1"/>
    <xf numFmtId="4" fontId="2" fillId="7" borderId="5" xfId="0" applyNumberFormat="1" applyFont="1" applyFill="1" applyBorder="1"/>
    <xf numFmtId="4" fontId="29" fillId="7" borderId="5" xfId="0" applyNumberFormat="1" applyFont="1" applyFill="1" applyBorder="1"/>
    <xf numFmtId="4" fontId="16" fillId="7" borderId="5" xfId="0" applyNumberFormat="1" applyFont="1" applyFill="1" applyBorder="1"/>
    <xf numFmtId="0" fontId="6" fillId="2" borderId="84" xfId="1" applyFont="1" applyFill="1" applyBorder="1" applyAlignment="1">
      <alignment horizontal="left" vertical="center"/>
    </xf>
    <xf numFmtId="3" fontId="2" fillId="0" borderId="84" xfId="1" applyNumberFormat="1" applyFont="1" applyBorder="1"/>
    <xf numFmtId="3" fontId="2" fillId="7" borderId="85" xfId="1" applyNumberFormat="1" applyFont="1" applyFill="1" applyBorder="1"/>
    <xf numFmtId="3" fontId="2" fillId="7" borderId="86" xfId="1" applyNumberFormat="1" applyFont="1" applyFill="1" applyBorder="1"/>
    <xf numFmtId="3" fontId="2" fillId="0" borderId="85" xfId="1" applyNumberFormat="1" applyFont="1" applyBorder="1"/>
    <xf numFmtId="3" fontId="2" fillId="0" borderId="86" xfId="1" applyNumberFormat="1" applyFont="1" applyBorder="1"/>
    <xf numFmtId="3" fontId="2" fillId="0" borderId="87" xfId="1" applyNumberFormat="1" applyFont="1" applyBorder="1"/>
    <xf numFmtId="3" fontId="2" fillId="0" borderId="88" xfId="1" applyNumberFormat="1" applyFont="1" applyBorder="1"/>
    <xf numFmtId="3" fontId="29" fillId="4" borderId="86" xfId="1" applyNumberFormat="1" applyFont="1" applyFill="1" applyBorder="1"/>
    <xf numFmtId="3" fontId="29" fillId="7" borderId="85" xfId="1" applyNumberFormat="1" applyFont="1" applyFill="1" applyBorder="1"/>
    <xf numFmtId="3" fontId="29" fillId="7" borderId="86" xfId="1" applyNumberFormat="1" applyFont="1" applyFill="1" applyBorder="1"/>
    <xf numFmtId="3" fontId="29" fillId="0" borderId="85" xfId="1" applyNumberFormat="1" applyFont="1" applyBorder="1"/>
    <xf numFmtId="3" fontId="29" fillId="0" borderId="86" xfId="1" applyNumberFormat="1" applyFont="1" applyBorder="1"/>
    <xf numFmtId="3" fontId="16" fillId="0" borderId="89" xfId="1" applyNumberFormat="1" applyFont="1" applyBorder="1"/>
    <xf numFmtId="3" fontId="16" fillId="7" borderId="85" xfId="1" applyNumberFormat="1" applyFont="1" applyFill="1" applyBorder="1"/>
    <xf numFmtId="3" fontId="16" fillId="7" borderId="86" xfId="1" applyNumberFormat="1" applyFont="1" applyFill="1" applyBorder="1"/>
    <xf numFmtId="3" fontId="16" fillId="0" borderId="85" xfId="1" applyNumberFormat="1" applyFont="1" applyBorder="1"/>
    <xf numFmtId="3" fontId="16" fillId="0" borderId="86" xfId="1" applyNumberFormat="1" applyFont="1" applyBorder="1"/>
    <xf numFmtId="4" fontId="2" fillId="4" borderId="89" xfId="1" applyNumberFormat="1" applyFont="1" applyFill="1" applyBorder="1"/>
    <xf numFmtId="4" fontId="2" fillId="7" borderId="85" xfId="1" applyNumberFormat="1" applyFont="1" applyFill="1" applyBorder="1"/>
    <xf numFmtId="4" fontId="2" fillId="7" borderId="86" xfId="1" applyNumberFormat="1" applyFont="1" applyFill="1" applyBorder="1"/>
    <xf numFmtId="4" fontId="2" fillId="0" borderId="85" xfId="1" applyNumberFormat="1" applyFont="1" applyBorder="1"/>
    <xf numFmtId="4" fontId="2" fillId="0" borderId="86" xfId="1" applyNumberFormat="1" applyFont="1" applyBorder="1"/>
    <xf numFmtId="4" fontId="2" fillId="0" borderId="88" xfId="1" applyNumberFormat="1" applyFont="1" applyBorder="1"/>
    <xf numFmtId="4" fontId="29" fillId="4" borderId="86" xfId="1" applyNumberFormat="1" applyFont="1" applyFill="1" applyBorder="1"/>
    <xf numFmtId="4" fontId="29" fillId="1" borderId="85" xfId="1" applyNumberFormat="1" applyFont="1" applyFill="1" applyBorder="1"/>
    <xf numFmtId="4" fontId="29" fillId="1" borderId="86" xfId="1" applyNumberFormat="1" applyFont="1" applyFill="1" applyBorder="1"/>
    <xf numFmtId="4" fontId="29" fillId="0" borderId="85" xfId="1" applyNumberFormat="1" applyFont="1" applyBorder="1"/>
    <xf numFmtId="4" fontId="29" fillId="0" borderId="86" xfId="1" applyNumberFormat="1" applyFont="1" applyBorder="1"/>
    <xf numFmtId="4" fontId="16" fillId="0" borderId="89" xfId="1" applyNumberFormat="1" applyFont="1" applyBorder="1"/>
    <xf numFmtId="4" fontId="16" fillId="7" borderId="85" xfId="1" applyNumberFormat="1" applyFont="1" applyFill="1" applyBorder="1"/>
    <xf numFmtId="4" fontId="16" fillId="7" borderId="86" xfId="1" applyNumberFormat="1" applyFont="1" applyFill="1" applyBorder="1"/>
    <xf numFmtId="4" fontId="16" fillId="0" borderId="85" xfId="1" applyNumberFormat="1" applyFont="1" applyBorder="1"/>
    <xf numFmtId="4" fontId="16" fillId="0" borderId="86" xfId="1" applyNumberFormat="1" applyFont="1" applyBorder="1"/>
    <xf numFmtId="4" fontId="16" fillId="0" borderId="88" xfId="1" applyNumberFormat="1" applyFont="1" applyBorder="1"/>
    <xf numFmtId="0" fontId="2" fillId="4" borderId="74" xfId="1" applyFont="1" applyFill="1" applyBorder="1"/>
    <xf numFmtId="0" fontId="2" fillId="4" borderId="68" xfId="1" applyFont="1" applyFill="1" applyBorder="1"/>
    <xf numFmtId="3" fontId="2" fillId="4" borderId="80" xfId="1" applyNumberFormat="1" applyFont="1" applyFill="1" applyBorder="1"/>
    <xf numFmtId="3" fontId="2" fillId="7" borderId="32" xfId="1" applyNumberFormat="1" applyFont="1" applyFill="1" applyBorder="1"/>
    <xf numFmtId="3" fontId="2" fillId="7" borderId="0" xfId="1" applyNumberFormat="1" applyFont="1" applyFill="1" applyBorder="1"/>
    <xf numFmtId="3" fontId="2" fillId="7" borderId="20" xfId="1" applyNumberFormat="1" applyFont="1" applyFill="1" applyBorder="1"/>
    <xf numFmtId="3" fontId="2" fillId="7" borderId="24" xfId="1" applyNumberFormat="1" applyFont="1" applyFill="1" applyBorder="1"/>
    <xf numFmtId="3" fontId="2" fillId="4" borderId="4" xfId="1" applyNumberFormat="1" applyFont="1" applyFill="1" applyBorder="1"/>
    <xf numFmtId="3" fontId="2" fillId="4" borderId="6" xfId="1" applyNumberFormat="1" applyFont="1" applyFill="1" applyBorder="1"/>
    <xf numFmtId="3" fontId="2" fillId="4" borderId="5" xfId="1" applyNumberFormat="1" applyFont="1" applyFill="1" applyBorder="1"/>
    <xf numFmtId="3" fontId="2" fillId="4" borderId="10" xfId="1" applyNumberFormat="1" applyFont="1" applyFill="1" applyBorder="1"/>
    <xf numFmtId="3" fontId="29" fillId="4" borderId="6" xfId="1" applyNumberFormat="1" applyFont="1" applyFill="1" applyBorder="1"/>
    <xf numFmtId="3" fontId="29" fillId="7" borderId="4" xfId="1" applyNumberFormat="1" applyFont="1" applyFill="1" applyBorder="1"/>
    <xf numFmtId="3" fontId="29" fillId="7" borderId="20" xfId="1" applyNumberFormat="1" applyFont="1" applyFill="1" applyBorder="1"/>
    <xf numFmtId="3" fontId="29" fillId="7" borderId="5" xfId="1" applyNumberFormat="1" applyFont="1" applyFill="1" applyBorder="1"/>
    <xf numFmtId="3" fontId="29" fillId="4" borderId="4" xfId="1" applyNumberFormat="1" applyFont="1" applyFill="1" applyBorder="1"/>
    <xf numFmtId="3" fontId="29" fillId="4" borderId="0" xfId="1" applyNumberFormat="1" applyFont="1" applyFill="1" applyBorder="1"/>
    <xf numFmtId="3" fontId="29" fillId="4" borderId="10" xfId="1" applyNumberFormat="1" applyFont="1" applyFill="1" applyBorder="1"/>
    <xf numFmtId="3" fontId="16" fillId="4" borderId="22" xfId="1" applyNumberFormat="1" applyFont="1" applyFill="1" applyBorder="1"/>
    <xf numFmtId="3" fontId="16" fillId="7" borderId="4" xfId="1" applyNumberFormat="1" applyFont="1" applyFill="1" applyBorder="1"/>
    <xf numFmtId="3" fontId="16" fillId="7" borderId="20" xfId="1" applyNumberFormat="1" applyFont="1" applyFill="1" applyBorder="1"/>
    <xf numFmtId="3" fontId="16" fillId="7" borderId="5" xfId="1" applyNumberFormat="1" applyFont="1" applyFill="1" applyBorder="1"/>
    <xf numFmtId="3" fontId="16" fillId="4" borderId="4" xfId="1" applyNumberFormat="1" applyFont="1" applyFill="1" applyBorder="1"/>
    <xf numFmtId="3" fontId="16" fillId="4" borderId="0" xfId="1" applyNumberFormat="1" applyFont="1" applyFill="1" applyBorder="1"/>
    <xf numFmtId="3" fontId="16" fillId="4" borderId="10" xfId="1" applyNumberFormat="1" applyFont="1" applyFill="1" applyBorder="1"/>
    <xf numFmtId="4" fontId="2" fillId="4" borderId="22" xfId="1" applyNumberFormat="1" applyFont="1" applyFill="1" applyBorder="1"/>
    <xf numFmtId="4" fontId="2" fillId="7" borderId="0" xfId="1" applyNumberFormat="1" applyFont="1" applyFill="1" applyBorder="1"/>
    <xf numFmtId="4" fontId="2" fillId="7" borderId="20" xfId="1" applyNumberFormat="1" applyFont="1" applyFill="1" applyBorder="1"/>
    <xf numFmtId="4" fontId="2" fillId="7" borderId="5" xfId="1" applyNumberFormat="1" applyFont="1" applyFill="1" applyBorder="1"/>
    <xf numFmtId="4" fontId="2" fillId="4" borderId="4" xfId="1" applyNumberFormat="1" applyFont="1" applyFill="1" applyBorder="1"/>
    <xf numFmtId="4" fontId="2" fillId="4" borderId="0" xfId="1" applyNumberFormat="1" applyFont="1" applyFill="1" applyBorder="1"/>
    <xf numFmtId="4" fontId="2" fillId="4" borderId="10" xfId="1" applyNumberFormat="1" applyFont="1" applyFill="1" applyBorder="1"/>
    <xf numFmtId="4" fontId="29" fillId="4" borderId="6" xfId="1" applyNumberFormat="1" applyFont="1" applyFill="1" applyBorder="1"/>
    <xf numFmtId="4" fontId="29" fillId="7" borderId="0" xfId="1" applyNumberFormat="1" applyFont="1" applyFill="1" applyBorder="1"/>
    <xf numFmtId="4" fontId="29" fillId="7" borderId="20" xfId="1" applyNumberFormat="1" applyFont="1" applyFill="1" applyBorder="1"/>
    <xf numFmtId="4" fontId="29" fillId="7" borderId="5" xfId="1" applyNumberFormat="1" applyFont="1" applyFill="1" applyBorder="1"/>
    <xf numFmtId="4" fontId="29" fillId="4" borderId="4" xfId="1" applyNumberFormat="1" applyFont="1" applyFill="1" applyBorder="1"/>
    <xf numFmtId="4" fontId="29" fillId="4" borderId="0" xfId="1" applyNumberFormat="1" applyFont="1" applyFill="1" applyBorder="1"/>
    <xf numFmtId="4" fontId="29" fillId="4" borderId="10" xfId="1" applyNumberFormat="1" applyFont="1" applyFill="1" applyBorder="1"/>
    <xf numFmtId="4" fontId="16" fillId="4" borderId="6" xfId="1" applyNumberFormat="1" applyFont="1" applyFill="1" applyBorder="1"/>
    <xf numFmtId="4" fontId="16" fillId="7" borderId="0" xfId="1" applyNumberFormat="1" applyFont="1" applyFill="1" applyBorder="1"/>
    <xf numFmtId="4" fontId="16" fillId="7" borderId="20" xfId="1" applyNumberFormat="1" applyFont="1" applyFill="1" applyBorder="1"/>
    <xf numFmtId="4" fontId="16" fillId="7" borderId="5" xfId="1" applyNumberFormat="1" applyFont="1" applyFill="1" applyBorder="1"/>
    <xf numFmtId="4" fontId="16" fillId="7" borderId="24" xfId="1" applyNumberFormat="1" applyFont="1" applyFill="1" applyBorder="1"/>
    <xf numFmtId="4" fontId="16" fillId="4" borderId="4" xfId="1" applyNumberFormat="1" applyFont="1" applyFill="1" applyBorder="1"/>
    <xf numFmtId="4" fontId="16" fillId="4" borderId="0" xfId="1" applyNumberFormat="1" applyFont="1" applyFill="1" applyBorder="1"/>
    <xf numFmtId="4" fontId="16" fillId="4" borderId="10" xfId="1" applyNumberFormat="1" applyFont="1" applyFill="1" applyBorder="1"/>
    <xf numFmtId="0" fontId="13" fillId="0" borderId="3" xfId="0" applyFont="1" applyFill="1" applyBorder="1" applyAlignment="1">
      <alignment vertical="center"/>
    </xf>
    <xf numFmtId="0" fontId="31" fillId="4" borderId="68" xfId="1" applyFont="1" applyFill="1" applyBorder="1"/>
    <xf numFmtId="3" fontId="8" fillId="10" borderId="53" xfId="1" applyNumberFormat="1" applyFont="1" applyFill="1" applyBorder="1" applyAlignment="1">
      <alignment horizontal="center" vertical="center" wrapText="1"/>
    </xf>
    <xf numFmtId="0" fontId="8" fillId="10" borderId="54" xfId="1" applyFont="1" applyFill="1" applyBorder="1" applyAlignment="1">
      <alignment horizontal="center" vertical="center" wrapText="1"/>
    </xf>
    <xf numFmtId="0" fontId="8" fillId="10" borderId="55" xfId="1" applyFont="1" applyFill="1" applyBorder="1" applyAlignment="1">
      <alignment horizontal="center" vertical="center" wrapText="1"/>
    </xf>
    <xf numFmtId="0" fontId="3" fillId="0" borderId="58"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5" xfId="1" applyFont="1" applyFill="1" applyBorder="1" applyAlignment="1">
      <alignment horizontal="center" vertical="center"/>
    </xf>
    <xf numFmtId="4" fontId="8" fillId="10" borderId="54" xfId="1" applyNumberFormat="1" applyFont="1" applyFill="1" applyBorder="1" applyAlignment="1">
      <alignment horizontal="center" vertical="center" wrapText="1"/>
    </xf>
    <xf numFmtId="4" fontId="8" fillId="10" borderId="55" xfId="1" applyNumberFormat="1" applyFont="1" applyFill="1" applyBorder="1" applyAlignment="1">
      <alignment horizontal="center" vertical="center" wrapText="1"/>
    </xf>
    <xf numFmtId="4" fontId="3" fillId="0" borderId="34" xfId="1" applyNumberFormat="1" applyFont="1" applyFill="1" applyBorder="1" applyAlignment="1">
      <alignment horizontal="center" vertical="center"/>
    </xf>
    <xf numFmtId="4" fontId="3" fillId="0" borderId="35" xfId="1" applyNumberFormat="1" applyFont="1" applyFill="1" applyBorder="1" applyAlignment="1">
      <alignment horizontal="center" vertical="center"/>
    </xf>
    <xf numFmtId="0" fontId="7" fillId="6" borderId="9" xfId="1" applyFont="1" applyFill="1" applyBorder="1" applyAlignment="1">
      <alignment horizontal="center" vertical="center" wrapText="1"/>
    </xf>
    <xf numFmtId="0" fontId="22" fillId="6" borderId="3" xfId="1" applyFont="1" applyFill="1" applyBorder="1" applyAlignment="1">
      <alignment horizontal="center" vertical="center"/>
    </xf>
    <xf numFmtId="0" fontId="22" fillId="6" borderId="50" xfId="1" applyFont="1" applyFill="1" applyBorder="1" applyAlignment="1">
      <alignment horizontal="center" vertical="center"/>
    </xf>
    <xf numFmtId="0" fontId="2" fillId="0" borderId="51" xfId="1" applyFont="1" applyFill="1" applyBorder="1" applyAlignment="1">
      <alignment horizontal="center" vertical="center" wrapText="1"/>
    </xf>
    <xf numFmtId="0" fontId="2" fillId="0" borderId="52" xfId="1" applyFont="1" applyFill="1" applyBorder="1" applyAlignment="1">
      <alignment horizontal="center" vertical="center" wrapText="1"/>
    </xf>
    <xf numFmtId="0" fontId="3" fillId="0" borderId="60" xfId="1" applyFont="1" applyFill="1" applyBorder="1" applyAlignment="1">
      <alignment horizontal="center" vertical="center"/>
    </xf>
    <xf numFmtId="4" fontId="8" fillId="10" borderId="53" xfId="1" applyNumberFormat="1" applyFont="1" applyFill="1" applyBorder="1" applyAlignment="1">
      <alignment horizontal="center" vertical="center" wrapText="1"/>
    </xf>
    <xf numFmtId="0" fontId="3" fillId="0" borderId="61" xfId="1" applyFont="1" applyFill="1" applyBorder="1" applyAlignment="1">
      <alignment horizontal="center" vertical="center"/>
    </xf>
    <xf numFmtId="4" fontId="20" fillId="10" borderId="53" xfId="1" applyNumberFormat="1" applyFont="1" applyFill="1" applyBorder="1" applyAlignment="1">
      <alignment horizontal="center" vertical="center" wrapText="1"/>
    </xf>
    <xf numFmtId="4" fontId="20" fillId="10" borderId="54" xfId="1" applyNumberFormat="1" applyFont="1" applyFill="1" applyBorder="1" applyAlignment="1">
      <alignment horizontal="center" vertical="center" wrapText="1"/>
    </xf>
    <xf numFmtId="4" fontId="20" fillId="10" borderId="55" xfId="1" applyNumberFormat="1" applyFont="1" applyFill="1" applyBorder="1" applyAlignment="1">
      <alignment horizontal="center" vertical="center" wrapText="1"/>
    </xf>
    <xf numFmtId="4" fontId="3" fillId="0" borderId="56" xfId="1" applyNumberFormat="1" applyFont="1" applyBorder="1" applyAlignment="1">
      <alignment horizontal="center" vertical="center" wrapText="1"/>
    </xf>
    <xf numFmtId="4" fontId="3" fillId="0" borderId="49" xfId="1" applyNumberFormat="1" applyFont="1" applyBorder="1" applyAlignment="1">
      <alignment horizontal="center" vertical="center"/>
    </xf>
    <xf numFmtId="4" fontId="3" fillId="0" borderId="56" xfId="1" applyNumberFormat="1" applyFont="1" applyBorder="1" applyAlignment="1">
      <alignment horizontal="center" vertical="center"/>
    </xf>
    <xf numFmtId="4" fontId="3" fillId="0" borderId="47" xfId="1" applyNumberFormat="1" applyFont="1" applyBorder="1" applyAlignment="1">
      <alignment horizontal="center" vertical="center"/>
    </xf>
    <xf numFmtId="4" fontId="3" fillId="0" borderId="47" xfId="1" applyNumberFormat="1" applyFont="1" applyBorder="1" applyAlignment="1">
      <alignment horizontal="center" vertical="center" wrapText="1"/>
    </xf>
    <xf numFmtId="4" fontId="3" fillId="0" borderId="59" xfId="1" applyNumberFormat="1" applyFont="1" applyBorder="1" applyAlignment="1">
      <alignment horizontal="center" vertical="center" wrapText="1"/>
    </xf>
    <xf numFmtId="4" fontId="3" fillId="0" borderId="35" xfId="1" applyNumberFormat="1" applyFont="1" applyBorder="1" applyAlignment="1">
      <alignment horizontal="center" vertical="center" wrapText="1"/>
    </xf>
    <xf numFmtId="4" fontId="3" fillId="6" borderId="56" xfId="1" applyNumberFormat="1" applyFont="1" applyFill="1" applyBorder="1" applyAlignment="1">
      <alignment horizontal="center" vertical="center" wrapText="1"/>
    </xf>
    <xf numFmtId="4" fontId="3" fillId="6" borderId="49" xfId="1" applyNumberFormat="1" applyFont="1" applyFill="1" applyBorder="1" applyAlignment="1">
      <alignment horizontal="center" vertical="center"/>
    </xf>
    <xf numFmtId="3" fontId="17" fillId="0" borderId="56" xfId="1" applyNumberFormat="1" applyFont="1" applyBorder="1" applyAlignment="1">
      <alignment horizontal="center" vertical="center"/>
    </xf>
    <xf numFmtId="3" fontId="17" fillId="0" borderId="49" xfId="1" applyNumberFormat="1" applyFont="1" applyBorder="1" applyAlignment="1">
      <alignment horizontal="center" vertical="center"/>
    </xf>
    <xf numFmtId="3" fontId="17" fillId="0" borderId="57" xfId="1" applyNumberFormat="1" applyFont="1" applyBorder="1" applyAlignment="1">
      <alignment horizontal="center" vertical="center"/>
    </xf>
    <xf numFmtId="4" fontId="17" fillId="6" borderId="59" xfId="1" applyNumberFormat="1" applyFont="1" applyFill="1" applyBorder="1" applyAlignment="1">
      <alignment horizontal="center" vertical="center" wrapText="1"/>
    </xf>
    <xf numFmtId="4" fontId="17" fillId="6" borderId="34" xfId="1" applyNumberFormat="1" applyFont="1" applyFill="1" applyBorder="1" applyAlignment="1">
      <alignment horizontal="center" vertical="center"/>
    </xf>
    <xf numFmtId="4" fontId="17" fillId="6" borderId="83" xfId="1" applyNumberFormat="1" applyFont="1" applyFill="1" applyBorder="1" applyAlignment="1">
      <alignment horizontal="center" vertical="center"/>
    </xf>
    <xf numFmtId="4" fontId="17" fillId="6" borderId="56" xfId="1" applyNumberFormat="1" applyFont="1" applyFill="1" applyBorder="1" applyAlignment="1">
      <alignment horizontal="center" vertical="center"/>
    </xf>
    <xf numFmtId="4" fontId="17" fillId="6" borderId="49" xfId="1" applyNumberFormat="1" applyFont="1" applyFill="1" applyBorder="1" applyAlignment="1">
      <alignment horizontal="center" vertical="center"/>
    </xf>
    <xf numFmtId="4" fontId="17" fillId="6" borderId="57" xfId="1" applyNumberFormat="1" applyFont="1" applyFill="1" applyBorder="1" applyAlignment="1">
      <alignment horizontal="center" vertical="center"/>
    </xf>
    <xf numFmtId="4" fontId="5" fillId="10" borderId="53" xfId="1" applyNumberFormat="1" applyFont="1" applyFill="1" applyBorder="1" applyAlignment="1">
      <alignment horizontal="center" vertical="center" wrapText="1"/>
    </xf>
    <xf numFmtId="4" fontId="5" fillId="10" borderId="54" xfId="1" applyNumberFormat="1" applyFont="1" applyFill="1" applyBorder="1" applyAlignment="1">
      <alignment horizontal="center" vertical="center" wrapText="1"/>
    </xf>
    <xf numFmtId="4" fontId="5" fillId="10" borderId="55" xfId="1" applyNumberFormat="1" applyFont="1" applyFill="1" applyBorder="1" applyAlignment="1">
      <alignment horizontal="center" vertical="center" wrapText="1"/>
    </xf>
    <xf numFmtId="4" fontId="26" fillId="10" borderId="53" xfId="1" applyNumberFormat="1" applyFont="1" applyFill="1" applyBorder="1" applyAlignment="1">
      <alignment horizontal="center" vertical="center" wrapText="1"/>
    </xf>
    <xf numFmtId="4" fontId="26" fillId="10" borderId="54" xfId="1" applyNumberFormat="1" applyFont="1" applyFill="1" applyBorder="1" applyAlignment="1">
      <alignment horizontal="center" vertical="center" wrapText="1"/>
    </xf>
    <xf numFmtId="4" fontId="26" fillId="10" borderId="55" xfId="1" applyNumberFormat="1" applyFont="1" applyFill="1" applyBorder="1" applyAlignment="1">
      <alignment horizontal="center" vertical="center" wrapText="1"/>
    </xf>
    <xf numFmtId="3" fontId="20" fillId="10" borderId="53" xfId="1" applyNumberFormat="1" applyFont="1" applyFill="1" applyBorder="1" applyAlignment="1">
      <alignment horizontal="center" vertical="center" wrapText="1"/>
    </xf>
    <xf numFmtId="3" fontId="20" fillId="10" borderId="54" xfId="1" applyNumberFormat="1" applyFont="1" applyFill="1" applyBorder="1" applyAlignment="1">
      <alignment horizontal="center" vertical="center" wrapText="1"/>
    </xf>
    <xf numFmtId="4" fontId="3" fillId="6" borderId="56" xfId="1" applyNumberFormat="1" applyFont="1" applyFill="1" applyBorder="1" applyAlignment="1">
      <alignment horizontal="center" vertical="center"/>
    </xf>
    <xf numFmtId="4" fontId="3" fillId="6" borderId="57" xfId="1" applyNumberFormat="1" applyFont="1" applyFill="1" applyBorder="1" applyAlignment="1">
      <alignment horizontal="center" vertical="center"/>
    </xf>
    <xf numFmtId="4" fontId="28" fillId="6" borderId="59" xfId="1" applyNumberFormat="1" applyFont="1" applyFill="1" applyBorder="1" applyAlignment="1">
      <alignment horizontal="center" vertical="center" wrapText="1"/>
    </xf>
    <xf numFmtId="4" fontId="28" fillId="6" borderId="34" xfId="1" applyNumberFormat="1" applyFont="1" applyFill="1" applyBorder="1" applyAlignment="1">
      <alignment horizontal="center" vertical="center"/>
    </xf>
    <xf numFmtId="4" fontId="28" fillId="6" borderId="83" xfId="1" applyNumberFormat="1" applyFont="1" applyFill="1" applyBorder="1" applyAlignment="1">
      <alignment horizontal="center" vertical="center"/>
    </xf>
    <xf numFmtId="3" fontId="18" fillId="4" borderId="11" xfId="1" applyNumberFormat="1" applyFont="1" applyFill="1" applyBorder="1" applyAlignment="1">
      <alignment horizontal="center" vertical="top" wrapText="1"/>
    </xf>
    <xf numFmtId="3" fontId="18" fillId="4" borderId="62" xfId="1" applyNumberFormat="1" applyFont="1" applyFill="1" applyBorder="1" applyAlignment="1">
      <alignment horizontal="center" vertical="top" wrapText="1"/>
    </xf>
    <xf numFmtId="4" fontId="27" fillId="6" borderId="69" xfId="1" applyNumberFormat="1" applyFont="1" applyFill="1" applyBorder="1" applyAlignment="1">
      <alignment horizontal="center" vertical="top" wrapText="1"/>
    </xf>
    <xf numFmtId="4" fontId="27" fillId="6" borderId="70" xfId="1" applyNumberFormat="1" applyFont="1" applyFill="1" applyBorder="1" applyAlignment="1">
      <alignment horizontal="center" vertical="top" wrapText="1"/>
    </xf>
    <xf numFmtId="4" fontId="6" fillId="4" borderId="77" xfId="1" applyNumberFormat="1" applyFont="1" applyFill="1" applyBorder="1" applyAlignment="1">
      <alignment horizontal="center" vertical="top" wrapText="1"/>
    </xf>
    <xf numFmtId="4" fontId="6" fillId="4" borderId="78" xfId="1" applyNumberFormat="1" applyFont="1" applyFill="1" applyBorder="1" applyAlignment="1">
      <alignment horizontal="center" vertical="top" wrapText="1"/>
    </xf>
    <xf numFmtId="4" fontId="18" fillId="6" borderId="69" xfId="1" applyNumberFormat="1" applyFont="1" applyFill="1" applyBorder="1" applyAlignment="1">
      <alignment horizontal="center" vertical="top" wrapText="1"/>
    </xf>
    <xf numFmtId="4" fontId="18" fillId="6" borderId="70" xfId="1" applyNumberFormat="1" applyFont="1" applyFill="1" applyBorder="1" applyAlignment="1">
      <alignment horizontal="center" vertical="top" wrapText="1"/>
    </xf>
    <xf numFmtId="4" fontId="28" fillId="6" borderId="56" xfId="1" applyNumberFormat="1" applyFont="1" applyFill="1" applyBorder="1" applyAlignment="1">
      <alignment horizontal="center" vertical="center"/>
    </xf>
    <xf numFmtId="4" fontId="28" fillId="6" borderId="49" xfId="1" applyNumberFormat="1" applyFont="1" applyFill="1" applyBorder="1" applyAlignment="1">
      <alignment horizontal="center" vertical="center"/>
    </xf>
    <xf numFmtId="4" fontId="28" fillId="6" borderId="57" xfId="1" applyNumberFormat="1" applyFont="1" applyFill="1" applyBorder="1" applyAlignment="1">
      <alignment horizontal="center" vertical="center"/>
    </xf>
    <xf numFmtId="3" fontId="17" fillId="0" borderId="56" xfId="1" applyNumberFormat="1" applyFont="1" applyBorder="1" applyAlignment="1">
      <alignment horizontal="center" vertical="center" wrapText="1"/>
    </xf>
    <xf numFmtId="4" fontId="6" fillId="6" borderId="11" xfId="1" applyNumberFormat="1" applyFont="1" applyFill="1" applyBorder="1" applyAlignment="1">
      <alignment horizontal="center" vertical="top" wrapText="1"/>
    </xf>
    <xf numFmtId="4" fontId="6" fillId="6" borderId="62" xfId="1" applyNumberFormat="1" applyFont="1" applyFill="1" applyBorder="1" applyAlignment="1">
      <alignment horizontal="center" vertical="top" wrapText="1"/>
    </xf>
    <xf numFmtId="4" fontId="27" fillId="4" borderId="47" xfId="1" applyNumberFormat="1" applyFont="1" applyFill="1" applyBorder="1" applyAlignment="1">
      <alignment horizontal="center" vertical="top" wrapText="1"/>
    </xf>
    <xf numFmtId="4" fontId="27" fillId="4" borderId="82" xfId="1" applyNumberFormat="1" applyFont="1" applyFill="1" applyBorder="1" applyAlignment="1">
      <alignment horizontal="center" vertical="top" wrapText="1"/>
    </xf>
    <xf numFmtId="4" fontId="28" fillId="0" borderId="56" xfId="1" applyNumberFormat="1" applyFont="1" applyBorder="1" applyAlignment="1">
      <alignment horizontal="center" vertical="center" wrapText="1"/>
    </xf>
    <xf numFmtId="4" fontId="28" fillId="0" borderId="49" xfId="1" applyNumberFormat="1" applyFont="1" applyBorder="1" applyAlignment="1">
      <alignment horizontal="center" vertical="center"/>
    </xf>
    <xf numFmtId="3" fontId="28" fillId="0" borderId="56" xfId="1" applyNumberFormat="1" applyFont="1" applyBorder="1" applyAlignment="1">
      <alignment horizontal="center" vertical="center"/>
    </xf>
    <xf numFmtId="3" fontId="28" fillId="0" borderId="49" xfId="1" applyNumberFormat="1" applyFont="1" applyBorder="1" applyAlignment="1">
      <alignment horizontal="center" vertical="center"/>
    </xf>
    <xf numFmtId="3" fontId="28" fillId="0" borderId="57" xfId="1" applyNumberFormat="1" applyFont="1" applyBorder="1" applyAlignment="1">
      <alignment horizontal="center" vertical="center"/>
    </xf>
    <xf numFmtId="0" fontId="32" fillId="11" borderId="0" xfId="2" applyFont="1" applyFill="1" applyAlignment="1">
      <alignment horizontal="center"/>
    </xf>
    <xf numFmtId="0" fontId="1" fillId="0" borderId="0" xfId="3"/>
    <xf numFmtId="0" fontId="1" fillId="0" borderId="0" xfId="2"/>
  </cellXfs>
  <cellStyles count="4">
    <cellStyle name="Normal" xfId="0" builtinId="0"/>
    <cellStyle name="Normal 2" xfId="1"/>
    <cellStyle name="Normal 3 2" xfId="2"/>
    <cellStyle name="Normal 3 3 2" xfId="3"/>
  </cellStyles>
  <dxfs count="0"/>
  <tableStyles count="0" defaultTableStyle="TableStyleMedium2" defaultPivotStyle="PivotStyleLight16"/>
  <colors>
    <mruColors>
      <color rgb="FFFFFFCC"/>
      <color rgb="FF660066"/>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8314763</xdr:colOff>
      <xdr:row>36</xdr:row>
      <xdr:rowOff>0</xdr:rowOff>
    </xdr:to>
    <mc:AlternateContent xmlns:mc="http://schemas.openxmlformats.org/markup-compatibility/2006">
      <mc:Choice xmlns:a14="http://schemas.microsoft.com/office/drawing/2010/main" Requires="a14">
        <xdr:sp macro="" textlink="">
          <xdr:nvSpPr>
            <xdr:cNvPr id="2" name="ZoneTexte 1"/>
            <xdr:cNvSpPr txBox="1"/>
          </xdr:nvSpPr>
          <xdr:spPr>
            <a:xfrm>
              <a:off x="0" y="523875"/>
              <a:ext cx="8314763" cy="5505450"/>
            </a:xfrm>
            <a:prstGeom prst="rect">
              <a:avLst/>
            </a:prstGeom>
            <a:solidFill>
              <a:schemeClr val="lt1"/>
            </a:solidFill>
            <a:ln w="28575" cmpd="sng">
              <a:solidFill>
                <a:schemeClr val="bg1">
                  <a:lumMod val="50000"/>
                </a:schemeClr>
              </a:solid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Nous vous mettons à disposition les statistiques mensuelles.</a:t>
              </a:r>
            </a:p>
            <a:p>
              <a:r>
                <a:rPr lang="fr-FR" sz="1100">
                  <a:solidFill>
                    <a:schemeClr val="dk1"/>
                  </a:solidFill>
                  <a:effectLst/>
                  <a:latin typeface="+mn-lt"/>
                  <a:ea typeface="+mn-ea"/>
                  <a:cs typeface="+mn-cs"/>
                </a:rPr>
                <a:t>Nous restons à votre disposition pour toute question.</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Vous pouvez contacter Sabrina Hidouche par téléphone (01 41 63 80 56) ou par mail (</a:t>
              </a:r>
              <a:r>
                <a:rPr lang="fr-FR" sz="1100" u="sng">
                  <a:solidFill>
                    <a:sysClr val="windowText" lastClr="000000"/>
                  </a:solidFill>
                  <a:effectLst/>
                  <a:latin typeface="+mn-lt"/>
                  <a:ea typeface="+mn-ea"/>
                  <a:cs typeface="+mn-cs"/>
                  <a:hlinkClick xmlns:r="http://schemas.openxmlformats.org/officeDocument/2006/relationships" r:id=""/>
                </a:rPr>
                <a:t>hidouche.sabrina@ccmsa.msa.fr</a:t>
              </a:r>
              <a:r>
                <a:rPr lang="fr-FR" sz="1100">
                  <a:solidFill>
                    <a:sysClr val="windowText" lastClr="000000"/>
                  </a:solidFill>
                  <a:effectLst/>
                  <a:latin typeface="+mn-lt"/>
                  <a:ea typeface="+mn-ea"/>
                  <a:cs typeface="+mn-cs"/>
                </a:rPr>
                <a:t>).</a:t>
              </a:r>
            </a:p>
            <a:p>
              <a:endParaRPr lang="fr-FR" sz="1100">
                <a:latin typeface="+mn-lt"/>
              </a:endParaRPr>
            </a:p>
            <a:p>
              <a:r>
                <a:rPr lang="fr-FR" sz="1100">
                  <a:latin typeface="+mn-lt"/>
                </a:rPr>
                <a:t>Lecture des tableaux relatifs au dénombrement d'actes :  </a:t>
              </a:r>
            </a:p>
            <a:p>
              <a:r>
                <a:rPr lang="fr-FR" sz="1100">
                  <a:latin typeface="+mn-lt"/>
                </a:rPr>
                <a:t>NS = Non Significatif, Nb = Nombre d'actes (sauf indications</a:t>
              </a:r>
              <a:r>
                <a:rPr lang="fr-FR" sz="1100" baseline="0">
                  <a:latin typeface="+mn-lt"/>
                </a:rPr>
                <a:t> contraires)</a:t>
              </a:r>
              <a:r>
                <a:rPr lang="fr-FR" sz="1100">
                  <a:latin typeface="+mn-lt"/>
                </a:rPr>
                <a:t>, Coef = Nombre de coefficients</a:t>
              </a:r>
            </a:p>
            <a:p>
              <a:pPr marL="0" indent="0"/>
              <a:endParaRPr lang="fr-FR" sz="1100" b="1">
                <a:solidFill>
                  <a:schemeClr val="bg1">
                    <a:lumMod val="50000"/>
                  </a:schemeClr>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white">
                      <a:lumMod val="50000"/>
                    </a:prstClr>
                  </a:solidFill>
                  <a:effectLst/>
                  <a:uLnTx/>
                  <a:uFillTx/>
                  <a:latin typeface="+mn-lt"/>
                  <a:ea typeface="+mn-ea"/>
                  <a:cs typeface="+mn-cs"/>
                </a:rPr>
                <a:t>********************************************************************************************************************</a:t>
              </a:r>
            </a:p>
            <a:p>
              <a:r>
                <a:rPr lang="fr-FR" sz="1100" b="1">
                  <a:solidFill>
                    <a:schemeClr val="bg1">
                      <a:lumMod val="50000"/>
                    </a:schemeClr>
                  </a:solidFill>
                  <a:effectLst/>
                  <a:latin typeface="+mn-lt"/>
                  <a:ea typeface="+mn-ea"/>
                  <a:cs typeface="+mn-cs"/>
                </a:rPr>
                <a:t>**********                                                                                              ATTENTION</a:t>
              </a:r>
              <a:r>
                <a:rPr lang="fr-FR" sz="1100" b="1" baseline="0">
                  <a:solidFill>
                    <a:schemeClr val="bg1">
                      <a:lumMod val="50000"/>
                    </a:schemeClr>
                  </a:solidFill>
                  <a:effectLst/>
                  <a:latin typeface="+mn-lt"/>
                  <a:ea typeface="+mn-ea"/>
                  <a:cs typeface="+mn-cs"/>
                </a:rPr>
                <a:t>                                                                                             </a:t>
              </a:r>
              <a:r>
                <a:rPr lang="fr-FR" sz="1100" b="1">
                  <a:solidFill>
                    <a:schemeClr val="bg1">
                      <a:lumMod val="50000"/>
                    </a:schemeClr>
                  </a:solidFill>
                  <a:effectLst/>
                  <a:latin typeface="+mn-lt"/>
                  <a:ea typeface="+mn-ea"/>
                  <a:cs typeface="+mn-cs"/>
                </a:rPr>
                <a:t>************ </a:t>
              </a:r>
              <a:endParaRPr lang="fr-FR">
                <a:solidFill>
                  <a:schemeClr val="bg1">
                    <a:lumMod val="50000"/>
                  </a:schemeClr>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white">
                      <a:lumMod val="50000"/>
                    </a:prstClr>
                  </a:solidFill>
                  <a:effectLst/>
                  <a:uLnTx/>
                  <a:uFillTx/>
                  <a:latin typeface="+mn-lt"/>
                  <a:ea typeface="+mn-ea"/>
                  <a:cs typeface="+mn-cs"/>
                </a:rPr>
                <a:t>********************************************************************************************************************</a:t>
              </a:r>
              <a:endParaRPr lang="fr-FR" sz="1100">
                <a:solidFill>
                  <a:schemeClr val="dk1"/>
                </a:solidFill>
                <a:effectLst/>
                <a:latin typeface="+mn-lt"/>
                <a:ea typeface="+mn-ea"/>
                <a:cs typeface="+mn-cs"/>
              </a:endParaRPr>
            </a:p>
            <a:p>
              <a:pPr eaLnBrk="1" fontAlgn="auto" latinLnBrk="0" hangingPunct="1"/>
              <a:endParaRPr lang="fr-FR" sz="1100">
                <a:solidFill>
                  <a:schemeClr val="dk1"/>
                </a:solidFill>
                <a:effectLst/>
                <a:latin typeface="+mn-lt"/>
                <a:ea typeface="+mn-ea"/>
                <a:cs typeface="+mn-cs"/>
              </a:endParaRPr>
            </a:p>
            <a:p>
              <a:pPr eaLnBrk="1" fontAlgn="auto" latinLnBrk="0" hangingPunct="1"/>
              <a:r>
                <a:rPr lang="fr-FR" sz="1100">
                  <a:solidFill>
                    <a:schemeClr val="dk1"/>
                  </a:solidFill>
                  <a:effectLst/>
                  <a:latin typeface="+mn-lt"/>
                  <a:ea typeface="+mn-ea"/>
                  <a:cs typeface="+mn-cs"/>
                </a:rPr>
                <a:t>- Une correction a été apportée aux </a:t>
              </a:r>
              <a:r>
                <a:rPr lang="fr-FR" sz="1100" b="1">
                  <a:solidFill>
                    <a:schemeClr val="dk1"/>
                  </a:solidFill>
                  <a:effectLst/>
                  <a:latin typeface="+mn-lt"/>
                  <a:ea typeface="+mn-ea"/>
                  <a:cs typeface="+mn-cs"/>
                </a:rPr>
                <a:t>indemnités journalières accident du travai</a:t>
              </a:r>
              <a:r>
                <a:rPr lang="fr-FR" sz="1100">
                  <a:solidFill>
                    <a:schemeClr val="dk1"/>
                  </a:solidFill>
                  <a:effectLst/>
                  <a:latin typeface="+mn-lt"/>
                  <a:ea typeface="+mn-ea"/>
                  <a:cs typeface="+mn-cs"/>
                </a:rPr>
                <a:t>l du mois de janvier 2021. Les montants et les dénombrements de ce mois avaient été sous-estimés du fait d’un changement d’affectation comptable ayant perturbé les remontées d’informations dans les flux statistiques. Nous les avons corrigé en mettant l’intégralité des données dans les départements siège de la caisse.</a:t>
              </a:r>
              <a:endParaRPr lang="fr-FR">
                <a:effectLst/>
              </a:endParaRP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A compter</a:t>
              </a:r>
              <a:r>
                <a:rPr lang="fr-FR" sz="1100" baseline="0">
                  <a:solidFill>
                    <a:schemeClr val="dk1"/>
                  </a:solidFill>
                  <a:effectLst/>
                  <a:latin typeface="+mn-lt"/>
                  <a:ea typeface="+mn-ea"/>
                  <a:cs typeface="+mn-cs"/>
                </a:rPr>
                <a:t> des données </a:t>
              </a:r>
              <a:r>
                <a:rPr lang="fr-FR" sz="1100">
                  <a:solidFill>
                    <a:schemeClr val="dk1"/>
                  </a:solidFill>
                  <a:effectLst/>
                  <a:latin typeface="+mn-lt"/>
                  <a:ea typeface="+mn-ea"/>
                  <a:cs typeface="+mn-cs"/>
                </a:rPr>
                <a:t>du mois d'octobre 2019, est réintégrée dans les statistiques mensuelles une partie des </a:t>
              </a:r>
              <a:r>
                <a:rPr lang="fr-FR" sz="1100" b="1">
                  <a:solidFill>
                    <a:schemeClr val="dk1"/>
                  </a:solidFill>
                  <a:effectLst/>
                  <a:latin typeface="+mn-lt"/>
                  <a:ea typeface="+mn-ea"/>
                  <a:cs typeface="+mn-cs"/>
                </a:rPr>
                <a:t>prestations rejetées </a:t>
              </a:r>
              <a:r>
                <a:rPr lang="fr-FR" sz="1100">
                  <a:solidFill>
                    <a:schemeClr val="dk1"/>
                  </a:solidFill>
                  <a:effectLst/>
                  <a:latin typeface="+mn-lt"/>
                  <a:ea typeface="+mn-ea"/>
                  <a:cs typeface="+mn-cs"/>
                </a:rPr>
                <a:t>à la suite des contrôles mis en place à la CCMSA. Attention, ces prestations ne sont pas transmises pour alimenter le SNIIRAM/SNDS.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 A compter des données de janvier 2018, le </a:t>
              </a:r>
              <a:r>
                <a:rPr lang="fr-FR" sz="1100" b="1">
                  <a:solidFill>
                    <a:schemeClr val="dk1"/>
                  </a:solidFill>
                  <a:effectLst/>
                  <a:latin typeface="+mn-lt"/>
                  <a:ea typeface="+mn-ea"/>
                  <a:cs typeface="+mn-cs"/>
                </a:rPr>
                <a:t>forfait patientèle médecin traitant </a:t>
              </a:r>
              <a:r>
                <a:rPr lang="fr-FR" sz="1100">
                  <a:solidFill>
                    <a:schemeClr val="dk1"/>
                  </a:solidFill>
                  <a:effectLst/>
                  <a:latin typeface="+mn-lt"/>
                  <a:ea typeface="+mn-ea"/>
                  <a:cs typeface="+mn-cs"/>
                </a:rPr>
                <a:t>remplace la majeure partie des différents forfaits et rémunérations existants (FMT, RMT, RST et MPA). Il est calculé en fonction des caractéristiques de la patientèle du médecin en termes d'âge, de pathologies et de précarité, et payé directement</a:t>
              </a:r>
              <a:r>
                <a:rPr lang="fr-FR" sz="1100" baseline="0">
                  <a:solidFill>
                    <a:schemeClr val="dk1"/>
                  </a:solidFill>
                  <a:effectLst/>
                  <a:latin typeface="+mn-lt"/>
                  <a:ea typeface="+mn-ea"/>
                  <a:cs typeface="+mn-cs"/>
                </a:rPr>
                <a:t> par la caisse centrale de la MSA à</a:t>
              </a:r>
              <a:r>
                <a:rPr lang="fr-FR" sz="1100">
                  <a:solidFill>
                    <a:schemeClr val="dk1"/>
                  </a:solidFill>
                  <a:effectLst/>
                  <a:latin typeface="+mn-lt"/>
                  <a:ea typeface="+mn-ea"/>
                  <a:cs typeface="+mn-cs"/>
                </a:rPr>
                <a:t> la CNAM. Ce forfait n'est</a:t>
              </a:r>
              <a:r>
                <a:rPr lang="fr-FR" sz="1100" baseline="0">
                  <a:solidFill>
                    <a:schemeClr val="dk1"/>
                  </a:solidFill>
                  <a:effectLst/>
                  <a:latin typeface="+mn-lt"/>
                  <a:ea typeface="+mn-ea"/>
                  <a:cs typeface="+mn-cs"/>
                </a:rPr>
                <a:t> p</a:t>
              </a:r>
              <a:r>
                <a:rPr lang="fr-FR" sz="1100">
                  <a:solidFill>
                    <a:schemeClr val="dk1"/>
                  </a:solidFill>
                  <a:effectLst/>
                  <a:latin typeface="+mn-lt"/>
                  <a:ea typeface="+mn-ea"/>
                  <a:cs typeface="+mn-cs"/>
                </a:rPr>
                <a:t>as intégré aux statistiques mensuelles. </a:t>
              </a:r>
              <a:endParaRPr lang="fr-FR">
                <a:effectLst/>
              </a:endParaRPr>
            </a:p>
            <a:p>
              <a:endParaRPr lang="fr-FR">
                <a:effectLst/>
              </a:endParaRPr>
            </a:p>
            <a:p>
              <a:r>
                <a:rPr lang="fr-FR" sz="1100">
                  <a:solidFill>
                    <a:schemeClr val="dk1"/>
                  </a:solidFill>
                  <a:effectLst/>
                  <a:latin typeface="+mn-lt"/>
                  <a:ea typeface="+mn-ea"/>
                  <a:cs typeface="+mn-cs"/>
                </a:rPr>
                <a:t>- A compter des données de janvier 2016, les données du poste "</a:t>
              </a:r>
              <a:r>
                <a:rPr lang="fr-FR" sz="1100" b="1">
                  <a:solidFill>
                    <a:schemeClr val="dk1"/>
                  </a:solidFill>
                  <a:effectLst/>
                  <a:latin typeface="+mn-lt"/>
                  <a:ea typeface="+mn-ea"/>
                  <a:cs typeface="+mn-cs"/>
                </a:rPr>
                <a:t>Cures thermales</a:t>
              </a:r>
              <a:r>
                <a:rPr lang="fr-FR" sz="1100">
                  <a:solidFill>
                    <a:schemeClr val="dk1"/>
                  </a:solidFill>
                  <a:effectLst/>
                  <a:latin typeface="+mn-lt"/>
                  <a:ea typeface="+mn-ea"/>
                  <a:cs typeface="+mn-cs"/>
                </a:rPr>
                <a:t>" ne sont plus significatives. En effet, depuis cette date, les forfaits thermaux contenus dans ce poste ne sont plus correctement transmis dans les fichiers RAAMSES. Le problème est en cours d'analyse par le PCMO Santé. </a:t>
              </a:r>
              <a:endParaRPr lang="fr-FR">
                <a:effectLst/>
              </a:endParaRPr>
            </a:p>
            <a:p>
              <a:endParaRPr lang="fr-FR" sz="1100">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a:latin typeface="+mn-lt"/>
                </a:rPr>
                <a:t>- Les </a:t>
              </a:r>
              <a:r>
                <a:rPr lang="fr-FR" sz="1100" b="1">
                  <a:latin typeface="+mn-lt"/>
                </a:rPr>
                <a:t>montants remboursables des frais de transports </a:t>
              </a:r>
              <a:r>
                <a:rPr lang="fr-FR" sz="1100">
                  <a:latin typeface="+mn-lt"/>
                </a:rPr>
                <a:t>sont erronés de septembre 2019 à février 2020</a:t>
              </a:r>
              <a:r>
                <a:rPr lang="fr-FR" sz="1100">
                  <a:solidFill>
                    <a:schemeClr val="dk1"/>
                  </a:solidFill>
                  <a:effectLst/>
                  <a:latin typeface="+mn-lt"/>
                  <a:ea typeface="+mn-ea"/>
                  <a:cs typeface="+mn-cs"/>
                </a:rPr>
                <a:t>  (la virgule est</a:t>
              </a:r>
              <a:r>
                <a:rPr lang="fr-FR" sz="1100" baseline="0">
                  <a:solidFill>
                    <a:schemeClr val="dk1"/>
                  </a:solidFill>
                  <a:effectLst/>
                  <a:latin typeface="+mn-lt"/>
                  <a:ea typeface="+mn-ea"/>
                  <a:cs typeface="+mn-cs"/>
                </a:rPr>
                <a:t> souvent mal placée. P</a:t>
              </a:r>
              <a:r>
                <a:rPr lang="fr-FR" sz="1100">
                  <a:solidFill>
                    <a:schemeClr val="dk1"/>
                  </a:solidFill>
                  <a:effectLst/>
                  <a:latin typeface="+mn-lt"/>
                  <a:ea typeface="+mn-ea"/>
                  <a:cs typeface="+mn-cs"/>
                </a:rPr>
                <a:t>our obtenir le bon chiffre, il faut alors diviser la donnée par </a:t>
              </a:r>
              <a14:m>
                <m:oMath xmlns:m="http://schemas.openxmlformats.org/officeDocument/2006/math">
                  <m:sSup>
                    <m:sSupPr>
                      <m:ctrlPr>
                        <a:rPr lang="fr-FR" sz="1100" i="1">
                          <a:solidFill>
                            <a:schemeClr val="dk1"/>
                          </a:solidFill>
                          <a:effectLst/>
                          <a:latin typeface="Cambria Math" panose="02040503050406030204" pitchFamily="18" charset="0"/>
                          <a:ea typeface="+mn-ea"/>
                          <a:cs typeface="+mn-cs"/>
                        </a:rPr>
                      </m:ctrlPr>
                    </m:sSupPr>
                    <m:e>
                      <m:r>
                        <a:rPr lang="fr-FR" sz="1100" i="1">
                          <a:solidFill>
                            <a:schemeClr val="dk1"/>
                          </a:solidFill>
                          <a:effectLst/>
                          <a:latin typeface="Cambria Math" panose="02040503050406030204" pitchFamily="18" charset="0"/>
                          <a:ea typeface="+mn-ea"/>
                          <a:cs typeface="+mn-cs"/>
                        </a:rPr>
                        <m:t> 10</m:t>
                      </m:r>
                    </m:e>
                    <m:sup>
                      <m:r>
                        <a:rPr lang="fr-FR" sz="1100" i="1">
                          <a:solidFill>
                            <a:schemeClr val="dk1"/>
                          </a:solidFill>
                          <a:effectLst/>
                          <a:latin typeface="Cambria Math" panose="02040503050406030204" pitchFamily="18" charset="0"/>
                          <a:ea typeface="+mn-ea"/>
                          <a:cs typeface="+mn-cs"/>
                        </a:rPr>
                        <m:t>𝑛</m:t>
                      </m:r>
                      <m:r>
                        <a:rPr lang="fr-FR" sz="1100" i="1">
                          <a:solidFill>
                            <a:schemeClr val="dk1"/>
                          </a:solidFill>
                          <a:effectLst/>
                          <a:latin typeface="Cambria Math" panose="02040503050406030204" pitchFamily="18" charset="0"/>
                          <a:ea typeface="+mn-ea"/>
                          <a:cs typeface="+mn-cs"/>
                        </a:rPr>
                        <m:t> </m:t>
                      </m:r>
                    </m:sup>
                  </m:sSup>
                  <m:r>
                    <a:rPr lang="fr-FR" sz="1100" i="1">
                      <a:solidFill>
                        <a:schemeClr val="dk1"/>
                      </a:solidFill>
                      <a:effectLst/>
                      <a:latin typeface="Cambria Math" panose="02040503050406030204" pitchFamily="18" charset="0"/>
                      <a:ea typeface="+mn-ea"/>
                      <a:cs typeface="+mn-cs"/>
                    </a:rPr>
                    <m:t>𝑜</m:t>
                  </m:r>
                  <m:r>
                    <a:rPr lang="fr-FR" sz="1100" i="1">
                      <a:solidFill>
                        <a:schemeClr val="dk1"/>
                      </a:solidFill>
                      <a:effectLst/>
                      <a:latin typeface="Cambria Math" panose="02040503050406030204" pitchFamily="18" charset="0"/>
                      <a:ea typeface="+mn-ea"/>
                      <a:cs typeface="+mn-cs"/>
                    </a:rPr>
                    <m:t>ù </m:t>
                  </m:r>
                  <m:r>
                    <a:rPr lang="fr-FR" sz="1100" i="1">
                      <a:solidFill>
                        <a:schemeClr val="dk1"/>
                      </a:solidFill>
                      <a:effectLst/>
                      <a:latin typeface="Cambria Math" panose="02040503050406030204" pitchFamily="18" charset="0"/>
                      <a:ea typeface="+mn-ea"/>
                      <a:cs typeface="+mn-cs"/>
                    </a:rPr>
                    <m:t>𝑛</m:t>
                  </m:r>
                  <m:r>
                    <a:rPr lang="fr-FR" sz="1100" i="1">
                      <a:solidFill>
                        <a:schemeClr val="dk1"/>
                      </a:solidFill>
                      <a:effectLst/>
                      <a:latin typeface="Cambria Math" panose="02040503050406030204" pitchFamily="18" charset="0"/>
                      <a:ea typeface="+mn-ea"/>
                      <a:cs typeface="+mn-cs"/>
                    </a:rPr>
                    <m:t>∈</m:t>
                  </m:r>
                  <m:d>
                    <m:dPr>
                      <m:begChr m:val="{"/>
                      <m:endChr m:val="}"/>
                      <m:ctrlPr>
                        <a:rPr lang="fr-FR" sz="1100" i="1">
                          <a:solidFill>
                            <a:schemeClr val="dk1"/>
                          </a:solidFill>
                          <a:effectLst/>
                          <a:latin typeface="Cambria Math" panose="02040503050406030204" pitchFamily="18" charset="0"/>
                          <a:ea typeface="+mn-ea"/>
                          <a:cs typeface="+mn-cs"/>
                        </a:rPr>
                      </m:ctrlPr>
                    </m:dPr>
                    <m:e>
                      <m:r>
                        <a:rPr lang="fr-FR" sz="1100" i="1">
                          <a:solidFill>
                            <a:schemeClr val="dk1"/>
                          </a:solidFill>
                          <a:effectLst/>
                          <a:latin typeface="Cambria Math" panose="02040503050406030204" pitchFamily="18" charset="0"/>
                          <a:ea typeface="+mn-ea"/>
                          <a:cs typeface="+mn-cs"/>
                        </a:rPr>
                        <m:t>0,</m:t>
                      </m:r>
                      <m:r>
                        <a:rPr lang="fr-FR" sz="1100" b="0" i="1">
                          <a:solidFill>
                            <a:schemeClr val="dk1"/>
                          </a:solidFill>
                          <a:effectLst/>
                          <a:latin typeface="Cambria Math" panose="02040503050406030204" pitchFamily="18" charset="0"/>
                          <a:ea typeface="+mn-ea"/>
                          <a:cs typeface="+mn-cs"/>
                        </a:rPr>
                        <m:t>1,2,</m:t>
                      </m:r>
                      <m:r>
                        <a:rPr lang="fr-FR" sz="1100" i="1">
                          <a:solidFill>
                            <a:schemeClr val="dk1"/>
                          </a:solidFill>
                          <a:effectLst/>
                          <a:latin typeface="Cambria Math" panose="02040503050406030204" pitchFamily="18" charset="0"/>
                          <a:ea typeface="+mn-ea"/>
                          <a:cs typeface="+mn-cs"/>
                        </a:rPr>
                        <m:t>3,4,5,6,7,8</m:t>
                      </m:r>
                    </m:e>
                  </m:d>
                </m:oMath>
              </a14:m>
              <a:r>
                <a:rPr lang="fr-FR" sz="1100">
                  <a:solidFill>
                    <a:schemeClr val="dk1"/>
                  </a:solidFill>
                  <a:effectLst/>
                  <a:latin typeface="+mn-lt"/>
                  <a:ea typeface="+mn-ea"/>
                  <a:cs typeface="+mn-cs"/>
                </a:rPr>
                <a:t> selon les cas). </a:t>
              </a:r>
            </a:p>
          </xdr:txBody>
        </xdr:sp>
      </mc:Choice>
      <mc:Fallback>
        <xdr:sp macro="" textlink="">
          <xdr:nvSpPr>
            <xdr:cNvPr id="2" name="ZoneTexte 1"/>
            <xdr:cNvSpPr txBox="1"/>
          </xdr:nvSpPr>
          <xdr:spPr>
            <a:xfrm>
              <a:off x="0" y="523875"/>
              <a:ext cx="8314763" cy="5505450"/>
            </a:xfrm>
            <a:prstGeom prst="rect">
              <a:avLst/>
            </a:prstGeom>
            <a:solidFill>
              <a:schemeClr val="lt1"/>
            </a:solidFill>
            <a:ln w="28575" cmpd="sng">
              <a:solidFill>
                <a:schemeClr val="bg1">
                  <a:lumMod val="50000"/>
                </a:schemeClr>
              </a:solid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Nous vous mettons à disposition les statistiques mensuelles.</a:t>
              </a:r>
            </a:p>
            <a:p>
              <a:r>
                <a:rPr lang="fr-FR" sz="1100">
                  <a:solidFill>
                    <a:schemeClr val="dk1"/>
                  </a:solidFill>
                  <a:effectLst/>
                  <a:latin typeface="+mn-lt"/>
                  <a:ea typeface="+mn-ea"/>
                  <a:cs typeface="+mn-cs"/>
                </a:rPr>
                <a:t>Nous restons à votre disposition pour toute question.</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Vous pouvez contacter Sabrina Hidouche par téléphone (01 41 63 80 56) ou par mail (</a:t>
              </a:r>
              <a:r>
                <a:rPr lang="fr-FR" sz="1100" u="sng">
                  <a:solidFill>
                    <a:sysClr val="windowText" lastClr="000000"/>
                  </a:solidFill>
                  <a:effectLst/>
                  <a:latin typeface="+mn-lt"/>
                  <a:ea typeface="+mn-ea"/>
                  <a:cs typeface="+mn-cs"/>
                  <a:hlinkClick xmlns:r="http://schemas.openxmlformats.org/officeDocument/2006/relationships" r:id=""/>
                </a:rPr>
                <a:t>hidouche.sabrina@ccmsa.msa.fr</a:t>
              </a:r>
              <a:r>
                <a:rPr lang="fr-FR" sz="1100">
                  <a:solidFill>
                    <a:sysClr val="windowText" lastClr="000000"/>
                  </a:solidFill>
                  <a:effectLst/>
                  <a:latin typeface="+mn-lt"/>
                  <a:ea typeface="+mn-ea"/>
                  <a:cs typeface="+mn-cs"/>
                </a:rPr>
                <a:t>).</a:t>
              </a:r>
            </a:p>
            <a:p>
              <a:endParaRPr lang="fr-FR" sz="1100">
                <a:latin typeface="+mn-lt"/>
              </a:endParaRPr>
            </a:p>
            <a:p>
              <a:r>
                <a:rPr lang="fr-FR" sz="1100">
                  <a:latin typeface="+mn-lt"/>
                </a:rPr>
                <a:t>Lecture des tableaux relatifs au dénombrement d'actes :  </a:t>
              </a:r>
            </a:p>
            <a:p>
              <a:r>
                <a:rPr lang="fr-FR" sz="1100">
                  <a:latin typeface="+mn-lt"/>
                </a:rPr>
                <a:t>NS = Non Significatif, Nb = Nombre d'actes (sauf indications</a:t>
              </a:r>
              <a:r>
                <a:rPr lang="fr-FR" sz="1100" baseline="0">
                  <a:latin typeface="+mn-lt"/>
                </a:rPr>
                <a:t> contraires)</a:t>
              </a:r>
              <a:r>
                <a:rPr lang="fr-FR" sz="1100">
                  <a:latin typeface="+mn-lt"/>
                </a:rPr>
                <a:t>, Coef = Nombre de coefficients</a:t>
              </a:r>
            </a:p>
            <a:p>
              <a:pPr marL="0" indent="0"/>
              <a:endParaRPr lang="fr-FR" sz="1100" b="1">
                <a:solidFill>
                  <a:schemeClr val="bg1">
                    <a:lumMod val="50000"/>
                  </a:schemeClr>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white">
                      <a:lumMod val="50000"/>
                    </a:prstClr>
                  </a:solidFill>
                  <a:effectLst/>
                  <a:uLnTx/>
                  <a:uFillTx/>
                  <a:latin typeface="+mn-lt"/>
                  <a:ea typeface="+mn-ea"/>
                  <a:cs typeface="+mn-cs"/>
                </a:rPr>
                <a:t>********************************************************************************************************************</a:t>
              </a:r>
            </a:p>
            <a:p>
              <a:r>
                <a:rPr lang="fr-FR" sz="1100" b="1">
                  <a:solidFill>
                    <a:schemeClr val="bg1">
                      <a:lumMod val="50000"/>
                    </a:schemeClr>
                  </a:solidFill>
                  <a:effectLst/>
                  <a:latin typeface="+mn-lt"/>
                  <a:ea typeface="+mn-ea"/>
                  <a:cs typeface="+mn-cs"/>
                </a:rPr>
                <a:t>**********                                                                                              ATTENTION</a:t>
              </a:r>
              <a:r>
                <a:rPr lang="fr-FR" sz="1100" b="1" baseline="0">
                  <a:solidFill>
                    <a:schemeClr val="bg1">
                      <a:lumMod val="50000"/>
                    </a:schemeClr>
                  </a:solidFill>
                  <a:effectLst/>
                  <a:latin typeface="+mn-lt"/>
                  <a:ea typeface="+mn-ea"/>
                  <a:cs typeface="+mn-cs"/>
                </a:rPr>
                <a:t>                                                                                             </a:t>
              </a:r>
              <a:r>
                <a:rPr lang="fr-FR" sz="1100" b="1">
                  <a:solidFill>
                    <a:schemeClr val="bg1">
                      <a:lumMod val="50000"/>
                    </a:schemeClr>
                  </a:solidFill>
                  <a:effectLst/>
                  <a:latin typeface="+mn-lt"/>
                  <a:ea typeface="+mn-ea"/>
                  <a:cs typeface="+mn-cs"/>
                </a:rPr>
                <a:t>************ </a:t>
              </a:r>
              <a:endParaRPr lang="fr-FR">
                <a:solidFill>
                  <a:schemeClr val="bg1">
                    <a:lumMod val="50000"/>
                  </a:schemeClr>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white">
                      <a:lumMod val="50000"/>
                    </a:prstClr>
                  </a:solidFill>
                  <a:effectLst/>
                  <a:uLnTx/>
                  <a:uFillTx/>
                  <a:latin typeface="+mn-lt"/>
                  <a:ea typeface="+mn-ea"/>
                  <a:cs typeface="+mn-cs"/>
                </a:rPr>
                <a:t>********************************************************************************************************************</a:t>
              </a:r>
              <a:endParaRPr lang="fr-FR" sz="1100">
                <a:solidFill>
                  <a:schemeClr val="dk1"/>
                </a:solidFill>
                <a:effectLst/>
                <a:latin typeface="+mn-lt"/>
                <a:ea typeface="+mn-ea"/>
                <a:cs typeface="+mn-cs"/>
              </a:endParaRPr>
            </a:p>
            <a:p>
              <a:pPr eaLnBrk="1" fontAlgn="auto" latinLnBrk="0" hangingPunct="1"/>
              <a:endParaRPr lang="fr-FR" sz="1100">
                <a:solidFill>
                  <a:schemeClr val="dk1"/>
                </a:solidFill>
                <a:effectLst/>
                <a:latin typeface="+mn-lt"/>
                <a:ea typeface="+mn-ea"/>
                <a:cs typeface="+mn-cs"/>
              </a:endParaRPr>
            </a:p>
            <a:p>
              <a:pPr eaLnBrk="1" fontAlgn="auto" latinLnBrk="0" hangingPunct="1"/>
              <a:r>
                <a:rPr lang="fr-FR" sz="1100">
                  <a:solidFill>
                    <a:schemeClr val="dk1"/>
                  </a:solidFill>
                  <a:effectLst/>
                  <a:latin typeface="+mn-lt"/>
                  <a:ea typeface="+mn-ea"/>
                  <a:cs typeface="+mn-cs"/>
                </a:rPr>
                <a:t>- Une correction a été apportée aux </a:t>
              </a:r>
              <a:r>
                <a:rPr lang="fr-FR" sz="1100" b="1">
                  <a:solidFill>
                    <a:schemeClr val="dk1"/>
                  </a:solidFill>
                  <a:effectLst/>
                  <a:latin typeface="+mn-lt"/>
                  <a:ea typeface="+mn-ea"/>
                  <a:cs typeface="+mn-cs"/>
                </a:rPr>
                <a:t>indemnités journalières accident du travai</a:t>
              </a:r>
              <a:r>
                <a:rPr lang="fr-FR" sz="1100">
                  <a:solidFill>
                    <a:schemeClr val="dk1"/>
                  </a:solidFill>
                  <a:effectLst/>
                  <a:latin typeface="+mn-lt"/>
                  <a:ea typeface="+mn-ea"/>
                  <a:cs typeface="+mn-cs"/>
                </a:rPr>
                <a:t>l du mois de janvier 2021. Les montants et les dénombrements de ce mois avaient été sous-estimés du fait d’un changement d’affectation comptable ayant perturbé les remontées d’informations dans les flux statistiques. Nous les avons corrigé en mettant l’intégralité des données dans les départements siège de la caisse.</a:t>
              </a:r>
              <a:endParaRPr lang="fr-FR">
                <a:effectLst/>
              </a:endParaRP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A compter</a:t>
              </a:r>
              <a:r>
                <a:rPr lang="fr-FR" sz="1100" baseline="0">
                  <a:solidFill>
                    <a:schemeClr val="dk1"/>
                  </a:solidFill>
                  <a:effectLst/>
                  <a:latin typeface="+mn-lt"/>
                  <a:ea typeface="+mn-ea"/>
                  <a:cs typeface="+mn-cs"/>
                </a:rPr>
                <a:t> des données </a:t>
              </a:r>
              <a:r>
                <a:rPr lang="fr-FR" sz="1100">
                  <a:solidFill>
                    <a:schemeClr val="dk1"/>
                  </a:solidFill>
                  <a:effectLst/>
                  <a:latin typeface="+mn-lt"/>
                  <a:ea typeface="+mn-ea"/>
                  <a:cs typeface="+mn-cs"/>
                </a:rPr>
                <a:t>du mois d'octobre 2019, est réintégrée dans les statistiques mensuelles une partie des </a:t>
              </a:r>
              <a:r>
                <a:rPr lang="fr-FR" sz="1100" b="1">
                  <a:solidFill>
                    <a:schemeClr val="dk1"/>
                  </a:solidFill>
                  <a:effectLst/>
                  <a:latin typeface="+mn-lt"/>
                  <a:ea typeface="+mn-ea"/>
                  <a:cs typeface="+mn-cs"/>
                </a:rPr>
                <a:t>prestations rejetées </a:t>
              </a:r>
              <a:r>
                <a:rPr lang="fr-FR" sz="1100">
                  <a:solidFill>
                    <a:schemeClr val="dk1"/>
                  </a:solidFill>
                  <a:effectLst/>
                  <a:latin typeface="+mn-lt"/>
                  <a:ea typeface="+mn-ea"/>
                  <a:cs typeface="+mn-cs"/>
                </a:rPr>
                <a:t>à la suite des contrôles mis en place à la CCMSA. Attention, ces prestations ne sont pas transmises pour alimenter le SNIIRAM/SNDS.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 A compter des données de janvier 2018, le </a:t>
              </a:r>
              <a:r>
                <a:rPr lang="fr-FR" sz="1100" b="1">
                  <a:solidFill>
                    <a:schemeClr val="dk1"/>
                  </a:solidFill>
                  <a:effectLst/>
                  <a:latin typeface="+mn-lt"/>
                  <a:ea typeface="+mn-ea"/>
                  <a:cs typeface="+mn-cs"/>
                </a:rPr>
                <a:t>forfait patientèle médecin traitant </a:t>
              </a:r>
              <a:r>
                <a:rPr lang="fr-FR" sz="1100">
                  <a:solidFill>
                    <a:schemeClr val="dk1"/>
                  </a:solidFill>
                  <a:effectLst/>
                  <a:latin typeface="+mn-lt"/>
                  <a:ea typeface="+mn-ea"/>
                  <a:cs typeface="+mn-cs"/>
                </a:rPr>
                <a:t>remplace la majeure partie des différents forfaits et rémunérations existants (FMT, RMT, RST et MPA). Il est calculé en fonction des caractéristiques de la patientèle du médecin en termes d'âge, de pathologies et de précarité, et payé directement</a:t>
              </a:r>
              <a:r>
                <a:rPr lang="fr-FR" sz="1100" baseline="0">
                  <a:solidFill>
                    <a:schemeClr val="dk1"/>
                  </a:solidFill>
                  <a:effectLst/>
                  <a:latin typeface="+mn-lt"/>
                  <a:ea typeface="+mn-ea"/>
                  <a:cs typeface="+mn-cs"/>
                </a:rPr>
                <a:t> par la caisse centrale de la MSA à</a:t>
              </a:r>
              <a:r>
                <a:rPr lang="fr-FR" sz="1100">
                  <a:solidFill>
                    <a:schemeClr val="dk1"/>
                  </a:solidFill>
                  <a:effectLst/>
                  <a:latin typeface="+mn-lt"/>
                  <a:ea typeface="+mn-ea"/>
                  <a:cs typeface="+mn-cs"/>
                </a:rPr>
                <a:t> la CNAM. Ce forfait n'est</a:t>
              </a:r>
              <a:r>
                <a:rPr lang="fr-FR" sz="1100" baseline="0">
                  <a:solidFill>
                    <a:schemeClr val="dk1"/>
                  </a:solidFill>
                  <a:effectLst/>
                  <a:latin typeface="+mn-lt"/>
                  <a:ea typeface="+mn-ea"/>
                  <a:cs typeface="+mn-cs"/>
                </a:rPr>
                <a:t> p</a:t>
              </a:r>
              <a:r>
                <a:rPr lang="fr-FR" sz="1100">
                  <a:solidFill>
                    <a:schemeClr val="dk1"/>
                  </a:solidFill>
                  <a:effectLst/>
                  <a:latin typeface="+mn-lt"/>
                  <a:ea typeface="+mn-ea"/>
                  <a:cs typeface="+mn-cs"/>
                </a:rPr>
                <a:t>as intégré aux statistiques mensuelles. </a:t>
              </a:r>
              <a:endParaRPr lang="fr-FR">
                <a:effectLst/>
              </a:endParaRPr>
            </a:p>
            <a:p>
              <a:endParaRPr lang="fr-FR">
                <a:effectLst/>
              </a:endParaRPr>
            </a:p>
            <a:p>
              <a:r>
                <a:rPr lang="fr-FR" sz="1100">
                  <a:solidFill>
                    <a:schemeClr val="dk1"/>
                  </a:solidFill>
                  <a:effectLst/>
                  <a:latin typeface="+mn-lt"/>
                  <a:ea typeface="+mn-ea"/>
                  <a:cs typeface="+mn-cs"/>
                </a:rPr>
                <a:t>- A compter des données de janvier 2016, les données du poste "</a:t>
              </a:r>
              <a:r>
                <a:rPr lang="fr-FR" sz="1100" b="1">
                  <a:solidFill>
                    <a:schemeClr val="dk1"/>
                  </a:solidFill>
                  <a:effectLst/>
                  <a:latin typeface="+mn-lt"/>
                  <a:ea typeface="+mn-ea"/>
                  <a:cs typeface="+mn-cs"/>
                </a:rPr>
                <a:t>Cures thermales</a:t>
              </a:r>
              <a:r>
                <a:rPr lang="fr-FR" sz="1100">
                  <a:solidFill>
                    <a:schemeClr val="dk1"/>
                  </a:solidFill>
                  <a:effectLst/>
                  <a:latin typeface="+mn-lt"/>
                  <a:ea typeface="+mn-ea"/>
                  <a:cs typeface="+mn-cs"/>
                </a:rPr>
                <a:t>" ne sont plus significatives. En effet, depuis cette date, les forfaits thermaux contenus dans ce poste ne sont plus correctement transmis dans les fichiers RAAMSES. Le problème est en cours d'analyse par le PCMO Santé. </a:t>
              </a:r>
              <a:endParaRPr lang="fr-FR">
                <a:effectLst/>
              </a:endParaRPr>
            </a:p>
            <a:p>
              <a:endParaRPr lang="fr-FR" sz="1100">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a:latin typeface="+mn-lt"/>
                </a:rPr>
                <a:t>- Les </a:t>
              </a:r>
              <a:r>
                <a:rPr lang="fr-FR" sz="1100" b="1">
                  <a:latin typeface="+mn-lt"/>
                </a:rPr>
                <a:t>montants remboursables des frais de transports </a:t>
              </a:r>
              <a:r>
                <a:rPr lang="fr-FR" sz="1100">
                  <a:latin typeface="+mn-lt"/>
                </a:rPr>
                <a:t>sont erronés de septembre 2019 à février 2020</a:t>
              </a:r>
              <a:r>
                <a:rPr lang="fr-FR" sz="1100">
                  <a:solidFill>
                    <a:schemeClr val="dk1"/>
                  </a:solidFill>
                  <a:effectLst/>
                  <a:latin typeface="+mn-lt"/>
                  <a:ea typeface="+mn-ea"/>
                  <a:cs typeface="+mn-cs"/>
                </a:rPr>
                <a:t>  (la virgule est</a:t>
              </a:r>
              <a:r>
                <a:rPr lang="fr-FR" sz="1100" baseline="0">
                  <a:solidFill>
                    <a:schemeClr val="dk1"/>
                  </a:solidFill>
                  <a:effectLst/>
                  <a:latin typeface="+mn-lt"/>
                  <a:ea typeface="+mn-ea"/>
                  <a:cs typeface="+mn-cs"/>
                </a:rPr>
                <a:t> souvent mal placée. P</a:t>
              </a:r>
              <a:r>
                <a:rPr lang="fr-FR" sz="1100">
                  <a:solidFill>
                    <a:schemeClr val="dk1"/>
                  </a:solidFill>
                  <a:effectLst/>
                  <a:latin typeface="+mn-lt"/>
                  <a:ea typeface="+mn-ea"/>
                  <a:cs typeface="+mn-cs"/>
                </a:rPr>
                <a:t>our obtenir le bon chiffre, il faut alors diviser la donnée par </a:t>
              </a:r>
              <a:r>
                <a:rPr lang="fr-FR" sz="1100" i="0">
                  <a:solidFill>
                    <a:schemeClr val="dk1"/>
                  </a:solidFill>
                  <a:effectLst/>
                  <a:latin typeface="Cambria Math" panose="02040503050406030204" pitchFamily="18" charset="0"/>
                  <a:ea typeface="+mn-ea"/>
                  <a:cs typeface="+mn-cs"/>
                </a:rPr>
                <a:t>〖 10〗^(𝑛 ) 𝑜ù 𝑛∈{0,</a:t>
              </a:r>
              <a:r>
                <a:rPr lang="fr-FR" sz="1100" b="0" i="0">
                  <a:solidFill>
                    <a:schemeClr val="dk1"/>
                  </a:solidFill>
                  <a:effectLst/>
                  <a:latin typeface="Cambria Math" panose="02040503050406030204" pitchFamily="18" charset="0"/>
                  <a:ea typeface="+mn-ea"/>
                  <a:cs typeface="+mn-cs"/>
                </a:rPr>
                <a:t>1,2,</a:t>
              </a:r>
              <a:r>
                <a:rPr lang="fr-FR" sz="1100" i="0">
                  <a:solidFill>
                    <a:schemeClr val="dk1"/>
                  </a:solidFill>
                  <a:effectLst/>
                  <a:latin typeface="Cambria Math" panose="02040503050406030204" pitchFamily="18" charset="0"/>
                  <a:ea typeface="+mn-ea"/>
                  <a:cs typeface="+mn-cs"/>
                </a:rPr>
                <a:t>3,4,5,6,7,8}</a:t>
              </a:r>
              <a:r>
                <a:rPr lang="fr-FR" sz="1100">
                  <a:solidFill>
                    <a:schemeClr val="dk1"/>
                  </a:solidFill>
                  <a:effectLst/>
                  <a:latin typeface="+mn-lt"/>
                  <a:ea typeface="+mn-ea"/>
                  <a:cs typeface="+mn-cs"/>
                </a:rPr>
                <a:t> selon les cas). </a:t>
              </a:r>
            </a:p>
          </xdr:txBody>
        </xdr:sp>
      </mc:Fallback>
    </mc:AlternateContent>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I36"/>
  <sheetViews>
    <sheetView showGridLines="0" tabSelected="1" zoomScaleNormal="100" workbookViewId="0"/>
  </sheetViews>
  <sheetFormatPr baseColWidth="10" defaultRowHeight="12.75" x14ac:dyDescent="0.2"/>
  <cols>
    <col min="1" max="1" width="124.85546875" style="650" customWidth="1"/>
    <col min="2" max="16384" width="11.42578125" style="649"/>
  </cols>
  <sheetData>
    <row r="1" spans="1:4" ht="28.5" x14ac:dyDescent="0.45">
      <c r="A1" s="648" t="s">
        <v>536</v>
      </c>
      <c r="B1" s="649" t="s">
        <v>111</v>
      </c>
    </row>
    <row r="4" spans="1:4" x14ac:dyDescent="0.2">
      <c r="D4" s="649" t="s">
        <v>111</v>
      </c>
    </row>
    <row r="24" spans="9:9" x14ac:dyDescent="0.2">
      <c r="I24" s="649" t="s">
        <v>111</v>
      </c>
    </row>
    <row r="36" spans="1:1" x14ac:dyDescent="0.2">
      <c r="A36" s="650" t="s">
        <v>111</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4" tint="-0.249977111117893"/>
  </sheetPr>
  <dimension ref="A1:CF247"/>
  <sheetViews>
    <sheetView showGridLines="0" showZeros="0" zoomScaleNormal="100" workbookViewId="0">
      <pane xSplit="2" ySplit="6" topLeftCell="C7"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octobre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43</v>
      </c>
      <c r="C5" s="614" t="str">
        <f>'dnb-RA'!C5</f>
        <v>Dénombrements du mois de octobre 2021</v>
      </c>
      <c r="D5" s="615"/>
      <c r="E5" s="615"/>
      <c r="F5" s="615"/>
      <c r="G5" s="615"/>
      <c r="H5" s="615"/>
      <c r="I5" s="615"/>
      <c r="J5" s="615"/>
      <c r="K5" s="615"/>
      <c r="L5" s="615"/>
      <c r="M5" s="615"/>
      <c r="N5" s="615"/>
      <c r="O5" s="615"/>
      <c r="P5" s="615"/>
      <c r="Q5" s="615"/>
      <c r="R5" s="615"/>
      <c r="S5" s="615"/>
      <c r="T5" s="615"/>
      <c r="U5" s="615"/>
      <c r="V5" s="615"/>
      <c r="W5" s="615"/>
      <c r="X5" s="616"/>
      <c r="Y5" s="617" t="str">
        <f>'dnb-RA'!Y5</f>
        <v>Dénombrements de janvier 2021 à octobre 2021</v>
      </c>
      <c r="Z5" s="618"/>
      <c r="AA5" s="618"/>
      <c r="AB5" s="618"/>
      <c r="AC5" s="618"/>
      <c r="AD5" s="618"/>
      <c r="AE5" s="618"/>
      <c r="AF5" s="618"/>
      <c r="AG5" s="618"/>
      <c r="AH5" s="618"/>
      <c r="AI5" s="618"/>
      <c r="AJ5" s="619"/>
      <c r="AK5" s="620" t="str">
        <f>'dnb-RA'!AK5</f>
        <v>Dénombrements sur 12 mois glissants</v>
      </c>
      <c r="AL5" s="621"/>
      <c r="AM5" s="621"/>
      <c r="AN5" s="621"/>
      <c r="AO5" s="621"/>
      <c r="AP5" s="621"/>
      <c r="AQ5" s="621"/>
      <c r="AR5" s="621"/>
      <c r="AS5" s="621"/>
      <c r="AT5" s="621"/>
      <c r="AU5" s="621"/>
      <c r="AV5" s="621"/>
      <c r="AW5" s="614" t="str">
        <f>'dnb-RA'!AW5</f>
        <v>Évolution du mois par rapport au même mois de l'année précédente (en %)</v>
      </c>
      <c r="AX5" s="615"/>
      <c r="AY5" s="615"/>
      <c r="AZ5" s="615"/>
      <c r="BA5" s="615"/>
      <c r="BB5" s="615"/>
      <c r="BC5" s="615"/>
      <c r="BD5" s="615"/>
      <c r="BE5" s="615"/>
      <c r="BF5" s="615"/>
      <c r="BG5" s="615"/>
      <c r="BH5" s="616"/>
      <c r="BI5" s="617" t="str">
        <f>'dnb-RA'!BI5</f>
        <v>Évolution PCAP,
 à savoir évolution de janvier 2021 à octobre 2021 sur la même période de l'année précédente (en %)</v>
      </c>
      <c r="BJ5" s="618"/>
      <c r="BK5" s="618"/>
      <c r="BL5" s="618"/>
      <c r="BM5" s="618"/>
      <c r="BN5" s="618"/>
      <c r="BO5" s="618"/>
      <c r="BP5" s="618"/>
      <c r="BQ5" s="618"/>
      <c r="BR5" s="618"/>
      <c r="BS5" s="618"/>
      <c r="BT5" s="619"/>
      <c r="BU5" s="593" t="str">
        <f>'dnb-RA'!BU5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103</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330</v>
      </c>
      <c r="C8" s="300">
        <v>312335</v>
      </c>
      <c r="D8" s="211">
        <v>306018</v>
      </c>
      <c r="E8" s="212">
        <v>0</v>
      </c>
      <c r="F8" s="212">
        <v>0</v>
      </c>
      <c r="G8" s="212">
        <v>0</v>
      </c>
      <c r="H8" s="212">
        <v>6317</v>
      </c>
      <c r="I8" s="145"/>
      <c r="J8" s="176"/>
      <c r="K8" s="211">
        <v>310251</v>
      </c>
      <c r="L8" s="147">
        <v>537</v>
      </c>
      <c r="M8" s="147">
        <v>310788</v>
      </c>
      <c r="N8" s="213">
        <v>1547</v>
      </c>
      <c r="O8" s="211">
        <v>177628</v>
      </c>
      <c r="P8" s="213">
        <v>132623</v>
      </c>
      <c r="Q8" s="147">
        <v>305498</v>
      </c>
      <c r="R8" s="147">
        <v>531</v>
      </c>
      <c r="S8" s="148">
        <v>1488</v>
      </c>
      <c r="T8" s="147">
        <v>4753</v>
      </c>
      <c r="U8" s="147">
        <v>6</v>
      </c>
      <c r="V8" s="148">
        <v>59</v>
      </c>
      <c r="W8" s="211">
        <v>0</v>
      </c>
      <c r="X8" s="214">
        <v>0</v>
      </c>
      <c r="Y8" s="340">
        <v>3106368</v>
      </c>
      <c r="Z8" s="341">
        <v>3049338</v>
      </c>
      <c r="AA8" s="342">
        <v>0</v>
      </c>
      <c r="AB8" s="343">
        <v>0</v>
      </c>
      <c r="AC8" s="342">
        <v>0</v>
      </c>
      <c r="AD8" s="342">
        <v>57030</v>
      </c>
      <c r="AE8" s="344"/>
      <c r="AF8" s="344"/>
      <c r="AG8" s="345">
        <v>3084348</v>
      </c>
      <c r="AH8" s="346">
        <v>4918</v>
      </c>
      <c r="AI8" s="346">
        <v>3089266</v>
      </c>
      <c r="AJ8" s="347">
        <v>17102</v>
      </c>
      <c r="AK8" s="215">
        <v>3739211</v>
      </c>
      <c r="AL8" s="216">
        <v>3672137</v>
      </c>
      <c r="AM8" s="70">
        <v>0</v>
      </c>
      <c r="AN8" s="217">
        <v>0</v>
      </c>
      <c r="AO8" s="70">
        <v>0</v>
      </c>
      <c r="AP8" s="70">
        <v>67074</v>
      </c>
      <c r="AQ8" s="71"/>
      <c r="AR8" s="71"/>
      <c r="AS8" s="216">
        <v>3712220</v>
      </c>
      <c r="AT8" s="218">
        <v>5978</v>
      </c>
      <c r="AU8" s="218">
        <v>3718198</v>
      </c>
      <c r="AV8" s="219">
        <v>21013</v>
      </c>
      <c r="AW8" s="220">
        <v>-1.95</v>
      </c>
      <c r="AX8" s="221">
        <v>-2.46</v>
      </c>
      <c r="AY8" s="222">
        <v>0</v>
      </c>
      <c r="AZ8" s="223">
        <v>0</v>
      </c>
      <c r="BA8" s="222">
        <v>0</v>
      </c>
      <c r="BB8" s="222">
        <v>30.84</v>
      </c>
      <c r="BC8" s="19"/>
      <c r="BD8" s="19"/>
      <c r="BE8" s="224">
        <v>-1.88</v>
      </c>
      <c r="BF8" s="225">
        <v>14.5</v>
      </c>
      <c r="BG8" s="225">
        <v>-1.85</v>
      </c>
      <c r="BH8" s="226">
        <v>-18.54</v>
      </c>
      <c r="BI8" s="395">
        <v>-1.42</v>
      </c>
      <c r="BJ8" s="396">
        <v>-1.73</v>
      </c>
      <c r="BK8" s="397">
        <v>0</v>
      </c>
      <c r="BL8" s="398">
        <v>0</v>
      </c>
      <c r="BM8" s="397">
        <v>0</v>
      </c>
      <c r="BN8" s="397">
        <v>18.64</v>
      </c>
      <c r="BO8" s="399"/>
      <c r="BP8" s="399"/>
      <c r="BQ8" s="400">
        <v>-1.35</v>
      </c>
      <c r="BR8" s="396">
        <v>-3.3</v>
      </c>
      <c r="BS8" s="396">
        <v>-1.35</v>
      </c>
      <c r="BT8" s="401">
        <v>-12.9</v>
      </c>
      <c r="BU8" s="227">
        <v>-4.21</v>
      </c>
      <c r="BV8" s="228">
        <v>-4.55</v>
      </c>
      <c r="BW8" s="73">
        <v>0</v>
      </c>
      <c r="BX8" s="229">
        <v>0</v>
      </c>
      <c r="BY8" s="73">
        <v>0</v>
      </c>
      <c r="BZ8" s="73">
        <v>18.239999999999998</v>
      </c>
      <c r="CA8" s="74"/>
      <c r="CB8" s="75"/>
      <c r="CC8" s="230">
        <v>-4.1500000000000004</v>
      </c>
      <c r="CD8" s="231">
        <v>-8.3000000000000007</v>
      </c>
      <c r="CE8" s="231">
        <v>-4.16</v>
      </c>
      <c r="CF8" s="232">
        <v>-12.99</v>
      </c>
    </row>
    <row r="9" spans="1:84" s="4" customFormat="1" ht="11.1" customHeight="1" x14ac:dyDescent="0.2">
      <c r="A9" s="27"/>
      <c r="B9" s="297" t="s">
        <v>331</v>
      </c>
      <c r="C9" s="301">
        <v>1</v>
      </c>
      <c r="D9" s="149">
        <v>1</v>
      </c>
      <c r="E9" s="150">
        <v>0</v>
      </c>
      <c r="F9" s="150">
        <v>0</v>
      </c>
      <c r="G9" s="150">
        <v>0</v>
      </c>
      <c r="H9" s="150">
        <v>0</v>
      </c>
      <c r="I9" s="144"/>
      <c r="J9" s="177"/>
      <c r="K9" s="152">
        <v>1</v>
      </c>
      <c r="L9" s="151">
        <v>0</v>
      </c>
      <c r="M9" s="146">
        <v>1</v>
      </c>
      <c r="N9" s="153">
        <v>0</v>
      </c>
      <c r="O9" s="152">
        <v>0</v>
      </c>
      <c r="P9" s="153">
        <v>1</v>
      </c>
      <c r="Q9" s="154">
        <v>1</v>
      </c>
      <c r="R9" s="154">
        <v>0</v>
      </c>
      <c r="S9" s="155">
        <v>0</v>
      </c>
      <c r="T9" s="151">
        <v>0</v>
      </c>
      <c r="U9" s="151">
        <v>0</v>
      </c>
      <c r="V9" s="156">
        <v>0</v>
      </c>
      <c r="W9" s="152">
        <v>0</v>
      </c>
      <c r="X9" s="171">
        <v>0</v>
      </c>
      <c r="Y9" s="348">
        <v>3</v>
      </c>
      <c r="Z9" s="349">
        <v>3</v>
      </c>
      <c r="AA9" s="350">
        <v>0</v>
      </c>
      <c r="AB9" s="351">
        <v>0</v>
      </c>
      <c r="AC9" s="350">
        <v>0</v>
      </c>
      <c r="AD9" s="350">
        <v>0</v>
      </c>
      <c r="AE9" s="352"/>
      <c r="AF9" s="352"/>
      <c r="AG9" s="353">
        <v>3</v>
      </c>
      <c r="AH9" s="354">
        <v>0</v>
      </c>
      <c r="AI9" s="354">
        <v>3</v>
      </c>
      <c r="AJ9" s="355">
        <v>0</v>
      </c>
      <c r="AK9" s="208">
        <v>3</v>
      </c>
      <c r="AL9" s="98">
        <v>3</v>
      </c>
      <c r="AM9" s="77">
        <v>0</v>
      </c>
      <c r="AN9" s="183">
        <v>0</v>
      </c>
      <c r="AO9" s="77">
        <v>0</v>
      </c>
      <c r="AP9" s="77">
        <v>0</v>
      </c>
      <c r="AQ9" s="78"/>
      <c r="AR9" s="78"/>
      <c r="AS9" s="79">
        <v>3</v>
      </c>
      <c r="AT9" s="76">
        <v>0</v>
      </c>
      <c r="AU9" s="76">
        <v>3</v>
      </c>
      <c r="AV9" s="80">
        <v>0</v>
      </c>
      <c r="AW9" s="20">
        <v>0</v>
      </c>
      <c r="AX9" s="187">
        <v>0</v>
      </c>
      <c r="AY9" s="22">
        <v>0</v>
      </c>
      <c r="AZ9" s="192">
        <v>0</v>
      </c>
      <c r="BA9" s="22">
        <v>0</v>
      </c>
      <c r="BB9" s="22">
        <v>0</v>
      </c>
      <c r="BC9" s="18"/>
      <c r="BD9" s="18"/>
      <c r="BE9" s="6">
        <v>0</v>
      </c>
      <c r="BF9" s="5">
        <v>0</v>
      </c>
      <c r="BG9" s="5">
        <v>0</v>
      </c>
      <c r="BH9" s="8">
        <v>0</v>
      </c>
      <c r="BI9" s="402">
        <v>-57.14</v>
      </c>
      <c r="BJ9" s="403">
        <v>-57.14</v>
      </c>
      <c r="BK9" s="404">
        <v>0</v>
      </c>
      <c r="BL9" s="405">
        <v>0</v>
      </c>
      <c r="BM9" s="404">
        <v>0</v>
      </c>
      <c r="BN9" s="404">
        <v>0</v>
      </c>
      <c r="BO9" s="406"/>
      <c r="BP9" s="406"/>
      <c r="BQ9" s="407">
        <v>-57.14</v>
      </c>
      <c r="BR9" s="408">
        <v>0</v>
      </c>
      <c r="BS9" s="408">
        <v>-57.14</v>
      </c>
      <c r="BT9" s="409">
        <v>0</v>
      </c>
      <c r="BU9" s="72">
        <v>-70</v>
      </c>
      <c r="BV9" s="198">
        <v>-70</v>
      </c>
      <c r="BW9" s="81">
        <v>0</v>
      </c>
      <c r="BX9" s="201">
        <v>0</v>
      </c>
      <c r="BY9" s="81">
        <v>0</v>
      </c>
      <c r="BZ9" s="81">
        <v>0</v>
      </c>
      <c r="CA9" s="82"/>
      <c r="CB9" s="83"/>
      <c r="CC9" s="84">
        <v>-70</v>
      </c>
      <c r="CD9" s="85">
        <v>0</v>
      </c>
      <c r="CE9" s="85">
        <v>-70</v>
      </c>
      <c r="CF9" s="86">
        <v>0</v>
      </c>
    </row>
    <row r="10" spans="1:84" s="4" customFormat="1" ht="11.1" customHeight="1" x14ac:dyDescent="0.2">
      <c r="A10" s="27"/>
      <c r="B10" s="297" t="s">
        <v>332</v>
      </c>
      <c r="C10" s="301">
        <v>86129</v>
      </c>
      <c r="D10" s="149">
        <v>0</v>
      </c>
      <c r="E10" s="150">
        <v>83796</v>
      </c>
      <c r="F10" s="150">
        <v>0</v>
      </c>
      <c r="G10" s="150">
        <v>0</v>
      </c>
      <c r="H10" s="150">
        <v>2333</v>
      </c>
      <c r="I10" s="144"/>
      <c r="J10" s="177"/>
      <c r="K10" s="152">
        <v>84988</v>
      </c>
      <c r="L10" s="151">
        <v>491</v>
      </c>
      <c r="M10" s="146">
        <v>85479</v>
      </c>
      <c r="N10" s="153">
        <v>650</v>
      </c>
      <c r="O10" s="152">
        <v>55693</v>
      </c>
      <c r="P10" s="153">
        <v>29295</v>
      </c>
      <c r="Q10" s="151">
        <v>75939</v>
      </c>
      <c r="R10" s="151">
        <v>429</v>
      </c>
      <c r="S10" s="156">
        <v>536</v>
      </c>
      <c r="T10" s="151">
        <v>9049</v>
      </c>
      <c r="U10" s="151">
        <v>62</v>
      </c>
      <c r="V10" s="156">
        <v>114</v>
      </c>
      <c r="W10" s="152">
        <v>0</v>
      </c>
      <c r="X10" s="171">
        <v>0</v>
      </c>
      <c r="Y10" s="348">
        <v>835637</v>
      </c>
      <c r="Z10" s="349">
        <v>0</v>
      </c>
      <c r="AA10" s="350">
        <v>812271</v>
      </c>
      <c r="AB10" s="351">
        <v>0</v>
      </c>
      <c r="AC10" s="350">
        <v>0</v>
      </c>
      <c r="AD10" s="350">
        <v>23366</v>
      </c>
      <c r="AE10" s="352"/>
      <c r="AF10" s="352"/>
      <c r="AG10" s="353">
        <v>823677</v>
      </c>
      <c r="AH10" s="354">
        <v>5116</v>
      </c>
      <c r="AI10" s="354">
        <v>828793</v>
      </c>
      <c r="AJ10" s="355">
        <v>6844</v>
      </c>
      <c r="AK10" s="208">
        <v>1007329</v>
      </c>
      <c r="AL10" s="98">
        <v>0</v>
      </c>
      <c r="AM10" s="77">
        <v>979560</v>
      </c>
      <c r="AN10" s="183">
        <v>0</v>
      </c>
      <c r="AO10" s="77">
        <v>0</v>
      </c>
      <c r="AP10" s="77">
        <v>27769</v>
      </c>
      <c r="AQ10" s="78"/>
      <c r="AR10" s="78"/>
      <c r="AS10" s="79">
        <v>992823</v>
      </c>
      <c r="AT10" s="76">
        <v>6203</v>
      </c>
      <c r="AU10" s="76">
        <v>999026</v>
      </c>
      <c r="AV10" s="80">
        <v>8303</v>
      </c>
      <c r="AW10" s="20">
        <v>-5.15</v>
      </c>
      <c r="AX10" s="187">
        <v>0</v>
      </c>
      <c r="AY10" s="22">
        <v>-5.29</v>
      </c>
      <c r="AZ10" s="192">
        <v>0</v>
      </c>
      <c r="BA10" s="22">
        <v>0</v>
      </c>
      <c r="BB10" s="22">
        <v>0.09</v>
      </c>
      <c r="BC10" s="18"/>
      <c r="BD10" s="18"/>
      <c r="BE10" s="6">
        <v>-5.1100000000000003</v>
      </c>
      <c r="BF10" s="5">
        <v>-3.16</v>
      </c>
      <c r="BG10" s="5">
        <v>-5.0999999999999996</v>
      </c>
      <c r="BH10" s="8">
        <v>-12.16</v>
      </c>
      <c r="BI10" s="402">
        <v>5.13</v>
      </c>
      <c r="BJ10" s="403">
        <v>0</v>
      </c>
      <c r="BK10" s="404">
        <v>5.09</v>
      </c>
      <c r="BL10" s="405">
        <v>0</v>
      </c>
      <c r="BM10" s="404">
        <v>0</v>
      </c>
      <c r="BN10" s="404">
        <v>6.67</v>
      </c>
      <c r="BO10" s="406"/>
      <c r="BP10" s="406"/>
      <c r="BQ10" s="407">
        <v>5.15</v>
      </c>
      <c r="BR10" s="408">
        <v>1.0900000000000001</v>
      </c>
      <c r="BS10" s="408">
        <v>5.13</v>
      </c>
      <c r="BT10" s="409">
        <v>5.94</v>
      </c>
      <c r="BU10" s="72">
        <v>2.37</v>
      </c>
      <c r="BV10" s="198">
        <v>0</v>
      </c>
      <c r="BW10" s="81">
        <v>2.29</v>
      </c>
      <c r="BX10" s="201">
        <v>0</v>
      </c>
      <c r="BY10" s="81">
        <v>0</v>
      </c>
      <c r="BZ10" s="81">
        <v>5.48</v>
      </c>
      <c r="CA10" s="82"/>
      <c r="CB10" s="83"/>
      <c r="CC10" s="84">
        <v>2.38</v>
      </c>
      <c r="CD10" s="85">
        <v>1.1399999999999999</v>
      </c>
      <c r="CE10" s="85">
        <v>2.37</v>
      </c>
      <c r="CF10" s="86">
        <v>3.01</v>
      </c>
    </row>
    <row r="11" spans="1:84" s="4" customFormat="1" ht="11.1" customHeight="1" x14ac:dyDescent="0.2">
      <c r="A11" s="27"/>
      <c r="B11" s="297" t="s">
        <v>333</v>
      </c>
      <c r="C11" s="301">
        <v>8224</v>
      </c>
      <c r="D11" s="149">
        <v>0</v>
      </c>
      <c r="E11" s="150">
        <v>8062</v>
      </c>
      <c r="F11" s="150">
        <v>0</v>
      </c>
      <c r="G11" s="150">
        <v>0</v>
      </c>
      <c r="H11" s="150">
        <v>162</v>
      </c>
      <c r="I11" s="144"/>
      <c r="J11" s="177"/>
      <c r="K11" s="152">
        <v>8186</v>
      </c>
      <c r="L11" s="151">
        <v>2</v>
      </c>
      <c r="M11" s="146">
        <v>8188</v>
      </c>
      <c r="N11" s="153">
        <v>36</v>
      </c>
      <c r="O11" s="152">
        <v>3210</v>
      </c>
      <c r="P11" s="153">
        <v>4976</v>
      </c>
      <c r="Q11" s="151">
        <v>5802</v>
      </c>
      <c r="R11" s="151">
        <v>2</v>
      </c>
      <c r="S11" s="156">
        <v>4</v>
      </c>
      <c r="T11" s="151">
        <v>2384</v>
      </c>
      <c r="U11" s="151">
        <v>0</v>
      </c>
      <c r="V11" s="156">
        <v>32</v>
      </c>
      <c r="W11" s="152">
        <v>0</v>
      </c>
      <c r="X11" s="171">
        <v>0</v>
      </c>
      <c r="Y11" s="348">
        <v>79529</v>
      </c>
      <c r="Z11" s="349">
        <v>0</v>
      </c>
      <c r="AA11" s="350">
        <v>77824</v>
      </c>
      <c r="AB11" s="351">
        <v>0</v>
      </c>
      <c r="AC11" s="350">
        <v>0</v>
      </c>
      <c r="AD11" s="350">
        <v>1705</v>
      </c>
      <c r="AE11" s="352"/>
      <c r="AF11" s="352"/>
      <c r="AG11" s="353">
        <v>79321</v>
      </c>
      <c r="AH11" s="354">
        <v>12</v>
      </c>
      <c r="AI11" s="354">
        <v>79333</v>
      </c>
      <c r="AJ11" s="355">
        <v>196</v>
      </c>
      <c r="AK11" s="208">
        <v>95955</v>
      </c>
      <c r="AL11" s="98">
        <v>0</v>
      </c>
      <c r="AM11" s="77">
        <v>94053</v>
      </c>
      <c r="AN11" s="183">
        <v>0</v>
      </c>
      <c r="AO11" s="77">
        <v>0</v>
      </c>
      <c r="AP11" s="77">
        <v>1902</v>
      </c>
      <c r="AQ11" s="78"/>
      <c r="AR11" s="78"/>
      <c r="AS11" s="79">
        <v>95715</v>
      </c>
      <c r="AT11" s="76">
        <v>12</v>
      </c>
      <c r="AU11" s="76">
        <v>95727</v>
      </c>
      <c r="AV11" s="80">
        <v>228</v>
      </c>
      <c r="AW11" s="20">
        <v>-1.85</v>
      </c>
      <c r="AX11" s="187">
        <v>0</v>
      </c>
      <c r="AY11" s="22">
        <v>-2.76</v>
      </c>
      <c r="AZ11" s="192">
        <v>0</v>
      </c>
      <c r="BA11" s="22">
        <v>0</v>
      </c>
      <c r="BB11" s="22">
        <v>84.09</v>
      </c>
      <c r="BC11" s="18"/>
      <c r="BD11" s="18"/>
      <c r="BE11" s="6">
        <v>-2.1</v>
      </c>
      <c r="BF11" s="5">
        <v>0</v>
      </c>
      <c r="BG11" s="5">
        <v>-2.08</v>
      </c>
      <c r="BH11" s="8">
        <v>111.76</v>
      </c>
      <c r="BI11" s="402">
        <v>3.04</v>
      </c>
      <c r="BJ11" s="403">
        <v>0</v>
      </c>
      <c r="BK11" s="404">
        <v>2.65</v>
      </c>
      <c r="BL11" s="405">
        <v>0</v>
      </c>
      <c r="BM11" s="404">
        <v>0</v>
      </c>
      <c r="BN11" s="404">
        <v>24.54</v>
      </c>
      <c r="BO11" s="406"/>
      <c r="BP11" s="406"/>
      <c r="BQ11" s="407">
        <v>2.99</v>
      </c>
      <c r="BR11" s="408">
        <v>200</v>
      </c>
      <c r="BS11" s="408">
        <v>3</v>
      </c>
      <c r="BT11" s="409">
        <v>20.25</v>
      </c>
      <c r="BU11" s="72">
        <v>1.1399999999999999</v>
      </c>
      <c r="BV11" s="198">
        <v>0</v>
      </c>
      <c r="BW11" s="81">
        <v>0.74</v>
      </c>
      <c r="BX11" s="201">
        <v>0</v>
      </c>
      <c r="BY11" s="81">
        <v>0</v>
      </c>
      <c r="BZ11" s="81">
        <v>26.04</v>
      </c>
      <c r="CA11" s="82"/>
      <c r="CB11" s="83"/>
      <c r="CC11" s="84">
        <v>1.1100000000000001</v>
      </c>
      <c r="CD11" s="85">
        <v>0</v>
      </c>
      <c r="CE11" s="85">
        <v>1.1100000000000001</v>
      </c>
      <c r="CF11" s="86">
        <v>16.329999999999998</v>
      </c>
    </row>
    <row r="12" spans="1:84" s="4" customFormat="1" ht="11.1" customHeight="1" x14ac:dyDescent="0.2">
      <c r="A12" s="27"/>
      <c r="B12" s="297" t="s">
        <v>334</v>
      </c>
      <c r="C12" s="301">
        <v>3365</v>
      </c>
      <c r="D12" s="149">
        <v>0</v>
      </c>
      <c r="E12" s="150">
        <v>3345</v>
      </c>
      <c r="F12" s="150">
        <v>0</v>
      </c>
      <c r="G12" s="150">
        <v>0</v>
      </c>
      <c r="H12" s="150">
        <v>20</v>
      </c>
      <c r="I12" s="144"/>
      <c r="J12" s="177"/>
      <c r="K12" s="152">
        <v>3365</v>
      </c>
      <c r="L12" s="151">
        <v>0</v>
      </c>
      <c r="M12" s="146">
        <v>3365</v>
      </c>
      <c r="N12" s="153">
        <v>0</v>
      </c>
      <c r="O12" s="152">
        <v>963</v>
      </c>
      <c r="P12" s="153">
        <v>2402</v>
      </c>
      <c r="Q12" s="151">
        <v>3351</v>
      </c>
      <c r="R12" s="151">
        <v>0</v>
      </c>
      <c r="S12" s="156">
        <v>0</v>
      </c>
      <c r="T12" s="151">
        <v>14</v>
      </c>
      <c r="U12" s="151">
        <v>0</v>
      </c>
      <c r="V12" s="156">
        <v>0</v>
      </c>
      <c r="W12" s="152">
        <v>0</v>
      </c>
      <c r="X12" s="171">
        <v>0</v>
      </c>
      <c r="Y12" s="348">
        <v>31444</v>
      </c>
      <c r="Z12" s="349">
        <v>0</v>
      </c>
      <c r="AA12" s="350">
        <v>31274</v>
      </c>
      <c r="AB12" s="351">
        <v>0</v>
      </c>
      <c r="AC12" s="350">
        <v>0</v>
      </c>
      <c r="AD12" s="350">
        <v>170</v>
      </c>
      <c r="AE12" s="352"/>
      <c r="AF12" s="352"/>
      <c r="AG12" s="353">
        <v>31434</v>
      </c>
      <c r="AH12" s="354">
        <v>3</v>
      </c>
      <c r="AI12" s="354">
        <v>31437</v>
      </c>
      <c r="AJ12" s="355">
        <v>7</v>
      </c>
      <c r="AK12" s="208">
        <v>38303</v>
      </c>
      <c r="AL12" s="98">
        <v>0</v>
      </c>
      <c r="AM12" s="77">
        <v>38097</v>
      </c>
      <c r="AN12" s="183">
        <v>0</v>
      </c>
      <c r="AO12" s="77">
        <v>0</v>
      </c>
      <c r="AP12" s="77">
        <v>206</v>
      </c>
      <c r="AQ12" s="78"/>
      <c r="AR12" s="78"/>
      <c r="AS12" s="79">
        <v>38292</v>
      </c>
      <c r="AT12" s="76">
        <v>3</v>
      </c>
      <c r="AU12" s="76">
        <v>38295</v>
      </c>
      <c r="AV12" s="80">
        <v>8</v>
      </c>
      <c r="AW12" s="20">
        <v>-4.84</v>
      </c>
      <c r="AX12" s="187">
        <v>0</v>
      </c>
      <c r="AY12" s="22">
        <v>-4.84</v>
      </c>
      <c r="AZ12" s="192">
        <v>0</v>
      </c>
      <c r="BA12" s="22">
        <v>0</v>
      </c>
      <c r="BB12" s="22">
        <v>-4.76</v>
      </c>
      <c r="BC12" s="18"/>
      <c r="BD12" s="18"/>
      <c r="BE12" s="6">
        <v>-4.8099999999999996</v>
      </c>
      <c r="BF12" s="5">
        <v>-100</v>
      </c>
      <c r="BG12" s="5">
        <v>-4.84</v>
      </c>
      <c r="BH12" s="8">
        <v>0</v>
      </c>
      <c r="BI12" s="402">
        <v>0.79</v>
      </c>
      <c r="BJ12" s="403">
        <v>0</v>
      </c>
      <c r="BK12" s="404">
        <v>0.62</v>
      </c>
      <c r="BL12" s="405">
        <v>0</v>
      </c>
      <c r="BM12" s="404">
        <v>0</v>
      </c>
      <c r="BN12" s="404">
        <v>47.83</v>
      </c>
      <c r="BO12" s="406"/>
      <c r="BP12" s="406"/>
      <c r="BQ12" s="407">
        <v>0.8</v>
      </c>
      <c r="BR12" s="408">
        <v>50</v>
      </c>
      <c r="BS12" s="408">
        <v>0.8</v>
      </c>
      <c r="BT12" s="409">
        <v>-12.5</v>
      </c>
      <c r="BU12" s="72">
        <v>-2.13</v>
      </c>
      <c r="BV12" s="198">
        <v>0</v>
      </c>
      <c r="BW12" s="81">
        <v>-2.2799999999999998</v>
      </c>
      <c r="BX12" s="201">
        <v>0</v>
      </c>
      <c r="BY12" s="81">
        <v>0</v>
      </c>
      <c r="BZ12" s="81">
        <v>34.64</v>
      </c>
      <c r="CA12" s="82"/>
      <c r="CB12" s="83"/>
      <c r="CC12" s="84">
        <v>-2.13</v>
      </c>
      <c r="CD12" s="85">
        <v>50</v>
      </c>
      <c r="CE12" s="85">
        <v>-2.13</v>
      </c>
      <c r="CF12" s="86">
        <v>0</v>
      </c>
    </row>
    <row r="13" spans="1:84" s="4" customFormat="1" ht="11.1" customHeight="1" x14ac:dyDescent="0.2">
      <c r="A13" s="27"/>
      <c r="B13" s="297" t="s">
        <v>335</v>
      </c>
      <c r="C13" s="301">
        <v>16235</v>
      </c>
      <c r="D13" s="149">
        <v>0</v>
      </c>
      <c r="E13" s="150">
        <v>0</v>
      </c>
      <c r="F13" s="150">
        <v>0</v>
      </c>
      <c r="G13" s="150">
        <v>15695</v>
      </c>
      <c r="H13" s="150">
        <v>540</v>
      </c>
      <c r="I13" s="144"/>
      <c r="J13" s="177"/>
      <c r="K13" s="152">
        <v>16229</v>
      </c>
      <c r="L13" s="151">
        <v>5</v>
      </c>
      <c r="M13" s="146">
        <v>16234</v>
      </c>
      <c r="N13" s="153">
        <v>1</v>
      </c>
      <c r="O13" s="152">
        <v>14917</v>
      </c>
      <c r="P13" s="153">
        <v>1312</v>
      </c>
      <c r="Q13" s="151">
        <v>16225</v>
      </c>
      <c r="R13" s="151">
        <v>5</v>
      </c>
      <c r="S13" s="156">
        <v>1</v>
      </c>
      <c r="T13" s="151">
        <v>4</v>
      </c>
      <c r="U13" s="151">
        <v>0</v>
      </c>
      <c r="V13" s="156">
        <v>0</v>
      </c>
      <c r="W13" s="152">
        <v>0</v>
      </c>
      <c r="X13" s="171">
        <v>0</v>
      </c>
      <c r="Y13" s="348">
        <v>158492</v>
      </c>
      <c r="Z13" s="349">
        <v>0</v>
      </c>
      <c r="AA13" s="350">
        <v>0</v>
      </c>
      <c r="AB13" s="351">
        <v>0</v>
      </c>
      <c r="AC13" s="350">
        <v>153238</v>
      </c>
      <c r="AD13" s="350">
        <v>5254</v>
      </c>
      <c r="AE13" s="352"/>
      <c r="AF13" s="352"/>
      <c r="AG13" s="353">
        <v>158424</v>
      </c>
      <c r="AH13" s="354">
        <v>51</v>
      </c>
      <c r="AI13" s="354">
        <v>158475</v>
      </c>
      <c r="AJ13" s="355">
        <v>17</v>
      </c>
      <c r="AK13" s="208">
        <v>190612</v>
      </c>
      <c r="AL13" s="98">
        <v>0</v>
      </c>
      <c r="AM13" s="77">
        <v>0</v>
      </c>
      <c r="AN13" s="183">
        <v>0</v>
      </c>
      <c r="AO13" s="77">
        <v>184337</v>
      </c>
      <c r="AP13" s="77">
        <v>6275</v>
      </c>
      <c r="AQ13" s="78"/>
      <c r="AR13" s="78"/>
      <c r="AS13" s="79">
        <v>190527</v>
      </c>
      <c r="AT13" s="76">
        <v>66</v>
      </c>
      <c r="AU13" s="76">
        <v>190593</v>
      </c>
      <c r="AV13" s="80">
        <v>19</v>
      </c>
      <c r="AW13" s="20">
        <v>-3.4</v>
      </c>
      <c r="AX13" s="187">
        <v>0</v>
      </c>
      <c r="AY13" s="22">
        <v>0</v>
      </c>
      <c r="AZ13" s="192">
        <v>0</v>
      </c>
      <c r="BA13" s="22">
        <v>-3.34</v>
      </c>
      <c r="BB13" s="22">
        <v>-5.26</v>
      </c>
      <c r="BC13" s="18"/>
      <c r="BD13" s="18"/>
      <c r="BE13" s="6">
        <v>-3.4</v>
      </c>
      <c r="BF13" s="5">
        <v>-16.670000000000002</v>
      </c>
      <c r="BG13" s="5">
        <v>-3.41</v>
      </c>
      <c r="BH13" s="8">
        <v>0</v>
      </c>
      <c r="BI13" s="402">
        <v>12.16</v>
      </c>
      <c r="BJ13" s="403">
        <v>0</v>
      </c>
      <c r="BK13" s="404">
        <v>0</v>
      </c>
      <c r="BL13" s="405">
        <v>0</v>
      </c>
      <c r="BM13" s="404">
        <v>12</v>
      </c>
      <c r="BN13" s="404">
        <v>17.09</v>
      </c>
      <c r="BO13" s="406"/>
      <c r="BP13" s="406"/>
      <c r="BQ13" s="407">
        <v>12.16</v>
      </c>
      <c r="BR13" s="408">
        <v>4.08</v>
      </c>
      <c r="BS13" s="408">
        <v>12.16</v>
      </c>
      <c r="BT13" s="409">
        <v>88.89</v>
      </c>
      <c r="BU13" s="72">
        <v>7.49</v>
      </c>
      <c r="BV13" s="198">
        <v>0</v>
      </c>
      <c r="BW13" s="81">
        <v>0</v>
      </c>
      <c r="BX13" s="201">
        <v>0</v>
      </c>
      <c r="BY13" s="81">
        <v>7.36</v>
      </c>
      <c r="BZ13" s="81">
        <v>11.44</v>
      </c>
      <c r="CA13" s="82"/>
      <c r="CB13" s="83"/>
      <c r="CC13" s="84">
        <v>7.49</v>
      </c>
      <c r="CD13" s="85">
        <v>15.79</v>
      </c>
      <c r="CE13" s="85">
        <v>7.49</v>
      </c>
      <c r="CF13" s="86">
        <v>58.33</v>
      </c>
    </row>
    <row r="14" spans="1:84" s="4" customFormat="1" ht="11.1" customHeight="1" x14ac:dyDescent="0.2">
      <c r="A14" s="27"/>
      <c r="B14" s="297" t="s">
        <v>336</v>
      </c>
      <c r="C14" s="301">
        <v>1852</v>
      </c>
      <c r="D14" s="149">
        <v>0</v>
      </c>
      <c r="E14" s="150">
        <v>0</v>
      </c>
      <c r="F14" s="150">
        <v>1835</v>
      </c>
      <c r="G14" s="150">
        <v>0</v>
      </c>
      <c r="H14" s="150">
        <v>17</v>
      </c>
      <c r="I14" s="144"/>
      <c r="J14" s="177"/>
      <c r="K14" s="152">
        <v>1454</v>
      </c>
      <c r="L14" s="151">
        <v>398</v>
      </c>
      <c r="M14" s="146">
        <v>1852</v>
      </c>
      <c r="N14" s="153">
        <v>0</v>
      </c>
      <c r="O14" s="152">
        <v>1321</v>
      </c>
      <c r="P14" s="153">
        <v>133</v>
      </c>
      <c r="Q14" s="151">
        <v>1454</v>
      </c>
      <c r="R14" s="151">
        <v>398</v>
      </c>
      <c r="S14" s="156">
        <v>0</v>
      </c>
      <c r="T14" s="151">
        <v>0</v>
      </c>
      <c r="U14" s="151">
        <v>0</v>
      </c>
      <c r="V14" s="156">
        <v>0</v>
      </c>
      <c r="W14" s="152">
        <v>0</v>
      </c>
      <c r="X14" s="171">
        <v>0</v>
      </c>
      <c r="Y14" s="348">
        <v>16543</v>
      </c>
      <c r="Z14" s="349">
        <v>0</v>
      </c>
      <c r="AA14" s="350">
        <v>0</v>
      </c>
      <c r="AB14" s="351">
        <v>16362</v>
      </c>
      <c r="AC14" s="350">
        <v>0</v>
      </c>
      <c r="AD14" s="350">
        <v>181</v>
      </c>
      <c r="AE14" s="352"/>
      <c r="AF14" s="352"/>
      <c r="AG14" s="353">
        <v>13256</v>
      </c>
      <c r="AH14" s="354">
        <v>3287</v>
      </c>
      <c r="AI14" s="354">
        <v>16543</v>
      </c>
      <c r="AJ14" s="355">
        <v>0</v>
      </c>
      <c r="AK14" s="208">
        <v>19503</v>
      </c>
      <c r="AL14" s="98">
        <v>0</v>
      </c>
      <c r="AM14" s="77">
        <v>0</v>
      </c>
      <c r="AN14" s="183">
        <v>19290</v>
      </c>
      <c r="AO14" s="77">
        <v>0</v>
      </c>
      <c r="AP14" s="77">
        <v>213</v>
      </c>
      <c r="AQ14" s="78"/>
      <c r="AR14" s="78"/>
      <c r="AS14" s="79">
        <v>15622</v>
      </c>
      <c r="AT14" s="76">
        <v>3881</v>
      </c>
      <c r="AU14" s="76">
        <v>19503</v>
      </c>
      <c r="AV14" s="80">
        <v>0</v>
      </c>
      <c r="AW14" s="20">
        <v>29.87</v>
      </c>
      <c r="AX14" s="187">
        <v>0</v>
      </c>
      <c r="AY14" s="22">
        <v>0</v>
      </c>
      <c r="AZ14" s="192">
        <v>30.6</v>
      </c>
      <c r="BA14" s="22">
        <v>0</v>
      </c>
      <c r="BB14" s="22">
        <v>-19.05</v>
      </c>
      <c r="BC14" s="18"/>
      <c r="BD14" s="18"/>
      <c r="BE14" s="6">
        <v>28.79</v>
      </c>
      <c r="BF14" s="5">
        <v>34.01</v>
      </c>
      <c r="BG14" s="5">
        <v>29.87</v>
      </c>
      <c r="BH14" s="8">
        <v>0</v>
      </c>
      <c r="BI14" s="402">
        <v>44.39</v>
      </c>
      <c r="BJ14" s="403">
        <v>0</v>
      </c>
      <c r="BK14" s="404">
        <v>0</v>
      </c>
      <c r="BL14" s="405">
        <v>44.31</v>
      </c>
      <c r="BM14" s="404">
        <v>0</v>
      </c>
      <c r="BN14" s="404">
        <v>52.1</v>
      </c>
      <c r="BO14" s="406"/>
      <c r="BP14" s="406"/>
      <c r="BQ14" s="407">
        <v>51.22</v>
      </c>
      <c r="BR14" s="408">
        <v>22.15</v>
      </c>
      <c r="BS14" s="408">
        <v>44.39</v>
      </c>
      <c r="BT14" s="409">
        <v>0</v>
      </c>
      <c r="BU14" s="72">
        <v>41.01</v>
      </c>
      <c r="BV14" s="198">
        <v>0</v>
      </c>
      <c r="BW14" s="81">
        <v>0</v>
      </c>
      <c r="BX14" s="201">
        <v>41.02</v>
      </c>
      <c r="BY14" s="81">
        <v>0</v>
      </c>
      <c r="BZ14" s="81">
        <v>40.130000000000003</v>
      </c>
      <c r="CA14" s="82"/>
      <c r="CB14" s="83"/>
      <c r="CC14" s="84">
        <v>47.42</v>
      </c>
      <c r="CD14" s="85">
        <v>20.010000000000002</v>
      </c>
      <c r="CE14" s="85">
        <v>41.01</v>
      </c>
      <c r="CF14" s="86">
        <v>0</v>
      </c>
    </row>
    <row r="15" spans="1:84" s="4" customFormat="1" ht="11.1" customHeight="1" x14ac:dyDescent="0.2">
      <c r="A15" s="27"/>
      <c r="B15" s="297" t="s">
        <v>337</v>
      </c>
      <c r="C15" s="301">
        <v>40891</v>
      </c>
      <c r="D15" s="149">
        <v>193</v>
      </c>
      <c r="E15" s="150">
        <v>39060</v>
      </c>
      <c r="F15" s="150">
        <v>0</v>
      </c>
      <c r="G15" s="150">
        <v>0</v>
      </c>
      <c r="H15" s="150">
        <v>1638</v>
      </c>
      <c r="I15" s="144"/>
      <c r="J15" s="177"/>
      <c r="K15" s="152">
        <v>40394</v>
      </c>
      <c r="L15" s="151">
        <v>221</v>
      </c>
      <c r="M15" s="146">
        <v>40615</v>
      </c>
      <c r="N15" s="153">
        <v>276</v>
      </c>
      <c r="O15" s="152">
        <v>23972</v>
      </c>
      <c r="P15" s="153">
        <v>16422</v>
      </c>
      <c r="Q15" s="151">
        <v>35719</v>
      </c>
      <c r="R15" s="151">
        <v>215</v>
      </c>
      <c r="S15" s="156">
        <v>238</v>
      </c>
      <c r="T15" s="151">
        <v>4675</v>
      </c>
      <c r="U15" s="151">
        <v>6</v>
      </c>
      <c r="V15" s="156">
        <v>38</v>
      </c>
      <c r="W15" s="152">
        <v>0</v>
      </c>
      <c r="X15" s="171">
        <v>0</v>
      </c>
      <c r="Y15" s="348">
        <v>409476</v>
      </c>
      <c r="Z15" s="349">
        <v>1985</v>
      </c>
      <c r="AA15" s="350">
        <v>390930</v>
      </c>
      <c r="AB15" s="351">
        <v>0</v>
      </c>
      <c r="AC15" s="350">
        <v>0</v>
      </c>
      <c r="AD15" s="350">
        <v>16561</v>
      </c>
      <c r="AE15" s="352"/>
      <c r="AF15" s="352"/>
      <c r="AG15" s="353">
        <v>404309</v>
      </c>
      <c r="AH15" s="354">
        <v>2280</v>
      </c>
      <c r="AI15" s="354">
        <v>406589</v>
      </c>
      <c r="AJ15" s="355">
        <v>2887</v>
      </c>
      <c r="AK15" s="208">
        <v>495593</v>
      </c>
      <c r="AL15" s="98">
        <v>2383</v>
      </c>
      <c r="AM15" s="77">
        <v>473744</v>
      </c>
      <c r="AN15" s="183">
        <v>0</v>
      </c>
      <c r="AO15" s="77">
        <v>0</v>
      </c>
      <c r="AP15" s="77">
        <v>19466</v>
      </c>
      <c r="AQ15" s="78"/>
      <c r="AR15" s="78"/>
      <c r="AS15" s="79">
        <v>489312</v>
      </c>
      <c r="AT15" s="76">
        <v>2760</v>
      </c>
      <c r="AU15" s="76">
        <v>492072</v>
      </c>
      <c r="AV15" s="80">
        <v>3521</v>
      </c>
      <c r="AW15" s="20">
        <v>-8.31</v>
      </c>
      <c r="AX15" s="187">
        <v>3.21</v>
      </c>
      <c r="AY15" s="22">
        <v>-8.81</v>
      </c>
      <c r="AZ15" s="192">
        <v>0</v>
      </c>
      <c r="BA15" s="22">
        <v>0</v>
      </c>
      <c r="BB15" s="22">
        <v>3.8</v>
      </c>
      <c r="BC15" s="18"/>
      <c r="BD15" s="18"/>
      <c r="BE15" s="6">
        <v>-8.27</v>
      </c>
      <c r="BF15" s="5">
        <v>0.91</v>
      </c>
      <c r="BG15" s="5">
        <v>-8.23</v>
      </c>
      <c r="BH15" s="8">
        <v>-19.059999999999999</v>
      </c>
      <c r="BI15" s="402">
        <v>1.33</v>
      </c>
      <c r="BJ15" s="403">
        <v>47.15</v>
      </c>
      <c r="BK15" s="404">
        <v>1.01</v>
      </c>
      <c r="BL15" s="405">
        <v>0</v>
      </c>
      <c r="BM15" s="404">
        <v>0</v>
      </c>
      <c r="BN15" s="404">
        <v>5.14</v>
      </c>
      <c r="BO15" s="406"/>
      <c r="BP15" s="406"/>
      <c r="BQ15" s="407">
        <v>1.3</v>
      </c>
      <c r="BR15" s="408">
        <v>7.4</v>
      </c>
      <c r="BS15" s="408">
        <v>1.34</v>
      </c>
      <c r="BT15" s="409">
        <v>0</v>
      </c>
      <c r="BU15" s="72">
        <v>-0.63</v>
      </c>
      <c r="BV15" s="198">
        <v>50.54</v>
      </c>
      <c r="BW15" s="81">
        <v>-0.99</v>
      </c>
      <c r="BX15" s="201">
        <v>0</v>
      </c>
      <c r="BY15" s="81">
        <v>0</v>
      </c>
      <c r="BZ15" s="81">
        <v>4.18</v>
      </c>
      <c r="CA15" s="82"/>
      <c r="CB15" s="83"/>
      <c r="CC15" s="84">
        <v>-0.67</v>
      </c>
      <c r="CD15" s="85">
        <v>8.49</v>
      </c>
      <c r="CE15" s="85">
        <v>-0.62</v>
      </c>
      <c r="CF15" s="86">
        <v>-2.14</v>
      </c>
    </row>
    <row r="16" spans="1:84" s="4" customFormat="1" ht="11.1" customHeight="1" x14ac:dyDescent="0.2">
      <c r="A16" s="27"/>
      <c r="B16" s="297" t="s">
        <v>338</v>
      </c>
      <c r="C16" s="301">
        <v>11</v>
      </c>
      <c r="D16" s="149">
        <v>0</v>
      </c>
      <c r="E16" s="150">
        <v>9</v>
      </c>
      <c r="F16" s="150">
        <v>0</v>
      </c>
      <c r="G16" s="150">
        <v>0</v>
      </c>
      <c r="H16" s="150">
        <v>2</v>
      </c>
      <c r="I16" s="144"/>
      <c r="J16" s="177"/>
      <c r="K16" s="152">
        <v>11</v>
      </c>
      <c r="L16" s="151">
        <v>0</v>
      </c>
      <c r="M16" s="146">
        <v>11</v>
      </c>
      <c r="N16" s="153">
        <v>0</v>
      </c>
      <c r="O16" s="152">
        <v>6</v>
      </c>
      <c r="P16" s="153">
        <v>5</v>
      </c>
      <c r="Q16" s="151">
        <v>11</v>
      </c>
      <c r="R16" s="151">
        <v>0</v>
      </c>
      <c r="S16" s="156">
        <v>0</v>
      </c>
      <c r="T16" s="151">
        <v>0</v>
      </c>
      <c r="U16" s="151">
        <v>0</v>
      </c>
      <c r="V16" s="156">
        <v>0</v>
      </c>
      <c r="W16" s="152">
        <v>0</v>
      </c>
      <c r="X16" s="171">
        <v>0</v>
      </c>
      <c r="Y16" s="348">
        <v>133</v>
      </c>
      <c r="Z16" s="349">
        <v>0</v>
      </c>
      <c r="AA16" s="350">
        <v>103</v>
      </c>
      <c r="AB16" s="351">
        <v>0</v>
      </c>
      <c r="AC16" s="350">
        <v>0</v>
      </c>
      <c r="AD16" s="350">
        <v>30</v>
      </c>
      <c r="AE16" s="352"/>
      <c r="AF16" s="352"/>
      <c r="AG16" s="353">
        <v>130</v>
      </c>
      <c r="AH16" s="354">
        <v>0</v>
      </c>
      <c r="AI16" s="354">
        <v>130</v>
      </c>
      <c r="AJ16" s="355">
        <v>3</v>
      </c>
      <c r="AK16" s="208">
        <v>158</v>
      </c>
      <c r="AL16" s="98">
        <v>0</v>
      </c>
      <c r="AM16" s="77">
        <v>120</v>
      </c>
      <c r="AN16" s="183">
        <v>0</v>
      </c>
      <c r="AO16" s="77">
        <v>0</v>
      </c>
      <c r="AP16" s="77">
        <v>38</v>
      </c>
      <c r="AQ16" s="78"/>
      <c r="AR16" s="78"/>
      <c r="AS16" s="79">
        <v>155</v>
      </c>
      <c r="AT16" s="76">
        <v>0</v>
      </c>
      <c r="AU16" s="76">
        <v>155</v>
      </c>
      <c r="AV16" s="80">
        <v>3</v>
      </c>
      <c r="AW16" s="20">
        <v>-15.38</v>
      </c>
      <c r="AX16" s="187">
        <v>0</v>
      </c>
      <c r="AY16" s="22">
        <v>-10</v>
      </c>
      <c r="AZ16" s="192">
        <v>0</v>
      </c>
      <c r="BA16" s="22">
        <v>0</v>
      </c>
      <c r="BB16" s="22">
        <v>-33.33</v>
      </c>
      <c r="BC16" s="18"/>
      <c r="BD16" s="18"/>
      <c r="BE16" s="6">
        <v>-15.38</v>
      </c>
      <c r="BF16" s="5">
        <v>0</v>
      </c>
      <c r="BG16" s="5">
        <v>-15.38</v>
      </c>
      <c r="BH16" s="8">
        <v>0</v>
      </c>
      <c r="BI16" s="402">
        <v>14.66</v>
      </c>
      <c r="BJ16" s="403">
        <v>0</v>
      </c>
      <c r="BK16" s="404">
        <v>9.57</v>
      </c>
      <c r="BL16" s="405">
        <v>0</v>
      </c>
      <c r="BM16" s="404">
        <v>0</v>
      </c>
      <c r="BN16" s="404">
        <v>36.36</v>
      </c>
      <c r="BO16" s="406"/>
      <c r="BP16" s="406"/>
      <c r="BQ16" s="407">
        <v>14.04</v>
      </c>
      <c r="BR16" s="408">
        <v>0</v>
      </c>
      <c r="BS16" s="408">
        <v>14.04</v>
      </c>
      <c r="BT16" s="409">
        <v>50</v>
      </c>
      <c r="BU16" s="72">
        <v>12.86</v>
      </c>
      <c r="BV16" s="198">
        <v>0</v>
      </c>
      <c r="BW16" s="81">
        <v>8.11</v>
      </c>
      <c r="BX16" s="201">
        <v>0</v>
      </c>
      <c r="BY16" s="81">
        <v>0</v>
      </c>
      <c r="BZ16" s="81">
        <v>31.03</v>
      </c>
      <c r="CA16" s="82"/>
      <c r="CB16" s="83"/>
      <c r="CC16" s="84">
        <v>12.32</v>
      </c>
      <c r="CD16" s="85">
        <v>0</v>
      </c>
      <c r="CE16" s="85">
        <v>12.32</v>
      </c>
      <c r="CF16" s="86">
        <v>50</v>
      </c>
    </row>
    <row r="17" spans="1:84" s="4" customFormat="1" ht="11.1" customHeight="1" x14ac:dyDescent="0.2">
      <c r="A17" s="27"/>
      <c r="B17" s="297" t="s">
        <v>339</v>
      </c>
      <c r="C17" s="301">
        <v>237</v>
      </c>
      <c r="D17" s="149">
        <v>0</v>
      </c>
      <c r="E17" s="150">
        <v>236</v>
      </c>
      <c r="F17" s="150">
        <v>0</v>
      </c>
      <c r="G17" s="150">
        <v>0</v>
      </c>
      <c r="H17" s="150">
        <v>1</v>
      </c>
      <c r="I17" s="144"/>
      <c r="J17" s="177"/>
      <c r="K17" s="152">
        <v>237</v>
      </c>
      <c r="L17" s="151">
        <v>0</v>
      </c>
      <c r="M17" s="146">
        <v>237</v>
      </c>
      <c r="N17" s="153">
        <v>0</v>
      </c>
      <c r="O17" s="152">
        <v>46</v>
      </c>
      <c r="P17" s="153">
        <v>191</v>
      </c>
      <c r="Q17" s="151">
        <v>218</v>
      </c>
      <c r="R17" s="151">
        <v>0</v>
      </c>
      <c r="S17" s="156">
        <v>0</v>
      </c>
      <c r="T17" s="151">
        <v>19</v>
      </c>
      <c r="U17" s="151">
        <v>0</v>
      </c>
      <c r="V17" s="156">
        <v>0</v>
      </c>
      <c r="W17" s="152">
        <v>0</v>
      </c>
      <c r="X17" s="171">
        <v>0</v>
      </c>
      <c r="Y17" s="348">
        <v>2375</v>
      </c>
      <c r="Z17" s="349">
        <v>0</v>
      </c>
      <c r="AA17" s="350">
        <v>2340</v>
      </c>
      <c r="AB17" s="351">
        <v>0</v>
      </c>
      <c r="AC17" s="350">
        <v>0</v>
      </c>
      <c r="AD17" s="350">
        <v>35</v>
      </c>
      <c r="AE17" s="352"/>
      <c r="AF17" s="352"/>
      <c r="AG17" s="353">
        <v>2365</v>
      </c>
      <c r="AH17" s="354">
        <v>10</v>
      </c>
      <c r="AI17" s="354">
        <v>2375</v>
      </c>
      <c r="AJ17" s="355">
        <v>0</v>
      </c>
      <c r="AK17" s="208">
        <v>2872</v>
      </c>
      <c r="AL17" s="98">
        <v>0</v>
      </c>
      <c r="AM17" s="77">
        <v>2828</v>
      </c>
      <c r="AN17" s="183">
        <v>0</v>
      </c>
      <c r="AO17" s="77">
        <v>0</v>
      </c>
      <c r="AP17" s="77">
        <v>44</v>
      </c>
      <c r="AQ17" s="78"/>
      <c r="AR17" s="78"/>
      <c r="AS17" s="79">
        <v>2860</v>
      </c>
      <c r="AT17" s="76">
        <v>12</v>
      </c>
      <c r="AU17" s="76">
        <v>2872</v>
      </c>
      <c r="AV17" s="80">
        <v>0</v>
      </c>
      <c r="AW17" s="20">
        <v>-3.27</v>
      </c>
      <c r="AX17" s="187">
        <v>-100</v>
      </c>
      <c r="AY17" s="22">
        <v>-3.67</v>
      </c>
      <c r="AZ17" s="192">
        <v>0</v>
      </c>
      <c r="BA17" s="22">
        <v>0</v>
      </c>
      <c r="BB17" s="22">
        <v>-200</v>
      </c>
      <c r="BC17" s="18"/>
      <c r="BD17" s="18"/>
      <c r="BE17" s="6">
        <v>-2.87</v>
      </c>
      <c r="BF17" s="5">
        <v>-100</v>
      </c>
      <c r="BG17" s="5">
        <v>-3.27</v>
      </c>
      <c r="BH17" s="8">
        <v>0</v>
      </c>
      <c r="BI17" s="402">
        <v>10.16</v>
      </c>
      <c r="BJ17" s="403">
        <v>-100</v>
      </c>
      <c r="BK17" s="404">
        <v>9.76</v>
      </c>
      <c r="BL17" s="405">
        <v>0</v>
      </c>
      <c r="BM17" s="404">
        <v>0</v>
      </c>
      <c r="BN17" s="404">
        <v>52.17</v>
      </c>
      <c r="BO17" s="406"/>
      <c r="BP17" s="406"/>
      <c r="BQ17" s="407">
        <v>10.31</v>
      </c>
      <c r="BR17" s="408">
        <v>-16.670000000000002</v>
      </c>
      <c r="BS17" s="408">
        <v>10.16</v>
      </c>
      <c r="BT17" s="409">
        <v>0</v>
      </c>
      <c r="BU17" s="72">
        <v>8.3000000000000007</v>
      </c>
      <c r="BV17" s="198">
        <v>-100</v>
      </c>
      <c r="BW17" s="81">
        <v>7.98</v>
      </c>
      <c r="BX17" s="201">
        <v>0</v>
      </c>
      <c r="BY17" s="81">
        <v>0</v>
      </c>
      <c r="BZ17" s="81">
        <v>37.5</v>
      </c>
      <c r="CA17" s="82"/>
      <c r="CB17" s="83"/>
      <c r="CC17" s="84">
        <v>8.3699999999999992</v>
      </c>
      <c r="CD17" s="85">
        <v>-7.69</v>
      </c>
      <c r="CE17" s="85">
        <v>8.3000000000000007</v>
      </c>
      <c r="CF17" s="86">
        <v>0</v>
      </c>
    </row>
    <row r="18" spans="1:84" s="4" customFormat="1" ht="11.1" customHeight="1" x14ac:dyDescent="0.2">
      <c r="A18" s="27"/>
      <c r="B18" s="297" t="s">
        <v>340</v>
      </c>
      <c r="C18" s="301">
        <v>8669</v>
      </c>
      <c r="D18" s="149">
        <v>8514</v>
      </c>
      <c r="E18" s="150">
        <v>0</v>
      </c>
      <c r="F18" s="150">
        <v>0</v>
      </c>
      <c r="G18" s="150">
        <v>0</v>
      </c>
      <c r="H18" s="150">
        <v>155</v>
      </c>
      <c r="I18" s="144"/>
      <c r="J18" s="177"/>
      <c r="K18" s="152">
        <v>8384</v>
      </c>
      <c r="L18" s="151">
        <v>285</v>
      </c>
      <c r="M18" s="146">
        <v>8669</v>
      </c>
      <c r="N18" s="153">
        <v>0</v>
      </c>
      <c r="O18" s="152">
        <v>8263</v>
      </c>
      <c r="P18" s="153">
        <v>121</v>
      </c>
      <c r="Q18" s="151">
        <v>8380</v>
      </c>
      <c r="R18" s="151">
        <v>285</v>
      </c>
      <c r="S18" s="156">
        <v>0</v>
      </c>
      <c r="T18" s="151">
        <v>4</v>
      </c>
      <c r="U18" s="151">
        <v>0</v>
      </c>
      <c r="V18" s="156">
        <v>0</v>
      </c>
      <c r="W18" s="152">
        <v>0</v>
      </c>
      <c r="X18" s="171">
        <v>0</v>
      </c>
      <c r="Y18" s="348">
        <v>61996</v>
      </c>
      <c r="Z18" s="349">
        <v>60966</v>
      </c>
      <c r="AA18" s="350">
        <v>0</v>
      </c>
      <c r="AB18" s="351">
        <v>0</v>
      </c>
      <c r="AC18" s="350">
        <v>0</v>
      </c>
      <c r="AD18" s="350">
        <v>1030</v>
      </c>
      <c r="AE18" s="352"/>
      <c r="AF18" s="352"/>
      <c r="AG18" s="353">
        <v>59233</v>
      </c>
      <c r="AH18" s="354">
        <v>2763</v>
      </c>
      <c r="AI18" s="354">
        <v>61996</v>
      </c>
      <c r="AJ18" s="355">
        <v>0</v>
      </c>
      <c r="AK18" s="208">
        <v>72241</v>
      </c>
      <c r="AL18" s="98">
        <v>71042</v>
      </c>
      <c r="AM18" s="77">
        <v>1</v>
      </c>
      <c r="AN18" s="183">
        <v>0</v>
      </c>
      <c r="AO18" s="77">
        <v>0</v>
      </c>
      <c r="AP18" s="77">
        <v>1198</v>
      </c>
      <c r="AQ18" s="78"/>
      <c r="AR18" s="78"/>
      <c r="AS18" s="79">
        <v>68880</v>
      </c>
      <c r="AT18" s="76">
        <v>3361</v>
      </c>
      <c r="AU18" s="76">
        <v>72241</v>
      </c>
      <c r="AV18" s="80">
        <v>0</v>
      </c>
      <c r="AW18" s="20">
        <v>54.89</v>
      </c>
      <c r="AX18" s="187">
        <v>54.46</v>
      </c>
      <c r="AY18" s="22">
        <v>0</v>
      </c>
      <c r="AZ18" s="192">
        <v>0</v>
      </c>
      <c r="BA18" s="22">
        <v>0</v>
      </c>
      <c r="BB18" s="22">
        <v>82.35</v>
      </c>
      <c r="BC18" s="18"/>
      <c r="BD18" s="18"/>
      <c r="BE18" s="6">
        <v>57.39</v>
      </c>
      <c r="BF18" s="5">
        <v>5.56</v>
      </c>
      <c r="BG18" s="5">
        <v>54.89</v>
      </c>
      <c r="BH18" s="8">
        <v>0</v>
      </c>
      <c r="BI18" s="402">
        <v>4.91</v>
      </c>
      <c r="BJ18" s="403">
        <v>4.75</v>
      </c>
      <c r="BK18" s="404">
        <v>-100</v>
      </c>
      <c r="BL18" s="405">
        <v>0</v>
      </c>
      <c r="BM18" s="404">
        <v>0</v>
      </c>
      <c r="BN18" s="404">
        <v>15.6</v>
      </c>
      <c r="BO18" s="406"/>
      <c r="BP18" s="406"/>
      <c r="BQ18" s="407">
        <v>5.58</v>
      </c>
      <c r="BR18" s="408">
        <v>-7.59</v>
      </c>
      <c r="BS18" s="408">
        <v>4.91</v>
      </c>
      <c r="BT18" s="409">
        <v>0</v>
      </c>
      <c r="BU18" s="72">
        <v>-7.84</v>
      </c>
      <c r="BV18" s="198">
        <v>-7.96</v>
      </c>
      <c r="BW18" s="81">
        <v>-66.67</v>
      </c>
      <c r="BX18" s="201">
        <v>0</v>
      </c>
      <c r="BY18" s="81">
        <v>0</v>
      </c>
      <c r="BZ18" s="81">
        <v>0.17</v>
      </c>
      <c r="CA18" s="82"/>
      <c r="CB18" s="83"/>
      <c r="CC18" s="84">
        <v>-7.61</v>
      </c>
      <c r="CD18" s="85">
        <v>-12.29</v>
      </c>
      <c r="CE18" s="85">
        <v>-7.84</v>
      </c>
      <c r="CF18" s="86">
        <v>0</v>
      </c>
    </row>
    <row r="19" spans="1:84" s="4" customFormat="1" ht="11.1" customHeight="1" x14ac:dyDescent="0.2">
      <c r="A19" s="27"/>
      <c r="B19" s="297" t="s">
        <v>341</v>
      </c>
      <c r="C19" s="301">
        <v>3749</v>
      </c>
      <c r="D19" s="149">
        <v>3473</v>
      </c>
      <c r="E19" s="150">
        <v>1</v>
      </c>
      <c r="F19" s="150">
        <v>0</v>
      </c>
      <c r="G19" s="150">
        <v>0</v>
      </c>
      <c r="H19" s="150">
        <v>275</v>
      </c>
      <c r="I19" s="144"/>
      <c r="J19" s="177"/>
      <c r="K19" s="152">
        <v>3741</v>
      </c>
      <c r="L19" s="151">
        <v>0</v>
      </c>
      <c r="M19" s="146">
        <v>3741</v>
      </c>
      <c r="N19" s="153">
        <v>8</v>
      </c>
      <c r="O19" s="152">
        <v>1587</v>
      </c>
      <c r="P19" s="153">
        <v>2154</v>
      </c>
      <c r="Q19" s="151">
        <v>3502</v>
      </c>
      <c r="R19" s="151">
        <v>0</v>
      </c>
      <c r="S19" s="156">
        <v>7</v>
      </c>
      <c r="T19" s="151">
        <v>239</v>
      </c>
      <c r="U19" s="151">
        <v>0</v>
      </c>
      <c r="V19" s="156">
        <v>1</v>
      </c>
      <c r="W19" s="152">
        <v>0</v>
      </c>
      <c r="X19" s="171">
        <v>0</v>
      </c>
      <c r="Y19" s="348">
        <v>37035</v>
      </c>
      <c r="Z19" s="349">
        <v>34989</v>
      </c>
      <c r="AA19" s="350">
        <v>21</v>
      </c>
      <c r="AB19" s="351">
        <v>0</v>
      </c>
      <c r="AC19" s="350">
        <v>0</v>
      </c>
      <c r="AD19" s="350">
        <v>2025</v>
      </c>
      <c r="AE19" s="352"/>
      <c r="AF19" s="352"/>
      <c r="AG19" s="353">
        <v>36922</v>
      </c>
      <c r="AH19" s="354">
        <v>24</v>
      </c>
      <c r="AI19" s="354">
        <v>36946</v>
      </c>
      <c r="AJ19" s="355">
        <v>89</v>
      </c>
      <c r="AK19" s="208">
        <v>44788</v>
      </c>
      <c r="AL19" s="98">
        <v>42365</v>
      </c>
      <c r="AM19" s="77">
        <v>24</v>
      </c>
      <c r="AN19" s="183">
        <v>0</v>
      </c>
      <c r="AO19" s="77">
        <v>0</v>
      </c>
      <c r="AP19" s="77">
        <v>2399</v>
      </c>
      <c r="AQ19" s="78"/>
      <c r="AR19" s="78"/>
      <c r="AS19" s="79">
        <v>44644</v>
      </c>
      <c r="AT19" s="76">
        <v>33</v>
      </c>
      <c r="AU19" s="76">
        <v>44677</v>
      </c>
      <c r="AV19" s="80">
        <v>111</v>
      </c>
      <c r="AW19" s="20">
        <v>-1.81</v>
      </c>
      <c r="AX19" s="187">
        <v>-5.0599999999999996</v>
      </c>
      <c r="AY19" s="22">
        <v>-50</v>
      </c>
      <c r="AZ19" s="192">
        <v>0</v>
      </c>
      <c r="BA19" s="22">
        <v>0</v>
      </c>
      <c r="BB19" s="22">
        <v>74.05</v>
      </c>
      <c r="BC19" s="18"/>
      <c r="BD19" s="18"/>
      <c r="BE19" s="6">
        <v>-1.66</v>
      </c>
      <c r="BF19" s="5">
        <v>-100</v>
      </c>
      <c r="BG19" s="5">
        <v>-1.68</v>
      </c>
      <c r="BH19" s="8">
        <v>-38.46</v>
      </c>
      <c r="BI19" s="402">
        <v>4.47</v>
      </c>
      <c r="BJ19" s="403">
        <v>4.08</v>
      </c>
      <c r="BK19" s="404">
        <v>-36.36</v>
      </c>
      <c r="BL19" s="405">
        <v>0</v>
      </c>
      <c r="BM19" s="404">
        <v>0</v>
      </c>
      <c r="BN19" s="404">
        <v>12.44</v>
      </c>
      <c r="BO19" s="406"/>
      <c r="BP19" s="406"/>
      <c r="BQ19" s="407">
        <v>4.53</v>
      </c>
      <c r="BR19" s="408">
        <v>20</v>
      </c>
      <c r="BS19" s="408">
        <v>4.54</v>
      </c>
      <c r="BT19" s="409">
        <v>-18.350000000000001</v>
      </c>
      <c r="BU19" s="72">
        <v>3.29</v>
      </c>
      <c r="BV19" s="198">
        <v>3.08</v>
      </c>
      <c r="BW19" s="81">
        <v>-38.46</v>
      </c>
      <c r="BX19" s="201">
        <v>0</v>
      </c>
      <c r="BY19" s="81">
        <v>0</v>
      </c>
      <c r="BZ19" s="81">
        <v>7.77</v>
      </c>
      <c r="CA19" s="82"/>
      <c r="CB19" s="83"/>
      <c r="CC19" s="84">
        <v>3.33</v>
      </c>
      <c r="CD19" s="85">
        <v>17.86</v>
      </c>
      <c r="CE19" s="85">
        <v>3.34</v>
      </c>
      <c r="CF19" s="86">
        <v>-13.28</v>
      </c>
    </row>
    <row r="20" spans="1:84" s="4" customFormat="1" ht="11.1" customHeight="1" x14ac:dyDescent="0.2">
      <c r="A20" s="27"/>
      <c r="B20" s="297" t="s">
        <v>342</v>
      </c>
      <c r="C20" s="301">
        <v>38701</v>
      </c>
      <c r="D20" s="149">
        <v>174</v>
      </c>
      <c r="E20" s="150">
        <v>37354</v>
      </c>
      <c r="F20" s="150">
        <v>0</v>
      </c>
      <c r="G20" s="150">
        <v>0</v>
      </c>
      <c r="H20" s="150">
        <v>1173</v>
      </c>
      <c r="I20" s="144"/>
      <c r="J20" s="177"/>
      <c r="K20" s="152">
        <v>38212</v>
      </c>
      <c r="L20" s="151">
        <v>218</v>
      </c>
      <c r="M20" s="146">
        <v>38430</v>
      </c>
      <c r="N20" s="153">
        <v>271</v>
      </c>
      <c r="O20" s="152">
        <v>23215</v>
      </c>
      <c r="P20" s="153">
        <v>14997</v>
      </c>
      <c r="Q20" s="151">
        <v>34851</v>
      </c>
      <c r="R20" s="151">
        <v>214</v>
      </c>
      <c r="S20" s="156">
        <v>234</v>
      </c>
      <c r="T20" s="151">
        <v>3361</v>
      </c>
      <c r="U20" s="151">
        <v>4</v>
      </c>
      <c r="V20" s="156">
        <v>37</v>
      </c>
      <c r="W20" s="152">
        <v>0</v>
      </c>
      <c r="X20" s="171">
        <v>0</v>
      </c>
      <c r="Y20" s="348">
        <v>386283</v>
      </c>
      <c r="Z20" s="349">
        <v>1767</v>
      </c>
      <c r="AA20" s="350">
        <v>372681</v>
      </c>
      <c r="AB20" s="351">
        <v>0</v>
      </c>
      <c r="AC20" s="350">
        <v>0</v>
      </c>
      <c r="AD20" s="350">
        <v>11835</v>
      </c>
      <c r="AE20" s="352"/>
      <c r="AF20" s="352"/>
      <c r="AG20" s="353">
        <v>381248</v>
      </c>
      <c r="AH20" s="354">
        <v>2238</v>
      </c>
      <c r="AI20" s="354">
        <v>383486</v>
      </c>
      <c r="AJ20" s="355">
        <v>2797</v>
      </c>
      <c r="AK20" s="208">
        <v>467543</v>
      </c>
      <c r="AL20" s="98">
        <v>2133</v>
      </c>
      <c r="AM20" s="77">
        <v>451409</v>
      </c>
      <c r="AN20" s="183">
        <v>0</v>
      </c>
      <c r="AO20" s="77">
        <v>0</v>
      </c>
      <c r="AP20" s="77">
        <v>14001</v>
      </c>
      <c r="AQ20" s="78"/>
      <c r="AR20" s="78"/>
      <c r="AS20" s="79">
        <v>461432</v>
      </c>
      <c r="AT20" s="76">
        <v>2710</v>
      </c>
      <c r="AU20" s="76">
        <v>464142</v>
      </c>
      <c r="AV20" s="80">
        <v>3401</v>
      </c>
      <c r="AW20" s="20">
        <v>-8.49</v>
      </c>
      <c r="AX20" s="187">
        <v>0</v>
      </c>
      <c r="AY20" s="22">
        <v>-8.81</v>
      </c>
      <c r="AZ20" s="192">
        <v>0</v>
      </c>
      <c r="BA20" s="22">
        <v>0</v>
      </c>
      <c r="BB20" s="22">
        <v>1.82</v>
      </c>
      <c r="BC20" s="18"/>
      <c r="BD20" s="18"/>
      <c r="BE20" s="6">
        <v>-8.4700000000000006</v>
      </c>
      <c r="BF20" s="5">
        <v>3.32</v>
      </c>
      <c r="BG20" s="5">
        <v>-8.41</v>
      </c>
      <c r="BH20" s="8">
        <v>-17.88</v>
      </c>
      <c r="BI20" s="402">
        <v>1.8</v>
      </c>
      <c r="BJ20" s="403">
        <v>47.99</v>
      </c>
      <c r="BK20" s="404">
        <v>1.51</v>
      </c>
      <c r="BL20" s="405">
        <v>0</v>
      </c>
      <c r="BM20" s="404">
        <v>0</v>
      </c>
      <c r="BN20" s="404">
        <v>6.23</v>
      </c>
      <c r="BO20" s="406"/>
      <c r="BP20" s="406"/>
      <c r="BQ20" s="407">
        <v>1.77</v>
      </c>
      <c r="BR20" s="408">
        <v>7.44</v>
      </c>
      <c r="BS20" s="408">
        <v>1.8</v>
      </c>
      <c r="BT20" s="409">
        <v>1.67</v>
      </c>
      <c r="BU20" s="72">
        <v>-0.25</v>
      </c>
      <c r="BV20" s="198">
        <v>52.25</v>
      </c>
      <c r="BW20" s="81">
        <v>-0.56999999999999995</v>
      </c>
      <c r="BX20" s="201">
        <v>0</v>
      </c>
      <c r="BY20" s="81">
        <v>0</v>
      </c>
      <c r="BZ20" s="81">
        <v>5.0599999999999996</v>
      </c>
      <c r="CA20" s="82"/>
      <c r="CB20" s="83"/>
      <c r="CC20" s="84">
        <v>-0.28999999999999998</v>
      </c>
      <c r="CD20" s="85">
        <v>8.6999999999999993</v>
      </c>
      <c r="CE20" s="85">
        <v>-0.24</v>
      </c>
      <c r="CF20" s="86">
        <v>-1.1299999999999999</v>
      </c>
    </row>
    <row r="21" spans="1:84" s="4" customFormat="1" ht="11.1" customHeight="1" x14ac:dyDescent="0.2">
      <c r="A21" s="27"/>
      <c r="B21" s="297" t="s">
        <v>343</v>
      </c>
      <c r="C21" s="301">
        <v>3425</v>
      </c>
      <c r="D21" s="149">
        <v>295</v>
      </c>
      <c r="E21" s="150">
        <v>3106</v>
      </c>
      <c r="F21" s="150">
        <v>0</v>
      </c>
      <c r="G21" s="150">
        <v>0</v>
      </c>
      <c r="H21" s="150">
        <v>24</v>
      </c>
      <c r="I21" s="144"/>
      <c r="J21" s="177"/>
      <c r="K21" s="152">
        <v>3425</v>
      </c>
      <c r="L21" s="151">
        <v>0</v>
      </c>
      <c r="M21" s="146">
        <v>3425</v>
      </c>
      <c r="N21" s="153">
        <v>0</v>
      </c>
      <c r="O21" s="152">
        <v>898</v>
      </c>
      <c r="P21" s="153">
        <v>2527</v>
      </c>
      <c r="Q21" s="151">
        <v>3412</v>
      </c>
      <c r="R21" s="151">
        <v>0</v>
      </c>
      <c r="S21" s="156">
        <v>0</v>
      </c>
      <c r="T21" s="151">
        <v>13</v>
      </c>
      <c r="U21" s="151">
        <v>0</v>
      </c>
      <c r="V21" s="156">
        <v>0</v>
      </c>
      <c r="W21" s="152">
        <v>0</v>
      </c>
      <c r="X21" s="171">
        <v>0</v>
      </c>
      <c r="Y21" s="348">
        <v>31989</v>
      </c>
      <c r="Z21" s="349">
        <v>2918</v>
      </c>
      <c r="AA21" s="350">
        <v>28906</v>
      </c>
      <c r="AB21" s="351">
        <v>0</v>
      </c>
      <c r="AC21" s="350">
        <v>0</v>
      </c>
      <c r="AD21" s="350">
        <v>165</v>
      </c>
      <c r="AE21" s="352"/>
      <c r="AF21" s="352"/>
      <c r="AG21" s="353">
        <v>31980</v>
      </c>
      <c r="AH21" s="354">
        <v>3</v>
      </c>
      <c r="AI21" s="354">
        <v>31983</v>
      </c>
      <c r="AJ21" s="355">
        <v>6</v>
      </c>
      <c r="AK21" s="208">
        <v>38953</v>
      </c>
      <c r="AL21" s="98">
        <v>3544</v>
      </c>
      <c r="AM21" s="77">
        <v>35211</v>
      </c>
      <c r="AN21" s="183">
        <v>0</v>
      </c>
      <c r="AO21" s="77">
        <v>0</v>
      </c>
      <c r="AP21" s="77">
        <v>198</v>
      </c>
      <c r="AQ21" s="78"/>
      <c r="AR21" s="78"/>
      <c r="AS21" s="79">
        <v>38943</v>
      </c>
      <c r="AT21" s="76">
        <v>3</v>
      </c>
      <c r="AU21" s="76">
        <v>38946</v>
      </c>
      <c r="AV21" s="80">
        <v>7</v>
      </c>
      <c r="AW21" s="20">
        <v>-4.3600000000000003</v>
      </c>
      <c r="AX21" s="187">
        <v>-5.45</v>
      </c>
      <c r="AY21" s="22">
        <v>-4.49</v>
      </c>
      <c r="AZ21" s="192">
        <v>0</v>
      </c>
      <c r="BA21" s="22">
        <v>0</v>
      </c>
      <c r="BB21" s="22">
        <v>41.18</v>
      </c>
      <c r="BC21" s="18"/>
      <c r="BD21" s="18"/>
      <c r="BE21" s="6">
        <v>-4.33</v>
      </c>
      <c r="BF21" s="5">
        <v>-100</v>
      </c>
      <c r="BG21" s="5">
        <v>-4.3600000000000003</v>
      </c>
      <c r="BH21" s="8">
        <v>0</v>
      </c>
      <c r="BI21" s="402">
        <v>0.95</v>
      </c>
      <c r="BJ21" s="403">
        <v>6.03</v>
      </c>
      <c r="BK21" s="404">
        <v>0.3</v>
      </c>
      <c r="BL21" s="405">
        <v>0</v>
      </c>
      <c r="BM21" s="404">
        <v>0</v>
      </c>
      <c r="BN21" s="404">
        <v>42.24</v>
      </c>
      <c r="BO21" s="406"/>
      <c r="BP21" s="406"/>
      <c r="BQ21" s="407">
        <v>0.96</v>
      </c>
      <c r="BR21" s="408">
        <v>50</v>
      </c>
      <c r="BS21" s="408">
        <v>0.96</v>
      </c>
      <c r="BT21" s="409">
        <v>-25</v>
      </c>
      <c r="BU21" s="72">
        <v>-1.63</v>
      </c>
      <c r="BV21" s="198">
        <v>7.39</v>
      </c>
      <c r="BW21" s="81">
        <v>-2.59</v>
      </c>
      <c r="BX21" s="201">
        <v>0</v>
      </c>
      <c r="BY21" s="81">
        <v>0</v>
      </c>
      <c r="BZ21" s="81">
        <v>29.41</v>
      </c>
      <c r="CA21" s="82"/>
      <c r="CB21" s="83"/>
      <c r="CC21" s="84">
        <v>-1.63</v>
      </c>
      <c r="CD21" s="85">
        <v>50</v>
      </c>
      <c r="CE21" s="85">
        <v>-1.63</v>
      </c>
      <c r="CF21" s="86">
        <v>-12.5</v>
      </c>
    </row>
    <row r="22" spans="1:84" s="4" customFormat="1" ht="11.1" customHeight="1" x14ac:dyDescent="0.2">
      <c r="A22" s="27"/>
      <c r="B22" s="297" t="s">
        <v>344</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1</v>
      </c>
      <c r="AL22" s="98">
        <v>0</v>
      </c>
      <c r="AM22" s="77">
        <v>0</v>
      </c>
      <c r="AN22" s="183">
        <v>0</v>
      </c>
      <c r="AO22" s="77">
        <v>0</v>
      </c>
      <c r="AP22" s="77">
        <v>1</v>
      </c>
      <c r="AQ22" s="78"/>
      <c r="AR22" s="78"/>
      <c r="AS22" s="79">
        <v>0</v>
      </c>
      <c r="AT22" s="76">
        <v>1</v>
      </c>
      <c r="AU22" s="76">
        <v>1</v>
      </c>
      <c r="AV22" s="80">
        <v>0</v>
      </c>
      <c r="AW22" s="20">
        <v>0</v>
      </c>
      <c r="AX22" s="187">
        <v>0</v>
      </c>
      <c r="AY22" s="22">
        <v>0</v>
      </c>
      <c r="AZ22" s="192">
        <v>0</v>
      </c>
      <c r="BA22" s="22">
        <v>0</v>
      </c>
      <c r="BB22" s="22">
        <v>0</v>
      </c>
      <c r="BC22" s="18"/>
      <c r="BD22" s="18"/>
      <c r="BE22" s="6">
        <v>0</v>
      </c>
      <c r="BF22" s="5">
        <v>0</v>
      </c>
      <c r="BG22" s="5">
        <v>0</v>
      </c>
      <c r="BH22" s="8">
        <v>0</v>
      </c>
      <c r="BI22" s="402">
        <v>-100</v>
      </c>
      <c r="BJ22" s="403">
        <v>-100</v>
      </c>
      <c r="BK22" s="404">
        <v>0</v>
      </c>
      <c r="BL22" s="405">
        <v>0</v>
      </c>
      <c r="BM22" s="404">
        <v>0</v>
      </c>
      <c r="BN22" s="404">
        <v>0</v>
      </c>
      <c r="BO22" s="406"/>
      <c r="BP22" s="406"/>
      <c r="BQ22" s="407">
        <v>-100</v>
      </c>
      <c r="BR22" s="408">
        <v>0</v>
      </c>
      <c r="BS22" s="408">
        <v>-100</v>
      </c>
      <c r="BT22" s="409">
        <v>0</v>
      </c>
      <c r="BU22" s="72">
        <v>0</v>
      </c>
      <c r="BV22" s="198">
        <v>-100</v>
      </c>
      <c r="BW22" s="81">
        <v>0</v>
      </c>
      <c r="BX22" s="201">
        <v>0</v>
      </c>
      <c r="BY22" s="81">
        <v>0</v>
      </c>
      <c r="BZ22" s="81">
        <v>0</v>
      </c>
      <c r="CA22" s="82"/>
      <c r="CB22" s="83"/>
      <c r="CC22" s="84">
        <v>-100</v>
      </c>
      <c r="CD22" s="85">
        <v>0</v>
      </c>
      <c r="CE22" s="85">
        <v>0</v>
      </c>
      <c r="CF22" s="86">
        <v>0</v>
      </c>
    </row>
    <row r="23" spans="1:84" s="4" customFormat="1" ht="11.1" customHeight="1" x14ac:dyDescent="0.2">
      <c r="A23" s="27"/>
      <c r="B23" s="297" t="s">
        <v>345</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0</v>
      </c>
      <c r="CE23" s="85">
        <v>-100</v>
      </c>
      <c r="CF23" s="86">
        <v>0</v>
      </c>
    </row>
    <row r="24" spans="1:84" s="4" customFormat="1" ht="11.1" customHeight="1" x14ac:dyDescent="0.2">
      <c r="A24" s="27"/>
      <c r="B24" s="297" t="s">
        <v>346</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0</v>
      </c>
      <c r="BV24" s="198">
        <v>0</v>
      </c>
      <c r="BW24" s="81">
        <v>0</v>
      </c>
      <c r="BX24" s="201">
        <v>0</v>
      </c>
      <c r="BY24" s="81">
        <v>0</v>
      </c>
      <c r="BZ24" s="81">
        <v>0</v>
      </c>
      <c r="CA24" s="82"/>
      <c r="CB24" s="83"/>
      <c r="CC24" s="84">
        <v>0</v>
      </c>
      <c r="CD24" s="85">
        <v>0</v>
      </c>
      <c r="CE24" s="85">
        <v>0</v>
      </c>
      <c r="CF24" s="86">
        <v>0</v>
      </c>
    </row>
    <row r="25" spans="1:84" s="4" customFormat="1" ht="11.1" customHeight="1" x14ac:dyDescent="0.2">
      <c r="A25" s="27"/>
      <c r="B25" s="297" t="s">
        <v>347</v>
      </c>
      <c r="C25" s="301">
        <v>2918</v>
      </c>
      <c r="D25" s="149">
        <v>2910</v>
      </c>
      <c r="E25" s="150">
        <v>0</v>
      </c>
      <c r="F25" s="150">
        <v>0</v>
      </c>
      <c r="G25" s="150">
        <v>0</v>
      </c>
      <c r="H25" s="150">
        <v>8</v>
      </c>
      <c r="I25" s="144"/>
      <c r="J25" s="177"/>
      <c r="K25" s="152">
        <v>2919</v>
      </c>
      <c r="L25" s="151">
        <v>0</v>
      </c>
      <c r="M25" s="146">
        <v>2919</v>
      </c>
      <c r="N25" s="153">
        <v>-1</v>
      </c>
      <c r="O25" s="152">
        <v>327</v>
      </c>
      <c r="P25" s="153">
        <v>2592</v>
      </c>
      <c r="Q25" s="151">
        <v>2919</v>
      </c>
      <c r="R25" s="151">
        <v>0</v>
      </c>
      <c r="S25" s="156">
        <v>-1</v>
      </c>
      <c r="T25" s="151">
        <v>0</v>
      </c>
      <c r="U25" s="151">
        <v>0</v>
      </c>
      <c r="V25" s="156">
        <v>0</v>
      </c>
      <c r="W25" s="152">
        <v>0</v>
      </c>
      <c r="X25" s="171">
        <v>0</v>
      </c>
      <c r="Y25" s="348">
        <v>115261</v>
      </c>
      <c r="Z25" s="349">
        <v>114185</v>
      </c>
      <c r="AA25" s="350">
        <v>0</v>
      </c>
      <c r="AB25" s="351">
        <v>0</v>
      </c>
      <c r="AC25" s="350">
        <v>0</v>
      </c>
      <c r="AD25" s="350">
        <v>1076</v>
      </c>
      <c r="AE25" s="352"/>
      <c r="AF25" s="352"/>
      <c r="AG25" s="353">
        <v>115238</v>
      </c>
      <c r="AH25" s="354">
        <v>7</v>
      </c>
      <c r="AI25" s="354">
        <v>115245</v>
      </c>
      <c r="AJ25" s="355">
        <v>16</v>
      </c>
      <c r="AK25" s="208">
        <v>152462</v>
      </c>
      <c r="AL25" s="98">
        <v>151060</v>
      </c>
      <c r="AM25" s="77">
        <v>0</v>
      </c>
      <c r="AN25" s="183">
        <v>0</v>
      </c>
      <c r="AO25" s="77">
        <v>0</v>
      </c>
      <c r="AP25" s="77">
        <v>1402</v>
      </c>
      <c r="AQ25" s="78"/>
      <c r="AR25" s="78"/>
      <c r="AS25" s="79">
        <v>152431</v>
      </c>
      <c r="AT25" s="76">
        <v>10</v>
      </c>
      <c r="AU25" s="76">
        <v>152441</v>
      </c>
      <c r="AV25" s="80">
        <v>21</v>
      </c>
      <c r="AW25" s="20">
        <v>-77.48</v>
      </c>
      <c r="AX25" s="187">
        <v>-77.31</v>
      </c>
      <c r="AY25" s="22">
        <v>0</v>
      </c>
      <c r="AZ25" s="192">
        <v>0</v>
      </c>
      <c r="BA25" s="22">
        <v>0</v>
      </c>
      <c r="BB25" s="22">
        <v>-94.12</v>
      </c>
      <c r="BC25" s="18"/>
      <c r="BD25" s="18"/>
      <c r="BE25" s="6">
        <v>-77.459999999999994</v>
      </c>
      <c r="BF25" s="5">
        <v>0</v>
      </c>
      <c r="BG25" s="5">
        <v>-77.459999999999994</v>
      </c>
      <c r="BH25" s="8">
        <v>-114.29</v>
      </c>
      <c r="BI25" s="402">
        <v>67.95</v>
      </c>
      <c r="BJ25" s="403">
        <v>68.06</v>
      </c>
      <c r="BK25" s="404">
        <v>0</v>
      </c>
      <c r="BL25" s="405">
        <v>0</v>
      </c>
      <c r="BM25" s="404">
        <v>0</v>
      </c>
      <c r="BN25" s="404">
        <v>56.17</v>
      </c>
      <c r="BO25" s="406"/>
      <c r="BP25" s="406"/>
      <c r="BQ25" s="407">
        <v>68</v>
      </c>
      <c r="BR25" s="408">
        <v>250</v>
      </c>
      <c r="BS25" s="408">
        <v>68.010000000000005</v>
      </c>
      <c r="BT25" s="409">
        <v>-52.94</v>
      </c>
      <c r="BU25" s="72">
        <v>111.91</v>
      </c>
      <c r="BV25" s="198">
        <v>112.03</v>
      </c>
      <c r="BW25" s="81">
        <v>0</v>
      </c>
      <c r="BX25" s="201">
        <v>0</v>
      </c>
      <c r="BY25" s="81">
        <v>0</v>
      </c>
      <c r="BZ25" s="81">
        <v>100.29</v>
      </c>
      <c r="CA25" s="82"/>
      <c r="CB25" s="83"/>
      <c r="CC25" s="84">
        <v>111.99</v>
      </c>
      <c r="CD25" s="85">
        <v>233.33</v>
      </c>
      <c r="CE25" s="85">
        <v>111.99</v>
      </c>
      <c r="CF25" s="86">
        <v>-43.24</v>
      </c>
    </row>
    <row r="26" spans="1:84" s="4" customFormat="1" ht="11.1" customHeight="1" x14ac:dyDescent="0.2">
      <c r="A26" s="27"/>
      <c r="B26" s="297" t="s">
        <v>348</v>
      </c>
      <c r="C26" s="301">
        <v>1767</v>
      </c>
      <c r="D26" s="149">
        <v>1752</v>
      </c>
      <c r="E26" s="150">
        <v>4</v>
      </c>
      <c r="F26" s="150">
        <v>0</v>
      </c>
      <c r="G26" s="150">
        <v>0</v>
      </c>
      <c r="H26" s="150">
        <v>11</v>
      </c>
      <c r="I26" s="144"/>
      <c r="J26" s="177"/>
      <c r="K26" s="152">
        <v>1764</v>
      </c>
      <c r="L26" s="151">
        <v>2</v>
      </c>
      <c r="M26" s="146">
        <v>1766</v>
      </c>
      <c r="N26" s="153">
        <v>1</v>
      </c>
      <c r="O26" s="152">
        <v>1354</v>
      </c>
      <c r="P26" s="153">
        <v>410</v>
      </c>
      <c r="Q26" s="151">
        <v>1764</v>
      </c>
      <c r="R26" s="151">
        <v>2</v>
      </c>
      <c r="S26" s="156">
        <v>1</v>
      </c>
      <c r="T26" s="151">
        <v>0</v>
      </c>
      <c r="U26" s="151">
        <v>0</v>
      </c>
      <c r="V26" s="156">
        <v>0</v>
      </c>
      <c r="W26" s="152">
        <v>0</v>
      </c>
      <c r="X26" s="171">
        <v>0</v>
      </c>
      <c r="Y26" s="348">
        <v>16616</v>
      </c>
      <c r="Z26" s="349">
        <v>16471</v>
      </c>
      <c r="AA26" s="350">
        <v>40</v>
      </c>
      <c r="AB26" s="351">
        <v>0</v>
      </c>
      <c r="AC26" s="350">
        <v>0</v>
      </c>
      <c r="AD26" s="350">
        <v>105</v>
      </c>
      <c r="AE26" s="352"/>
      <c r="AF26" s="352"/>
      <c r="AG26" s="353">
        <v>16570</v>
      </c>
      <c r="AH26" s="354">
        <v>24</v>
      </c>
      <c r="AI26" s="354">
        <v>16594</v>
      </c>
      <c r="AJ26" s="355">
        <v>22</v>
      </c>
      <c r="AK26" s="208">
        <v>19491</v>
      </c>
      <c r="AL26" s="98">
        <v>19329</v>
      </c>
      <c r="AM26" s="77">
        <v>42</v>
      </c>
      <c r="AN26" s="183">
        <v>0</v>
      </c>
      <c r="AO26" s="77">
        <v>0</v>
      </c>
      <c r="AP26" s="77">
        <v>120</v>
      </c>
      <c r="AQ26" s="78"/>
      <c r="AR26" s="78"/>
      <c r="AS26" s="79">
        <v>19442</v>
      </c>
      <c r="AT26" s="76">
        <v>27</v>
      </c>
      <c r="AU26" s="76">
        <v>19469</v>
      </c>
      <c r="AV26" s="80">
        <v>22</v>
      </c>
      <c r="AW26" s="20">
        <v>24.79</v>
      </c>
      <c r="AX26" s="187">
        <v>25.23</v>
      </c>
      <c r="AY26" s="22">
        <v>33.33</v>
      </c>
      <c r="AZ26" s="192">
        <v>0</v>
      </c>
      <c r="BA26" s="22">
        <v>0</v>
      </c>
      <c r="BB26" s="22">
        <v>-21.43</v>
      </c>
      <c r="BC26" s="18"/>
      <c r="BD26" s="18"/>
      <c r="BE26" s="6">
        <v>25.02</v>
      </c>
      <c r="BF26" s="5">
        <v>100</v>
      </c>
      <c r="BG26" s="5">
        <v>25.07</v>
      </c>
      <c r="BH26" s="8">
        <v>-75</v>
      </c>
      <c r="BI26" s="402">
        <v>-3.79</v>
      </c>
      <c r="BJ26" s="403">
        <v>-4.18</v>
      </c>
      <c r="BK26" s="404">
        <v>185.71</v>
      </c>
      <c r="BL26" s="405">
        <v>0</v>
      </c>
      <c r="BM26" s="404">
        <v>0</v>
      </c>
      <c r="BN26" s="404">
        <v>56.72</v>
      </c>
      <c r="BO26" s="406"/>
      <c r="BP26" s="406"/>
      <c r="BQ26" s="407">
        <v>-3.62</v>
      </c>
      <c r="BR26" s="408">
        <v>-29.41</v>
      </c>
      <c r="BS26" s="408">
        <v>-3.67</v>
      </c>
      <c r="BT26" s="409">
        <v>-50</v>
      </c>
      <c r="BU26" s="72">
        <v>-9.93</v>
      </c>
      <c r="BV26" s="198">
        <v>-10.28</v>
      </c>
      <c r="BW26" s="81">
        <v>200</v>
      </c>
      <c r="BX26" s="201">
        <v>0</v>
      </c>
      <c r="BY26" s="81">
        <v>0</v>
      </c>
      <c r="BZ26" s="81">
        <v>46.34</v>
      </c>
      <c r="CA26" s="82"/>
      <c r="CB26" s="83"/>
      <c r="CC26" s="84">
        <v>-9.8000000000000007</v>
      </c>
      <c r="CD26" s="85">
        <v>-27.03</v>
      </c>
      <c r="CE26" s="85">
        <v>-9.83</v>
      </c>
      <c r="CF26" s="86">
        <v>-54.17</v>
      </c>
    </row>
    <row r="27" spans="1:84" s="4" customFormat="1" ht="11.1" customHeight="1" x14ac:dyDescent="0.2">
      <c r="A27" s="27"/>
      <c r="B27" s="297" t="s">
        <v>349</v>
      </c>
      <c r="C27" s="301">
        <v>428141</v>
      </c>
      <c r="D27" s="149">
        <v>306019</v>
      </c>
      <c r="E27" s="150">
        <v>95203</v>
      </c>
      <c r="F27" s="150">
        <v>1835</v>
      </c>
      <c r="G27" s="150">
        <v>15695</v>
      </c>
      <c r="H27" s="150">
        <v>9389</v>
      </c>
      <c r="I27" s="144"/>
      <c r="J27" s="177"/>
      <c r="K27" s="152">
        <v>424474</v>
      </c>
      <c r="L27" s="151">
        <v>1433</v>
      </c>
      <c r="M27" s="146">
        <v>425907</v>
      </c>
      <c r="N27" s="153">
        <v>2234</v>
      </c>
      <c r="O27" s="169">
        <v>253732</v>
      </c>
      <c r="P27" s="170">
        <v>170742</v>
      </c>
      <c r="Q27" s="154">
        <v>408270</v>
      </c>
      <c r="R27" s="154">
        <v>1365</v>
      </c>
      <c r="S27" s="155">
        <v>2029</v>
      </c>
      <c r="T27" s="154">
        <v>16204</v>
      </c>
      <c r="U27" s="154">
        <v>68</v>
      </c>
      <c r="V27" s="155">
        <v>205</v>
      </c>
      <c r="W27" s="152">
        <v>0</v>
      </c>
      <c r="X27" s="171">
        <v>0</v>
      </c>
      <c r="Y27" s="348">
        <v>4228016</v>
      </c>
      <c r="Z27" s="349">
        <v>3049341</v>
      </c>
      <c r="AA27" s="350">
        <v>921369</v>
      </c>
      <c r="AB27" s="351">
        <v>16362</v>
      </c>
      <c r="AC27" s="350">
        <v>153238</v>
      </c>
      <c r="AD27" s="350">
        <v>87706</v>
      </c>
      <c r="AE27" s="352"/>
      <c r="AF27" s="352"/>
      <c r="AG27" s="353">
        <v>4190463</v>
      </c>
      <c r="AH27" s="354">
        <v>13387</v>
      </c>
      <c r="AI27" s="354">
        <v>4203850</v>
      </c>
      <c r="AJ27" s="355">
        <v>24166</v>
      </c>
      <c r="AK27" s="208">
        <v>5090916</v>
      </c>
      <c r="AL27" s="98">
        <v>3672140</v>
      </c>
      <c r="AM27" s="77">
        <v>1111710</v>
      </c>
      <c r="AN27" s="183">
        <v>19290</v>
      </c>
      <c r="AO27" s="77">
        <v>184337</v>
      </c>
      <c r="AP27" s="77">
        <v>103439</v>
      </c>
      <c r="AQ27" s="78"/>
      <c r="AR27" s="78"/>
      <c r="AS27" s="79">
        <v>5045202</v>
      </c>
      <c r="AT27" s="76">
        <v>16143</v>
      </c>
      <c r="AU27" s="76">
        <v>5061345</v>
      </c>
      <c r="AV27" s="80">
        <v>29571</v>
      </c>
      <c r="AW27" s="20">
        <v>-2.59</v>
      </c>
      <c r="AX27" s="187">
        <v>-2.46</v>
      </c>
      <c r="AY27" s="22">
        <v>-5.07</v>
      </c>
      <c r="AZ27" s="192">
        <v>30.6</v>
      </c>
      <c r="BA27" s="22">
        <v>-3.34</v>
      </c>
      <c r="BB27" s="22">
        <v>19.47</v>
      </c>
      <c r="BC27" s="18"/>
      <c r="BD27" s="18"/>
      <c r="BE27" s="6">
        <v>-2.5499999999999998</v>
      </c>
      <c r="BF27" s="5">
        <v>11.95</v>
      </c>
      <c r="BG27" s="5">
        <v>-2.5099999999999998</v>
      </c>
      <c r="BH27" s="8">
        <v>-15.89</v>
      </c>
      <c r="BI27" s="402">
        <v>0.49</v>
      </c>
      <c r="BJ27" s="403">
        <v>-1.74</v>
      </c>
      <c r="BK27" s="404">
        <v>4.72</v>
      </c>
      <c r="BL27" s="405">
        <v>44.31</v>
      </c>
      <c r="BM27" s="404">
        <v>12</v>
      </c>
      <c r="BN27" s="404">
        <v>15.31</v>
      </c>
      <c r="BO27" s="406"/>
      <c r="BP27" s="406"/>
      <c r="BQ27" s="407">
        <v>0.54</v>
      </c>
      <c r="BR27" s="408">
        <v>3.83</v>
      </c>
      <c r="BS27" s="408">
        <v>0.55000000000000004</v>
      </c>
      <c r="BT27" s="409">
        <v>-8.0299999999999994</v>
      </c>
      <c r="BU27" s="72">
        <v>-2.34</v>
      </c>
      <c r="BV27" s="198">
        <v>-4.55</v>
      </c>
      <c r="BW27" s="81">
        <v>1.99</v>
      </c>
      <c r="BX27" s="201">
        <v>41.02</v>
      </c>
      <c r="BY27" s="81">
        <v>7.36</v>
      </c>
      <c r="BZ27" s="81">
        <v>14.3</v>
      </c>
      <c r="CA27" s="82"/>
      <c r="CB27" s="83"/>
      <c r="CC27" s="84">
        <v>-2.31</v>
      </c>
      <c r="CD27" s="85">
        <v>1.17</v>
      </c>
      <c r="CE27" s="85">
        <v>-2.2999999999999998</v>
      </c>
      <c r="CF27" s="86">
        <v>-8.81</v>
      </c>
    </row>
    <row r="28" spans="1:84" s="4" customFormat="1" ht="11.1" customHeight="1" x14ac:dyDescent="0.2">
      <c r="A28" s="27"/>
      <c r="B28" s="297" t="s">
        <v>350</v>
      </c>
      <c r="C28" s="301">
        <v>91892</v>
      </c>
      <c r="D28" s="149">
        <v>91165</v>
      </c>
      <c r="E28" s="150">
        <v>0</v>
      </c>
      <c r="F28" s="150">
        <v>0</v>
      </c>
      <c r="G28" s="150">
        <v>0</v>
      </c>
      <c r="H28" s="150">
        <v>727</v>
      </c>
      <c r="I28" s="144"/>
      <c r="J28" s="177"/>
      <c r="K28" s="152">
        <v>91859</v>
      </c>
      <c r="L28" s="151">
        <v>2</v>
      </c>
      <c r="M28" s="146">
        <v>91861</v>
      </c>
      <c r="N28" s="153">
        <v>31</v>
      </c>
      <c r="O28" s="152">
        <v>14363</v>
      </c>
      <c r="P28" s="153">
        <v>77496</v>
      </c>
      <c r="Q28" s="151">
        <v>91800</v>
      </c>
      <c r="R28" s="151">
        <v>2</v>
      </c>
      <c r="S28" s="156">
        <v>31</v>
      </c>
      <c r="T28" s="151">
        <v>59</v>
      </c>
      <c r="U28" s="151">
        <v>0</v>
      </c>
      <c r="V28" s="156">
        <v>0</v>
      </c>
      <c r="W28" s="152">
        <v>0</v>
      </c>
      <c r="X28" s="171">
        <v>0</v>
      </c>
      <c r="Y28" s="348">
        <v>1013121</v>
      </c>
      <c r="Z28" s="349">
        <v>1005850</v>
      </c>
      <c r="AA28" s="350">
        <v>0</v>
      </c>
      <c r="AB28" s="351">
        <v>0</v>
      </c>
      <c r="AC28" s="350">
        <v>0</v>
      </c>
      <c r="AD28" s="350">
        <v>7271</v>
      </c>
      <c r="AE28" s="352"/>
      <c r="AF28" s="352"/>
      <c r="AG28" s="353">
        <v>1012576</v>
      </c>
      <c r="AH28" s="354">
        <v>42</v>
      </c>
      <c r="AI28" s="354">
        <v>1012618</v>
      </c>
      <c r="AJ28" s="355">
        <v>503</v>
      </c>
      <c r="AK28" s="208">
        <v>1242206</v>
      </c>
      <c r="AL28" s="98">
        <v>1233432</v>
      </c>
      <c r="AM28" s="77">
        <v>0</v>
      </c>
      <c r="AN28" s="183">
        <v>0</v>
      </c>
      <c r="AO28" s="77">
        <v>0</v>
      </c>
      <c r="AP28" s="77">
        <v>8774</v>
      </c>
      <c r="AQ28" s="78"/>
      <c r="AR28" s="78"/>
      <c r="AS28" s="79">
        <v>1241515</v>
      </c>
      <c r="AT28" s="76">
        <v>49</v>
      </c>
      <c r="AU28" s="76">
        <v>1241564</v>
      </c>
      <c r="AV28" s="80">
        <v>642</v>
      </c>
      <c r="AW28" s="20">
        <v>-15</v>
      </c>
      <c r="AX28" s="187">
        <v>-15.08</v>
      </c>
      <c r="AY28" s="22">
        <v>0</v>
      </c>
      <c r="AZ28" s="192">
        <v>0</v>
      </c>
      <c r="BA28" s="22">
        <v>0</v>
      </c>
      <c r="BB28" s="22">
        <v>-3.84</v>
      </c>
      <c r="BC28" s="18"/>
      <c r="BD28" s="18"/>
      <c r="BE28" s="6">
        <v>-14.97</v>
      </c>
      <c r="BF28" s="5">
        <v>-60</v>
      </c>
      <c r="BG28" s="5">
        <v>-14.98</v>
      </c>
      <c r="BH28" s="8">
        <v>-50.79</v>
      </c>
      <c r="BI28" s="402">
        <v>-3.47</v>
      </c>
      <c r="BJ28" s="403">
        <v>-3.65</v>
      </c>
      <c r="BK28" s="404">
        <v>0</v>
      </c>
      <c r="BL28" s="405">
        <v>0</v>
      </c>
      <c r="BM28" s="404">
        <v>0</v>
      </c>
      <c r="BN28" s="404">
        <v>30.42</v>
      </c>
      <c r="BO28" s="406"/>
      <c r="BP28" s="406"/>
      <c r="BQ28" s="407">
        <v>-3.45</v>
      </c>
      <c r="BR28" s="408">
        <v>0</v>
      </c>
      <c r="BS28" s="408">
        <v>-3.45</v>
      </c>
      <c r="BT28" s="409">
        <v>-29.94</v>
      </c>
      <c r="BU28" s="72">
        <v>-1.64</v>
      </c>
      <c r="BV28" s="198">
        <v>-1.85</v>
      </c>
      <c r="BW28" s="81">
        <v>0</v>
      </c>
      <c r="BX28" s="201">
        <v>0</v>
      </c>
      <c r="BY28" s="81">
        <v>0</v>
      </c>
      <c r="BZ28" s="81">
        <v>41.58</v>
      </c>
      <c r="CA28" s="82"/>
      <c r="CB28" s="83"/>
      <c r="CC28" s="84">
        <v>-1.62</v>
      </c>
      <c r="CD28" s="85">
        <v>-14.04</v>
      </c>
      <c r="CE28" s="85">
        <v>-1.62</v>
      </c>
      <c r="CF28" s="86">
        <v>-23.02</v>
      </c>
    </row>
    <row r="29" spans="1:84" s="4" customFormat="1" ht="11.1" customHeight="1" x14ac:dyDescent="0.2">
      <c r="A29" s="27"/>
      <c r="B29" s="297" t="s">
        <v>351</v>
      </c>
      <c r="C29" s="301">
        <v>0</v>
      </c>
      <c r="D29" s="149">
        <v>0</v>
      </c>
      <c r="E29" s="150">
        <v>0</v>
      </c>
      <c r="F29" s="150">
        <v>0</v>
      </c>
      <c r="G29" s="150">
        <v>0</v>
      </c>
      <c r="H29" s="150">
        <v>0</v>
      </c>
      <c r="I29" s="144"/>
      <c r="J29" s="177"/>
      <c r="K29" s="152">
        <v>0</v>
      </c>
      <c r="L29" s="151">
        <v>0</v>
      </c>
      <c r="M29" s="146">
        <v>0</v>
      </c>
      <c r="N29" s="153">
        <v>0</v>
      </c>
      <c r="O29" s="152">
        <v>0</v>
      </c>
      <c r="P29" s="153">
        <v>0</v>
      </c>
      <c r="Q29" s="151">
        <v>0</v>
      </c>
      <c r="R29" s="151">
        <v>0</v>
      </c>
      <c r="S29" s="156">
        <v>0</v>
      </c>
      <c r="T29" s="151">
        <v>0</v>
      </c>
      <c r="U29" s="151">
        <v>0</v>
      </c>
      <c r="V29" s="156">
        <v>0</v>
      </c>
      <c r="W29" s="152">
        <v>0</v>
      </c>
      <c r="X29" s="171">
        <v>0</v>
      </c>
      <c r="Y29" s="348">
        <v>36</v>
      </c>
      <c r="Z29" s="349">
        <v>36</v>
      </c>
      <c r="AA29" s="350">
        <v>0</v>
      </c>
      <c r="AB29" s="351">
        <v>0</v>
      </c>
      <c r="AC29" s="350">
        <v>0</v>
      </c>
      <c r="AD29" s="350">
        <v>0</v>
      </c>
      <c r="AE29" s="352"/>
      <c r="AF29" s="352"/>
      <c r="AG29" s="353">
        <v>36</v>
      </c>
      <c r="AH29" s="354">
        <v>0</v>
      </c>
      <c r="AI29" s="354">
        <v>36</v>
      </c>
      <c r="AJ29" s="355">
        <v>0</v>
      </c>
      <c r="AK29" s="208">
        <v>40</v>
      </c>
      <c r="AL29" s="98">
        <v>40</v>
      </c>
      <c r="AM29" s="77">
        <v>0</v>
      </c>
      <c r="AN29" s="183">
        <v>0</v>
      </c>
      <c r="AO29" s="77">
        <v>0</v>
      </c>
      <c r="AP29" s="77">
        <v>0</v>
      </c>
      <c r="AQ29" s="78"/>
      <c r="AR29" s="78"/>
      <c r="AS29" s="79">
        <v>40</v>
      </c>
      <c r="AT29" s="76">
        <v>0</v>
      </c>
      <c r="AU29" s="76">
        <v>40</v>
      </c>
      <c r="AV29" s="80">
        <v>0</v>
      </c>
      <c r="AW29" s="20">
        <v>-100</v>
      </c>
      <c r="AX29" s="187">
        <v>-100</v>
      </c>
      <c r="AY29" s="22">
        <v>0</v>
      </c>
      <c r="AZ29" s="192">
        <v>0</v>
      </c>
      <c r="BA29" s="22">
        <v>0</v>
      </c>
      <c r="BB29" s="22">
        <v>0</v>
      </c>
      <c r="BC29" s="18"/>
      <c r="BD29" s="18"/>
      <c r="BE29" s="6">
        <v>-100</v>
      </c>
      <c r="BF29" s="5">
        <v>0</v>
      </c>
      <c r="BG29" s="5">
        <v>-100</v>
      </c>
      <c r="BH29" s="8">
        <v>0</v>
      </c>
      <c r="BI29" s="402">
        <v>-28</v>
      </c>
      <c r="BJ29" s="403">
        <v>-28</v>
      </c>
      <c r="BK29" s="404">
        <v>0</v>
      </c>
      <c r="BL29" s="405">
        <v>0</v>
      </c>
      <c r="BM29" s="404">
        <v>0</v>
      </c>
      <c r="BN29" s="404">
        <v>0</v>
      </c>
      <c r="BO29" s="406"/>
      <c r="BP29" s="406"/>
      <c r="BQ29" s="407">
        <v>-28</v>
      </c>
      <c r="BR29" s="408">
        <v>0</v>
      </c>
      <c r="BS29" s="408">
        <v>-28</v>
      </c>
      <c r="BT29" s="409">
        <v>0</v>
      </c>
      <c r="BU29" s="72">
        <v>-28.57</v>
      </c>
      <c r="BV29" s="198">
        <v>-28.57</v>
      </c>
      <c r="BW29" s="81">
        <v>0</v>
      </c>
      <c r="BX29" s="201">
        <v>0</v>
      </c>
      <c r="BY29" s="81">
        <v>0</v>
      </c>
      <c r="BZ29" s="81">
        <v>0</v>
      </c>
      <c r="CA29" s="82"/>
      <c r="CB29" s="83"/>
      <c r="CC29" s="84">
        <v>-28.57</v>
      </c>
      <c r="CD29" s="85">
        <v>0</v>
      </c>
      <c r="CE29" s="85">
        <v>-28.57</v>
      </c>
      <c r="CF29" s="86">
        <v>0</v>
      </c>
    </row>
    <row r="30" spans="1:84" s="4" customFormat="1" ht="11.1" customHeight="1" x14ac:dyDescent="0.2">
      <c r="A30" s="27"/>
      <c r="B30" s="297" t="s">
        <v>352</v>
      </c>
      <c r="C30" s="301">
        <v>85029</v>
      </c>
      <c r="D30" s="149">
        <v>84377</v>
      </c>
      <c r="E30" s="150">
        <v>0</v>
      </c>
      <c r="F30" s="150">
        <v>0</v>
      </c>
      <c r="G30" s="150">
        <v>0</v>
      </c>
      <c r="H30" s="150">
        <v>652</v>
      </c>
      <c r="I30" s="144"/>
      <c r="J30" s="177"/>
      <c r="K30" s="152">
        <v>84998</v>
      </c>
      <c r="L30" s="151">
        <v>1</v>
      </c>
      <c r="M30" s="146">
        <v>84999</v>
      </c>
      <c r="N30" s="153">
        <v>30</v>
      </c>
      <c r="O30" s="152">
        <v>13308</v>
      </c>
      <c r="P30" s="153">
        <v>71690</v>
      </c>
      <c r="Q30" s="151">
        <v>84941</v>
      </c>
      <c r="R30" s="151">
        <v>1</v>
      </c>
      <c r="S30" s="156">
        <v>30</v>
      </c>
      <c r="T30" s="151">
        <v>57</v>
      </c>
      <c r="U30" s="151">
        <v>0</v>
      </c>
      <c r="V30" s="156">
        <v>0</v>
      </c>
      <c r="W30" s="152">
        <v>0</v>
      </c>
      <c r="X30" s="171">
        <v>0</v>
      </c>
      <c r="Y30" s="348">
        <v>930165</v>
      </c>
      <c r="Z30" s="349">
        <v>923704</v>
      </c>
      <c r="AA30" s="350">
        <v>7</v>
      </c>
      <c r="AB30" s="351">
        <v>0</v>
      </c>
      <c r="AC30" s="350">
        <v>0</v>
      </c>
      <c r="AD30" s="350">
        <v>6454</v>
      </c>
      <c r="AE30" s="352"/>
      <c r="AF30" s="352"/>
      <c r="AG30" s="353">
        <v>929655</v>
      </c>
      <c r="AH30" s="354">
        <v>34</v>
      </c>
      <c r="AI30" s="354">
        <v>929689</v>
      </c>
      <c r="AJ30" s="355">
        <v>476</v>
      </c>
      <c r="AK30" s="208">
        <v>1138061</v>
      </c>
      <c r="AL30" s="98">
        <v>1130283</v>
      </c>
      <c r="AM30" s="77">
        <v>10</v>
      </c>
      <c r="AN30" s="183">
        <v>0</v>
      </c>
      <c r="AO30" s="77">
        <v>0</v>
      </c>
      <c r="AP30" s="77">
        <v>7768</v>
      </c>
      <c r="AQ30" s="78"/>
      <c r="AR30" s="78"/>
      <c r="AS30" s="79">
        <v>1137417</v>
      </c>
      <c r="AT30" s="76">
        <v>37</v>
      </c>
      <c r="AU30" s="76">
        <v>1137454</v>
      </c>
      <c r="AV30" s="80">
        <v>607</v>
      </c>
      <c r="AW30" s="20">
        <v>-13.84</v>
      </c>
      <c r="AX30" s="187">
        <v>-13.92</v>
      </c>
      <c r="AY30" s="22">
        <v>-100</v>
      </c>
      <c r="AZ30" s="192">
        <v>0</v>
      </c>
      <c r="BA30" s="22">
        <v>0</v>
      </c>
      <c r="BB30" s="22">
        <v>-1.95</v>
      </c>
      <c r="BC30" s="18"/>
      <c r="BD30" s="18"/>
      <c r="BE30" s="6">
        <v>-13.82</v>
      </c>
      <c r="BF30" s="5">
        <v>-80</v>
      </c>
      <c r="BG30" s="5">
        <v>-13.83</v>
      </c>
      <c r="BH30" s="8">
        <v>-44.44</v>
      </c>
      <c r="BI30" s="402">
        <v>-3.64</v>
      </c>
      <c r="BJ30" s="403">
        <v>-3.81</v>
      </c>
      <c r="BK30" s="404">
        <v>133.33000000000001</v>
      </c>
      <c r="BL30" s="405">
        <v>0</v>
      </c>
      <c r="BM30" s="404">
        <v>0</v>
      </c>
      <c r="BN30" s="404">
        <v>29.44</v>
      </c>
      <c r="BO30" s="406"/>
      <c r="BP30" s="406"/>
      <c r="BQ30" s="407">
        <v>-3.62</v>
      </c>
      <c r="BR30" s="408">
        <v>-2.86</v>
      </c>
      <c r="BS30" s="408">
        <v>-3.62</v>
      </c>
      <c r="BT30" s="409">
        <v>-28.31</v>
      </c>
      <c r="BU30" s="72">
        <v>-2.0099999999999998</v>
      </c>
      <c r="BV30" s="198">
        <v>-2.21</v>
      </c>
      <c r="BW30" s="81">
        <v>233.33</v>
      </c>
      <c r="BX30" s="201">
        <v>0</v>
      </c>
      <c r="BY30" s="81">
        <v>0</v>
      </c>
      <c r="BZ30" s="81">
        <v>39.86</v>
      </c>
      <c r="CA30" s="82"/>
      <c r="CB30" s="83"/>
      <c r="CC30" s="84">
        <v>-2</v>
      </c>
      <c r="CD30" s="85">
        <v>-19.57</v>
      </c>
      <c r="CE30" s="85">
        <v>-2</v>
      </c>
      <c r="CF30" s="86">
        <v>-21.27</v>
      </c>
    </row>
    <row r="31" spans="1:84" s="4" customFormat="1" ht="11.1" customHeight="1" x14ac:dyDescent="0.2">
      <c r="A31" s="27"/>
      <c r="B31" s="297" t="s">
        <v>353</v>
      </c>
      <c r="C31" s="301">
        <v>71</v>
      </c>
      <c r="D31" s="149">
        <v>0</v>
      </c>
      <c r="E31" s="150">
        <v>71</v>
      </c>
      <c r="F31" s="150">
        <v>0</v>
      </c>
      <c r="G31" s="150">
        <v>0</v>
      </c>
      <c r="H31" s="150">
        <v>0</v>
      </c>
      <c r="I31" s="144"/>
      <c r="J31" s="177"/>
      <c r="K31" s="152">
        <v>71</v>
      </c>
      <c r="L31" s="151">
        <v>0</v>
      </c>
      <c r="M31" s="146">
        <v>71</v>
      </c>
      <c r="N31" s="153">
        <v>0</v>
      </c>
      <c r="O31" s="152">
        <v>21</v>
      </c>
      <c r="P31" s="153">
        <v>50</v>
      </c>
      <c r="Q31" s="151">
        <v>70</v>
      </c>
      <c r="R31" s="151">
        <v>0</v>
      </c>
      <c r="S31" s="156">
        <v>0</v>
      </c>
      <c r="T31" s="151">
        <v>1</v>
      </c>
      <c r="U31" s="151">
        <v>0</v>
      </c>
      <c r="V31" s="156">
        <v>0</v>
      </c>
      <c r="W31" s="152">
        <v>0</v>
      </c>
      <c r="X31" s="171">
        <v>0</v>
      </c>
      <c r="Y31" s="348">
        <v>612</v>
      </c>
      <c r="Z31" s="349">
        <v>0</v>
      </c>
      <c r="AA31" s="350">
        <v>612</v>
      </c>
      <c r="AB31" s="351">
        <v>0</v>
      </c>
      <c r="AC31" s="350">
        <v>0</v>
      </c>
      <c r="AD31" s="350">
        <v>0</v>
      </c>
      <c r="AE31" s="352"/>
      <c r="AF31" s="352"/>
      <c r="AG31" s="353">
        <v>611</v>
      </c>
      <c r="AH31" s="354">
        <v>1</v>
      </c>
      <c r="AI31" s="354">
        <v>612</v>
      </c>
      <c r="AJ31" s="355">
        <v>0</v>
      </c>
      <c r="AK31" s="208">
        <v>741</v>
      </c>
      <c r="AL31" s="98">
        <v>0</v>
      </c>
      <c r="AM31" s="77">
        <v>741</v>
      </c>
      <c r="AN31" s="183">
        <v>0</v>
      </c>
      <c r="AO31" s="77">
        <v>0</v>
      </c>
      <c r="AP31" s="77">
        <v>0</v>
      </c>
      <c r="AQ31" s="78"/>
      <c r="AR31" s="78"/>
      <c r="AS31" s="79">
        <v>738</v>
      </c>
      <c r="AT31" s="76">
        <v>1</v>
      </c>
      <c r="AU31" s="76">
        <v>739</v>
      </c>
      <c r="AV31" s="80">
        <v>2</v>
      </c>
      <c r="AW31" s="20">
        <v>16.39</v>
      </c>
      <c r="AX31" s="187">
        <v>0</v>
      </c>
      <c r="AY31" s="22">
        <v>16.39</v>
      </c>
      <c r="AZ31" s="192">
        <v>0</v>
      </c>
      <c r="BA31" s="22">
        <v>0</v>
      </c>
      <c r="BB31" s="22">
        <v>0</v>
      </c>
      <c r="BC31" s="18"/>
      <c r="BD31" s="18"/>
      <c r="BE31" s="6">
        <v>16.39</v>
      </c>
      <c r="BF31" s="5">
        <v>0</v>
      </c>
      <c r="BG31" s="5">
        <v>16.39</v>
      </c>
      <c r="BH31" s="8">
        <v>0</v>
      </c>
      <c r="BI31" s="402">
        <v>-9.6</v>
      </c>
      <c r="BJ31" s="403">
        <v>0</v>
      </c>
      <c r="BK31" s="404">
        <v>-9.4700000000000006</v>
      </c>
      <c r="BL31" s="405">
        <v>0</v>
      </c>
      <c r="BM31" s="404">
        <v>0</v>
      </c>
      <c r="BN31" s="404">
        <v>-100</v>
      </c>
      <c r="BO31" s="406"/>
      <c r="BP31" s="406"/>
      <c r="BQ31" s="407">
        <v>-9.48</v>
      </c>
      <c r="BR31" s="408">
        <v>0</v>
      </c>
      <c r="BS31" s="408">
        <v>-9.33</v>
      </c>
      <c r="BT31" s="409">
        <v>-100</v>
      </c>
      <c r="BU31" s="72">
        <v>-8.86</v>
      </c>
      <c r="BV31" s="198">
        <v>0</v>
      </c>
      <c r="BW31" s="81">
        <v>-8.74</v>
      </c>
      <c r="BX31" s="201">
        <v>0</v>
      </c>
      <c r="BY31" s="81">
        <v>0</v>
      </c>
      <c r="BZ31" s="81">
        <v>-100</v>
      </c>
      <c r="CA31" s="82"/>
      <c r="CB31" s="83"/>
      <c r="CC31" s="84">
        <v>-9</v>
      </c>
      <c r="CD31" s="85">
        <v>0</v>
      </c>
      <c r="CE31" s="85">
        <v>-8.8800000000000008</v>
      </c>
      <c r="CF31" s="86">
        <v>0</v>
      </c>
    </row>
    <row r="32" spans="1:84" s="4" customFormat="1" ht="11.1" customHeight="1" x14ac:dyDescent="0.2">
      <c r="A32" s="27"/>
      <c r="B32" s="297" t="s">
        <v>354</v>
      </c>
      <c r="C32" s="301">
        <v>12</v>
      </c>
      <c r="D32" s="149">
        <v>0</v>
      </c>
      <c r="E32" s="150">
        <v>12</v>
      </c>
      <c r="F32" s="150">
        <v>0</v>
      </c>
      <c r="G32" s="150">
        <v>0</v>
      </c>
      <c r="H32" s="150">
        <v>0</v>
      </c>
      <c r="I32" s="144"/>
      <c r="J32" s="177"/>
      <c r="K32" s="152">
        <v>12</v>
      </c>
      <c r="L32" s="151">
        <v>0</v>
      </c>
      <c r="M32" s="146">
        <v>12</v>
      </c>
      <c r="N32" s="153">
        <v>0</v>
      </c>
      <c r="O32" s="152">
        <v>3</v>
      </c>
      <c r="P32" s="153">
        <v>9</v>
      </c>
      <c r="Q32" s="151">
        <v>12</v>
      </c>
      <c r="R32" s="151">
        <v>0</v>
      </c>
      <c r="S32" s="156">
        <v>0</v>
      </c>
      <c r="T32" s="151">
        <v>0</v>
      </c>
      <c r="U32" s="151">
        <v>0</v>
      </c>
      <c r="V32" s="156">
        <v>0</v>
      </c>
      <c r="W32" s="152">
        <v>0</v>
      </c>
      <c r="X32" s="171">
        <v>0</v>
      </c>
      <c r="Y32" s="348">
        <v>143</v>
      </c>
      <c r="Z32" s="349">
        <v>0</v>
      </c>
      <c r="AA32" s="350">
        <v>143</v>
      </c>
      <c r="AB32" s="351">
        <v>0</v>
      </c>
      <c r="AC32" s="350">
        <v>0</v>
      </c>
      <c r="AD32" s="350">
        <v>0</v>
      </c>
      <c r="AE32" s="352"/>
      <c r="AF32" s="352"/>
      <c r="AG32" s="353">
        <v>143</v>
      </c>
      <c r="AH32" s="354">
        <v>0</v>
      </c>
      <c r="AI32" s="354">
        <v>143</v>
      </c>
      <c r="AJ32" s="355">
        <v>0</v>
      </c>
      <c r="AK32" s="208">
        <v>168</v>
      </c>
      <c r="AL32" s="98">
        <v>0</v>
      </c>
      <c r="AM32" s="77">
        <v>168</v>
      </c>
      <c r="AN32" s="183">
        <v>0</v>
      </c>
      <c r="AO32" s="77">
        <v>0</v>
      </c>
      <c r="AP32" s="77">
        <v>0</v>
      </c>
      <c r="AQ32" s="78"/>
      <c r="AR32" s="78"/>
      <c r="AS32" s="79">
        <v>168</v>
      </c>
      <c r="AT32" s="76">
        <v>0</v>
      </c>
      <c r="AU32" s="76">
        <v>168</v>
      </c>
      <c r="AV32" s="80">
        <v>0</v>
      </c>
      <c r="AW32" s="20">
        <v>-7.69</v>
      </c>
      <c r="AX32" s="187">
        <v>0</v>
      </c>
      <c r="AY32" s="22">
        <v>-7.69</v>
      </c>
      <c r="AZ32" s="192">
        <v>0</v>
      </c>
      <c r="BA32" s="22">
        <v>0</v>
      </c>
      <c r="BB32" s="22">
        <v>0</v>
      </c>
      <c r="BC32" s="18"/>
      <c r="BD32" s="18"/>
      <c r="BE32" s="6">
        <v>-7.69</v>
      </c>
      <c r="BF32" s="5">
        <v>0</v>
      </c>
      <c r="BG32" s="5">
        <v>-7.69</v>
      </c>
      <c r="BH32" s="8">
        <v>0</v>
      </c>
      <c r="BI32" s="402">
        <v>5.15</v>
      </c>
      <c r="BJ32" s="403">
        <v>0</v>
      </c>
      <c r="BK32" s="404">
        <v>5.15</v>
      </c>
      <c r="BL32" s="405">
        <v>0</v>
      </c>
      <c r="BM32" s="404">
        <v>0</v>
      </c>
      <c r="BN32" s="404">
        <v>0</v>
      </c>
      <c r="BO32" s="406"/>
      <c r="BP32" s="406"/>
      <c r="BQ32" s="407">
        <v>5.15</v>
      </c>
      <c r="BR32" s="408">
        <v>0</v>
      </c>
      <c r="BS32" s="408">
        <v>5.15</v>
      </c>
      <c r="BT32" s="409">
        <v>0</v>
      </c>
      <c r="BU32" s="72">
        <v>-2.89</v>
      </c>
      <c r="BV32" s="198">
        <v>0</v>
      </c>
      <c r="BW32" s="81">
        <v>-2.89</v>
      </c>
      <c r="BX32" s="201">
        <v>0</v>
      </c>
      <c r="BY32" s="81">
        <v>0</v>
      </c>
      <c r="BZ32" s="81">
        <v>0</v>
      </c>
      <c r="CA32" s="82"/>
      <c r="CB32" s="83"/>
      <c r="CC32" s="84">
        <v>-2.89</v>
      </c>
      <c r="CD32" s="85">
        <v>0</v>
      </c>
      <c r="CE32" s="85">
        <v>-2.89</v>
      </c>
      <c r="CF32" s="86">
        <v>0</v>
      </c>
    </row>
    <row r="33" spans="1:84" s="4" customFormat="1" ht="11.1" customHeight="1" x14ac:dyDescent="0.2">
      <c r="A33" s="27"/>
      <c r="B33" s="297" t="s">
        <v>355</v>
      </c>
      <c r="C33" s="301">
        <v>11</v>
      </c>
      <c r="D33" s="149">
        <v>0</v>
      </c>
      <c r="E33" s="150">
        <v>0</v>
      </c>
      <c r="F33" s="150">
        <v>0</v>
      </c>
      <c r="G33" s="150">
        <v>11</v>
      </c>
      <c r="H33" s="150">
        <v>0</v>
      </c>
      <c r="I33" s="144"/>
      <c r="J33" s="177"/>
      <c r="K33" s="152">
        <v>11</v>
      </c>
      <c r="L33" s="151">
        <v>0</v>
      </c>
      <c r="M33" s="146">
        <v>11</v>
      </c>
      <c r="N33" s="153">
        <v>0</v>
      </c>
      <c r="O33" s="152">
        <v>5</v>
      </c>
      <c r="P33" s="153">
        <v>6</v>
      </c>
      <c r="Q33" s="151">
        <v>11</v>
      </c>
      <c r="R33" s="151">
        <v>0</v>
      </c>
      <c r="S33" s="156">
        <v>0</v>
      </c>
      <c r="T33" s="151">
        <v>0</v>
      </c>
      <c r="U33" s="151">
        <v>0</v>
      </c>
      <c r="V33" s="156">
        <v>0</v>
      </c>
      <c r="W33" s="152">
        <v>0</v>
      </c>
      <c r="X33" s="171">
        <v>0</v>
      </c>
      <c r="Y33" s="348">
        <v>138</v>
      </c>
      <c r="Z33" s="349">
        <v>0</v>
      </c>
      <c r="AA33" s="350">
        <v>0</v>
      </c>
      <c r="AB33" s="351">
        <v>0</v>
      </c>
      <c r="AC33" s="350">
        <v>137</v>
      </c>
      <c r="AD33" s="350">
        <v>1</v>
      </c>
      <c r="AE33" s="352"/>
      <c r="AF33" s="352"/>
      <c r="AG33" s="353">
        <v>138</v>
      </c>
      <c r="AH33" s="354">
        <v>0</v>
      </c>
      <c r="AI33" s="354">
        <v>138</v>
      </c>
      <c r="AJ33" s="355">
        <v>0</v>
      </c>
      <c r="AK33" s="208">
        <v>177</v>
      </c>
      <c r="AL33" s="98">
        <v>0</v>
      </c>
      <c r="AM33" s="77">
        <v>0</v>
      </c>
      <c r="AN33" s="183">
        <v>0</v>
      </c>
      <c r="AO33" s="77">
        <v>176</v>
      </c>
      <c r="AP33" s="77">
        <v>1</v>
      </c>
      <c r="AQ33" s="78"/>
      <c r="AR33" s="78"/>
      <c r="AS33" s="79">
        <v>177</v>
      </c>
      <c r="AT33" s="76">
        <v>0</v>
      </c>
      <c r="AU33" s="76">
        <v>177</v>
      </c>
      <c r="AV33" s="80">
        <v>0</v>
      </c>
      <c r="AW33" s="20">
        <v>37.5</v>
      </c>
      <c r="AX33" s="187">
        <v>0</v>
      </c>
      <c r="AY33" s="22">
        <v>0</v>
      </c>
      <c r="AZ33" s="192">
        <v>0</v>
      </c>
      <c r="BA33" s="22">
        <v>37.5</v>
      </c>
      <c r="BB33" s="22">
        <v>0</v>
      </c>
      <c r="BC33" s="18"/>
      <c r="BD33" s="18"/>
      <c r="BE33" s="6">
        <v>37.5</v>
      </c>
      <c r="BF33" s="5">
        <v>0</v>
      </c>
      <c r="BG33" s="5">
        <v>37.5</v>
      </c>
      <c r="BH33" s="8">
        <v>0</v>
      </c>
      <c r="BI33" s="402">
        <v>-13.21</v>
      </c>
      <c r="BJ33" s="403">
        <v>0</v>
      </c>
      <c r="BK33" s="404">
        <v>0</v>
      </c>
      <c r="BL33" s="405">
        <v>0</v>
      </c>
      <c r="BM33" s="404">
        <v>0</v>
      </c>
      <c r="BN33" s="404">
        <v>-95.45</v>
      </c>
      <c r="BO33" s="406"/>
      <c r="BP33" s="406"/>
      <c r="BQ33" s="407">
        <v>-13.21</v>
      </c>
      <c r="BR33" s="408">
        <v>0</v>
      </c>
      <c r="BS33" s="408">
        <v>-13.21</v>
      </c>
      <c r="BT33" s="409">
        <v>0</v>
      </c>
      <c r="BU33" s="72">
        <v>-5.35</v>
      </c>
      <c r="BV33" s="198">
        <v>0</v>
      </c>
      <c r="BW33" s="81">
        <v>0</v>
      </c>
      <c r="BX33" s="201">
        <v>0</v>
      </c>
      <c r="BY33" s="81">
        <v>10.69</v>
      </c>
      <c r="BZ33" s="81">
        <v>-96.43</v>
      </c>
      <c r="CA33" s="82"/>
      <c r="CB33" s="83"/>
      <c r="CC33" s="84">
        <v>-5.35</v>
      </c>
      <c r="CD33" s="85">
        <v>0</v>
      </c>
      <c r="CE33" s="85">
        <v>-5.35</v>
      </c>
      <c r="CF33" s="86">
        <v>0</v>
      </c>
    </row>
    <row r="34" spans="1:84" s="4" customFormat="1" ht="11.1" customHeight="1" x14ac:dyDescent="0.2">
      <c r="A34" s="27"/>
      <c r="B34" s="297" t="s">
        <v>356</v>
      </c>
      <c r="C34" s="301">
        <v>54</v>
      </c>
      <c r="D34" s="149">
        <v>0</v>
      </c>
      <c r="E34" s="150">
        <v>0</v>
      </c>
      <c r="F34" s="150">
        <v>53</v>
      </c>
      <c r="G34" s="150">
        <v>0</v>
      </c>
      <c r="H34" s="150">
        <v>1</v>
      </c>
      <c r="I34" s="144"/>
      <c r="J34" s="177"/>
      <c r="K34" s="152">
        <v>39</v>
      </c>
      <c r="L34" s="151">
        <v>15</v>
      </c>
      <c r="M34" s="146">
        <v>54</v>
      </c>
      <c r="N34" s="153">
        <v>0</v>
      </c>
      <c r="O34" s="152">
        <v>29</v>
      </c>
      <c r="P34" s="153">
        <v>10</v>
      </c>
      <c r="Q34" s="151">
        <v>39</v>
      </c>
      <c r="R34" s="151">
        <v>15</v>
      </c>
      <c r="S34" s="156">
        <v>0</v>
      </c>
      <c r="T34" s="151">
        <v>0</v>
      </c>
      <c r="U34" s="151">
        <v>0</v>
      </c>
      <c r="V34" s="156">
        <v>0</v>
      </c>
      <c r="W34" s="152">
        <v>0</v>
      </c>
      <c r="X34" s="171">
        <v>0</v>
      </c>
      <c r="Y34" s="348">
        <v>593</v>
      </c>
      <c r="Z34" s="349">
        <v>0</v>
      </c>
      <c r="AA34" s="350">
        <v>0</v>
      </c>
      <c r="AB34" s="351">
        <v>572</v>
      </c>
      <c r="AC34" s="350">
        <v>0</v>
      </c>
      <c r="AD34" s="350">
        <v>21</v>
      </c>
      <c r="AE34" s="352"/>
      <c r="AF34" s="352"/>
      <c r="AG34" s="353">
        <v>358</v>
      </c>
      <c r="AH34" s="354">
        <v>235</v>
      </c>
      <c r="AI34" s="354">
        <v>593</v>
      </c>
      <c r="AJ34" s="355">
        <v>0</v>
      </c>
      <c r="AK34" s="208">
        <v>764</v>
      </c>
      <c r="AL34" s="98">
        <v>0</v>
      </c>
      <c r="AM34" s="77">
        <v>0</v>
      </c>
      <c r="AN34" s="183">
        <v>741</v>
      </c>
      <c r="AO34" s="77">
        <v>0</v>
      </c>
      <c r="AP34" s="77">
        <v>23</v>
      </c>
      <c r="AQ34" s="78"/>
      <c r="AR34" s="78"/>
      <c r="AS34" s="79">
        <v>436</v>
      </c>
      <c r="AT34" s="76">
        <v>328</v>
      </c>
      <c r="AU34" s="76">
        <v>764</v>
      </c>
      <c r="AV34" s="80">
        <v>0</v>
      </c>
      <c r="AW34" s="20">
        <v>17.39</v>
      </c>
      <c r="AX34" s="187">
        <v>0</v>
      </c>
      <c r="AY34" s="22">
        <v>0</v>
      </c>
      <c r="AZ34" s="192">
        <v>15.22</v>
      </c>
      <c r="BA34" s="22">
        <v>0</v>
      </c>
      <c r="BB34" s="22">
        <v>0</v>
      </c>
      <c r="BC34" s="18"/>
      <c r="BD34" s="18"/>
      <c r="BE34" s="6">
        <v>56</v>
      </c>
      <c r="BF34" s="5">
        <v>-28.57</v>
      </c>
      <c r="BG34" s="5">
        <v>17.39</v>
      </c>
      <c r="BH34" s="8">
        <v>0</v>
      </c>
      <c r="BI34" s="402">
        <v>-8.91</v>
      </c>
      <c r="BJ34" s="403">
        <v>0</v>
      </c>
      <c r="BK34" s="404">
        <v>0</v>
      </c>
      <c r="BL34" s="405">
        <v>-10.63</v>
      </c>
      <c r="BM34" s="404">
        <v>0</v>
      </c>
      <c r="BN34" s="404">
        <v>90.91</v>
      </c>
      <c r="BO34" s="406"/>
      <c r="BP34" s="406"/>
      <c r="BQ34" s="407">
        <v>-6.53</v>
      </c>
      <c r="BR34" s="408">
        <v>-12.31</v>
      </c>
      <c r="BS34" s="408">
        <v>-8.91</v>
      </c>
      <c r="BT34" s="409">
        <v>0</v>
      </c>
      <c r="BU34" s="72">
        <v>0</v>
      </c>
      <c r="BV34" s="198">
        <v>0</v>
      </c>
      <c r="BW34" s="81">
        <v>0</v>
      </c>
      <c r="BX34" s="201">
        <v>-1.33</v>
      </c>
      <c r="BY34" s="81">
        <v>0</v>
      </c>
      <c r="BZ34" s="81">
        <v>76.92</v>
      </c>
      <c r="CA34" s="82"/>
      <c r="CB34" s="83"/>
      <c r="CC34" s="84">
        <v>-2.68</v>
      </c>
      <c r="CD34" s="85">
        <v>3.8</v>
      </c>
      <c r="CE34" s="85">
        <v>0</v>
      </c>
      <c r="CF34" s="86">
        <v>0</v>
      </c>
    </row>
    <row r="35" spans="1:84" s="4" customFormat="1" ht="11.1" customHeight="1" x14ac:dyDescent="0.2">
      <c r="A35" s="27"/>
      <c r="B35" s="297" t="s">
        <v>357</v>
      </c>
      <c r="C35" s="301">
        <v>930</v>
      </c>
      <c r="D35" s="149">
        <v>926</v>
      </c>
      <c r="E35" s="150">
        <v>1</v>
      </c>
      <c r="F35" s="150">
        <v>0</v>
      </c>
      <c r="G35" s="150">
        <v>0</v>
      </c>
      <c r="H35" s="150">
        <v>3</v>
      </c>
      <c r="I35" s="144"/>
      <c r="J35" s="177"/>
      <c r="K35" s="152">
        <v>929</v>
      </c>
      <c r="L35" s="151">
        <v>1</v>
      </c>
      <c r="M35" s="146">
        <v>930</v>
      </c>
      <c r="N35" s="153">
        <v>0</v>
      </c>
      <c r="O35" s="152">
        <v>291</v>
      </c>
      <c r="P35" s="153">
        <v>638</v>
      </c>
      <c r="Q35" s="151">
        <v>928</v>
      </c>
      <c r="R35" s="151">
        <v>1</v>
      </c>
      <c r="S35" s="156">
        <v>0</v>
      </c>
      <c r="T35" s="151">
        <v>1</v>
      </c>
      <c r="U35" s="151">
        <v>0</v>
      </c>
      <c r="V35" s="156">
        <v>0</v>
      </c>
      <c r="W35" s="152">
        <v>0</v>
      </c>
      <c r="X35" s="171">
        <v>0</v>
      </c>
      <c r="Y35" s="348">
        <v>10802</v>
      </c>
      <c r="Z35" s="349">
        <v>10742</v>
      </c>
      <c r="AA35" s="350">
        <v>2</v>
      </c>
      <c r="AB35" s="351">
        <v>0</v>
      </c>
      <c r="AC35" s="350">
        <v>0</v>
      </c>
      <c r="AD35" s="350">
        <v>58</v>
      </c>
      <c r="AE35" s="352"/>
      <c r="AF35" s="352"/>
      <c r="AG35" s="353">
        <v>10794</v>
      </c>
      <c r="AH35" s="354">
        <v>1</v>
      </c>
      <c r="AI35" s="354">
        <v>10795</v>
      </c>
      <c r="AJ35" s="355">
        <v>7</v>
      </c>
      <c r="AK35" s="208">
        <v>13273</v>
      </c>
      <c r="AL35" s="98">
        <v>13202</v>
      </c>
      <c r="AM35" s="77">
        <v>2</v>
      </c>
      <c r="AN35" s="183">
        <v>0</v>
      </c>
      <c r="AO35" s="77">
        <v>0</v>
      </c>
      <c r="AP35" s="77">
        <v>69</v>
      </c>
      <c r="AQ35" s="78"/>
      <c r="AR35" s="78"/>
      <c r="AS35" s="79">
        <v>13264</v>
      </c>
      <c r="AT35" s="76">
        <v>1</v>
      </c>
      <c r="AU35" s="76">
        <v>13265</v>
      </c>
      <c r="AV35" s="80">
        <v>8</v>
      </c>
      <c r="AW35" s="20">
        <v>-10.06</v>
      </c>
      <c r="AX35" s="187">
        <v>-10.1</v>
      </c>
      <c r="AY35" s="22">
        <v>0</v>
      </c>
      <c r="AZ35" s="192">
        <v>0</v>
      </c>
      <c r="BA35" s="22">
        <v>0</v>
      </c>
      <c r="BB35" s="22">
        <v>-25</v>
      </c>
      <c r="BC35" s="18"/>
      <c r="BD35" s="18"/>
      <c r="BE35" s="6">
        <v>-9.89</v>
      </c>
      <c r="BF35" s="5">
        <v>0</v>
      </c>
      <c r="BG35" s="5">
        <v>-9.8000000000000007</v>
      </c>
      <c r="BH35" s="8">
        <v>-100</v>
      </c>
      <c r="BI35" s="402">
        <v>-10.79</v>
      </c>
      <c r="BJ35" s="403">
        <v>-10.8</v>
      </c>
      <c r="BK35" s="404">
        <v>-84.62</v>
      </c>
      <c r="BL35" s="405">
        <v>0</v>
      </c>
      <c r="BM35" s="404">
        <v>0</v>
      </c>
      <c r="BN35" s="404">
        <v>9.43</v>
      </c>
      <c r="BO35" s="406"/>
      <c r="BP35" s="406"/>
      <c r="BQ35" s="407">
        <v>-10.78</v>
      </c>
      <c r="BR35" s="408">
        <v>-66.67</v>
      </c>
      <c r="BS35" s="408">
        <v>-10.79</v>
      </c>
      <c r="BT35" s="409">
        <v>-12.5</v>
      </c>
      <c r="BU35" s="72">
        <v>-10.49</v>
      </c>
      <c r="BV35" s="198">
        <v>-10.49</v>
      </c>
      <c r="BW35" s="81">
        <v>-85.71</v>
      </c>
      <c r="BX35" s="201">
        <v>0</v>
      </c>
      <c r="BY35" s="81">
        <v>0</v>
      </c>
      <c r="BZ35" s="81">
        <v>7.81</v>
      </c>
      <c r="CA35" s="82"/>
      <c r="CB35" s="83"/>
      <c r="CC35" s="84">
        <v>-10.46</v>
      </c>
      <c r="CD35" s="85">
        <v>-83.33</v>
      </c>
      <c r="CE35" s="85">
        <v>-10.49</v>
      </c>
      <c r="CF35" s="86">
        <v>-11.11</v>
      </c>
    </row>
    <row r="36" spans="1:84" s="4" customFormat="1" ht="11.1" customHeight="1" x14ac:dyDescent="0.2">
      <c r="A36" s="27"/>
      <c r="B36" s="297" t="s">
        <v>358</v>
      </c>
      <c r="C36" s="301">
        <v>0</v>
      </c>
      <c r="D36" s="149">
        <v>0</v>
      </c>
      <c r="E36" s="150">
        <v>0</v>
      </c>
      <c r="F36" s="150">
        <v>0</v>
      </c>
      <c r="G36" s="150">
        <v>0</v>
      </c>
      <c r="H36" s="150">
        <v>0</v>
      </c>
      <c r="I36" s="144"/>
      <c r="J36" s="177"/>
      <c r="K36" s="152">
        <v>0</v>
      </c>
      <c r="L36" s="151">
        <v>0</v>
      </c>
      <c r="M36" s="146">
        <v>0</v>
      </c>
      <c r="N36" s="153">
        <v>0</v>
      </c>
      <c r="O36" s="152">
        <v>0</v>
      </c>
      <c r="P36" s="153">
        <v>0</v>
      </c>
      <c r="Q36" s="151">
        <v>0</v>
      </c>
      <c r="R36" s="151">
        <v>0</v>
      </c>
      <c r="S36" s="156">
        <v>0</v>
      </c>
      <c r="T36" s="151">
        <v>0</v>
      </c>
      <c r="U36" s="151">
        <v>0</v>
      </c>
      <c r="V36" s="156">
        <v>0</v>
      </c>
      <c r="W36" s="152">
        <v>0</v>
      </c>
      <c r="X36" s="171">
        <v>0</v>
      </c>
      <c r="Y36" s="348">
        <v>0</v>
      </c>
      <c r="Z36" s="349">
        <v>0</v>
      </c>
      <c r="AA36" s="350">
        <v>0</v>
      </c>
      <c r="AB36" s="351">
        <v>0</v>
      </c>
      <c r="AC36" s="350">
        <v>0</v>
      </c>
      <c r="AD36" s="350">
        <v>0</v>
      </c>
      <c r="AE36" s="352"/>
      <c r="AF36" s="352"/>
      <c r="AG36" s="353">
        <v>0</v>
      </c>
      <c r="AH36" s="354">
        <v>0</v>
      </c>
      <c r="AI36" s="354">
        <v>0</v>
      </c>
      <c r="AJ36" s="355">
        <v>0</v>
      </c>
      <c r="AK36" s="208">
        <v>0</v>
      </c>
      <c r="AL36" s="98">
        <v>0</v>
      </c>
      <c r="AM36" s="77">
        <v>0</v>
      </c>
      <c r="AN36" s="183">
        <v>0</v>
      </c>
      <c r="AO36" s="77">
        <v>0</v>
      </c>
      <c r="AP36" s="77">
        <v>0</v>
      </c>
      <c r="AQ36" s="78"/>
      <c r="AR36" s="78"/>
      <c r="AS36" s="79">
        <v>0</v>
      </c>
      <c r="AT36" s="76">
        <v>0</v>
      </c>
      <c r="AU36" s="76">
        <v>0</v>
      </c>
      <c r="AV36" s="80">
        <v>0</v>
      </c>
      <c r="AW36" s="20">
        <v>0</v>
      </c>
      <c r="AX36" s="187">
        <v>0</v>
      </c>
      <c r="AY36" s="22">
        <v>0</v>
      </c>
      <c r="AZ36" s="192">
        <v>0</v>
      </c>
      <c r="BA36" s="22">
        <v>0</v>
      </c>
      <c r="BB36" s="22">
        <v>0</v>
      </c>
      <c r="BC36" s="18"/>
      <c r="BD36" s="18"/>
      <c r="BE36" s="6">
        <v>0</v>
      </c>
      <c r="BF36" s="5">
        <v>0</v>
      </c>
      <c r="BG36" s="5">
        <v>0</v>
      </c>
      <c r="BH36" s="8">
        <v>0</v>
      </c>
      <c r="BI36" s="402">
        <v>0</v>
      </c>
      <c r="BJ36" s="403">
        <v>0</v>
      </c>
      <c r="BK36" s="404">
        <v>0</v>
      </c>
      <c r="BL36" s="405">
        <v>0</v>
      </c>
      <c r="BM36" s="404">
        <v>0</v>
      </c>
      <c r="BN36" s="404">
        <v>0</v>
      </c>
      <c r="BO36" s="406"/>
      <c r="BP36" s="406"/>
      <c r="BQ36" s="407">
        <v>0</v>
      </c>
      <c r="BR36" s="408">
        <v>0</v>
      </c>
      <c r="BS36" s="408">
        <v>0</v>
      </c>
      <c r="BT36" s="409">
        <v>0</v>
      </c>
      <c r="BU36" s="72">
        <v>0</v>
      </c>
      <c r="BV36" s="198">
        <v>0</v>
      </c>
      <c r="BW36" s="81">
        <v>0</v>
      </c>
      <c r="BX36" s="201">
        <v>0</v>
      </c>
      <c r="BY36" s="81">
        <v>0</v>
      </c>
      <c r="BZ36" s="81">
        <v>0</v>
      </c>
      <c r="CA36" s="82"/>
      <c r="CB36" s="83"/>
      <c r="CC36" s="84">
        <v>0</v>
      </c>
      <c r="CD36" s="85">
        <v>0</v>
      </c>
      <c r="CE36" s="85">
        <v>0</v>
      </c>
      <c r="CF36" s="86">
        <v>0</v>
      </c>
    </row>
    <row r="37" spans="1:84" s="4" customFormat="1" ht="11.1" customHeight="1" x14ac:dyDescent="0.2">
      <c r="A37" s="27"/>
      <c r="B37" s="297" t="s">
        <v>359</v>
      </c>
      <c r="C37" s="301">
        <v>92040</v>
      </c>
      <c r="D37" s="149">
        <v>91165</v>
      </c>
      <c r="E37" s="150">
        <v>83</v>
      </c>
      <c r="F37" s="150">
        <v>53</v>
      </c>
      <c r="G37" s="150">
        <v>11</v>
      </c>
      <c r="H37" s="150">
        <v>728</v>
      </c>
      <c r="I37" s="144"/>
      <c r="J37" s="177"/>
      <c r="K37" s="152">
        <v>91992</v>
      </c>
      <c r="L37" s="151">
        <v>17</v>
      </c>
      <c r="M37" s="146">
        <v>92009</v>
      </c>
      <c r="N37" s="153">
        <v>31</v>
      </c>
      <c r="O37" s="152">
        <v>14421</v>
      </c>
      <c r="P37" s="153">
        <v>77571</v>
      </c>
      <c r="Q37" s="154">
        <v>91932</v>
      </c>
      <c r="R37" s="154">
        <v>17</v>
      </c>
      <c r="S37" s="155">
        <v>31</v>
      </c>
      <c r="T37" s="151">
        <v>60</v>
      </c>
      <c r="U37" s="151">
        <v>0</v>
      </c>
      <c r="V37" s="156">
        <v>0</v>
      </c>
      <c r="W37" s="152">
        <v>0</v>
      </c>
      <c r="X37" s="171">
        <v>0</v>
      </c>
      <c r="Y37" s="348">
        <v>1014643</v>
      </c>
      <c r="Z37" s="349">
        <v>1005886</v>
      </c>
      <c r="AA37" s="350">
        <v>755</v>
      </c>
      <c r="AB37" s="351">
        <v>572</v>
      </c>
      <c r="AC37" s="350">
        <v>137</v>
      </c>
      <c r="AD37" s="350">
        <v>7293</v>
      </c>
      <c r="AE37" s="352"/>
      <c r="AF37" s="352"/>
      <c r="AG37" s="353">
        <v>1013862</v>
      </c>
      <c r="AH37" s="354">
        <v>278</v>
      </c>
      <c r="AI37" s="354">
        <v>1014140</v>
      </c>
      <c r="AJ37" s="355">
        <v>503</v>
      </c>
      <c r="AK37" s="208">
        <v>1244096</v>
      </c>
      <c r="AL37" s="98">
        <v>1233472</v>
      </c>
      <c r="AM37" s="77">
        <v>909</v>
      </c>
      <c r="AN37" s="183">
        <v>741</v>
      </c>
      <c r="AO37" s="77">
        <v>176</v>
      </c>
      <c r="AP37" s="77">
        <v>8798</v>
      </c>
      <c r="AQ37" s="78"/>
      <c r="AR37" s="78"/>
      <c r="AS37" s="79">
        <v>1243074</v>
      </c>
      <c r="AT37" s="76">
        <v>378</v>
      </c>
      <c r="AU37" s="76">
        <v>1243452</v>
      </c>
      <c r="AV37" s="80">
        <v>644</v>
      </c>
      <c r="AW37" s="20">
        <v>-14.96</v>
      </c>
      <c r="AX37" s="187">
        <v>-15.08</v>
      </c>
      <c r="AY37" s="22">
        <v>12.16</v>
      </c>
      <c r="AZ37" s="192">
        <v>15.22</v>
      </c>
      <c r="BA37" s="22">
        <v>37.5</v>
      </c>
      <c r="BB37" s="22">
        <v>-3.7</v>
      </c>
      <c r="BC37" s="18"/>
      <c r="BD37" s="18"/>
      <c r="BE37" s="6">
        <v>-14.94</v>
      </c>
      <c r="BF37" s="5">
        <v>-34.619999999999997</v>
      </c>
      <c r="BG37" s="5">
        <v>-14.94</v>
      </c>
      <c r="BH37" s="8">
        <v>-50.79</v>
      </c>
      <c r="BI37" s="402">
        <v>-3.48</v>
      </c>
      <c r="BJ37" s="403">
        <v>-3.65</v>
      </c>
      <c r="BK37" s="404">
        <v>-7.02</v>
      </c>
      <c r="BL37" s="405">
        <v>-10.63</v>
      </c>
      <c r="BM37" s="404">
        <v>0</v>
      </c>
      <c r="BN37" s="404">
        <v>30.02</v>
      </c>
      <c r="BO37" s="406"/>
      <c r="BP37" s="406"/>
      <c r="BQ37" s="407">
        <v>-3.46</v>
      </c>
      <c r="BR37" s="408">
        <v>-10.32</v>
      </c>
      <c r="BS37" s="408">
        <v>-3.46</v>
      </c>
      <c r="BT37" s="409">
        <v>-30.14</v>
      </c>
      <c r="BU37" s="72">
        <v>-1.64</v>
      </c>
      <c r="BV37" s="198">
        <v>-1.85</v>
      </c>
      <c r="BW37" s="81">
        <v>-7.72</v>
      </c>
      <c r="BX37" s="201">
        <v>-1.33</v>
      </c>
      <c r="BY37" s="81">
        <v>10.69</v>
      </c>
      <c r="BZ37" s="81">
        <v>41.02</v>
      </c>
      <c r="CA37" s="82"/>
      <c r="CB37" s="83"/>
      <c r="CC37" s="84">
        <v>-1.63</v>
      </c>
      <c r="CD37" s="85">
        <v>1.34</v>
      </c>
      <c r="CE37" s="85">
        <v>-1.63</v>
      </c>
      <c r="CF37" s="86">
        <v>-22.97</v>
      </c>
    </row>
    <row r="38" spans="1:84" s="4" customFormat="1" ht="11.1" customHeight="1" x14ac:dyDescent="0.2">
      <c r="A38" s="27"/>
      <c r="B38" s="297" t="s">
        <v>360</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361</v>
      </c>
      <c r="C39" s="301">
        <v>85228</v>
      </c>
      <c r="D39" s="149">
        <v>26181</v>
      </c>
      <c r="E39" s="150">
        <v>58182</v>
      </c>
      <c r="F39" s="150">
        <v>0</v>
      </c>
      <c r="G39" s="150">
        <v>0</v>
      </c>
      <c r="H39" s="150">
        <v>865</v>
      </c>
      <c r="I39" s="144"/>
      <c r="J39" s="177"/>
      <c r="K39" s="152">
        <v>85228</v>
      </c>
      <c r="L39" s="151">
        <v>0</v>
      </c>
      <c r="M39" s="146">
        <v>85228</v>
      </c>
      <c r="N39" s="153">
        <v>0</v>
      </c>
      <c r="O39" s="152">
        <v>0</v>
      </c>
      <c r="P39" s="153">
        <v>85228</v>
      </c>
      <c r="Q39" s="151">
        <v>85228</v>
      </c>
      <c r="R39" s="151">
        <v>0</v>
      </c>
      <c r="S39" s="156">
        <v>0</v>
      </c>
      <c r="T39" s="151">
        <v>0</v>
      </c>
      <c r="U39" s="151">
        <v>0</v>
      </c>
      <c r="V39" s="156">
        <v>0</v>
      </c>
      <c r="W39" s="152">
        <v>0</v>
      </c>
      <c r="X39" s="171">
        <v>0</v>
      </c>
      <c r="Y39" s="348">
        <v>368365</v>
      </c>
      <c r="Z39" s="349">
        <v>109978</v>
      </c>
      <c r="AA39" s="350">
        <v>254871</v>
      </c>
      <c r="AB39" s="351">
        <v>0</v>
      </c>
      <c r="AC39" s="350">
        <v>0</v>
      </c>
      <c r="AD39" s="350">
        <v>3516</v>
      </c>
      <c r="AE39" s="352"/>
      <c r="AF39" s="352"/>
      <c r="AG39" s="353">
        <v>368365</v>
      </c>
      <c r="AH39" s="354">
        <v>0</v>
      </c>
      <c r="AI39" s="354">
        <v>368365</v>
      </c>
      <c r="AJ39" s="355">
        <v>0</v>
      </c>
      <c r="AK39" s="208">
        <v>378211</v>
      </c>
      <c r="AL39" s="98">
        <v>112255</v>
      </c>
      <c r="AM39" s="77">
        <v>262384</v>
      </c>
      <c r="AN39" s="183">
        <v>0</v>
      </c>
      <c r="AO39" s="77">
        <v>0</v>
      </c>
      <c r="AP39" s="77">
        <v>3572</v>
      </c>
      <c r="AQ39" s="78"/>
      <c r="AR39" s="78"/>
      <c r="AS39" s="79">
        <v>378211</v>
      </c>
      <c r="AT39" s="76">
        <v>0</v>
      </c>
      <c r="AU39" s="76">
        <v>378211</v>
      </c>
      <c r="AV39" s="80">
        <v>0</v>
      </c>
      <c r="AW39" s="20">
        <v>-4.8899999999999997</v>
      </c>
      <c r="AX39" s="187">
        <v>-4.92</v>
      </c>
      <c r="AY39" s="22">
        <v>-4.97</v>
      </c>
      <c r="AZ39" s="192">
        <v>0</v>
      </c>
      <c r="BA39" s="22">
        <v>0</v>
      </c>
      <c r="BB39" s="22">
        <v>1.29</v>
      </c>
      <c r="BC39" s="18"/>
      <c r="BD39" s="18"/>
      <c r="BE39" s="6">
        <v>-4.8899999999999997</v>
      </c>
      <c r="BF39" s="5">
        <v>0</v>
      </c>
      <c r="BG39" s="5">
        <v>-4.8899999999999997</v>
      </c>
      <c r="BH39" s="8">
        <v>0</v>
      </c>
      <c r="BI39" s="402">
        <v>-3.43</v>
      </c>
      <c r="BJ39" s="403">
        <v>-5.0999999999999996</v>
      </c>
      <c r="BK39" s="404">
        <v>-2.84</v>
      </c>
      <c r="BL39" s="405">
        <v>0</v>
      </c>
      <c r="BM39" s="404">
        <v>0</v>
      </c>
      <c r="BN39" s="404">
        <v>8.25</v>
      </c>
      <c r="BO39" s="406"/>
      <c r="BP39" s="406"/>
      <c r="BQ39" s="407">
        <v>-3.43</v>
      </c>
      <c r="BR39" s="408">
        <v>0</v>
      </c>
      <c r="BS39" s="408">
        <v>-3.43</v>
      </c>
      <c r="BT39" s="409">
        <v>0</v>
      </c>
      <c r="BU39" s="72">
        <v>-0.85</v>
      </c>
      <c r="BV39" s="198">
        <v>-3.13</v>
      </c>
      <c r="BW39" s="81">
        <v>0.02</v>
      </c>
      <c r="BX39" s="201">
        <v>0</v>
      </c>
      <c r="BY39" s="81">
        <v>0</v>
      </c>
      <c r="BZ39" s="81">
        <v>9.98</v>
      </c>
      <c r="CA39" s="82"/>
      <c r="CB39" s="83"/>
      <c r="CC39" s="84">
        <v>-0.85</v>
      </c>
      <c r="CD39" s="85">
        <v>0</v>
      </c>
      <c r="CE39" s="85">
        <v>-0.85</v>
      </c>
      <c r="CF39" s="86">
        <v>0</v>
      </c>
    </row>
    <row r="40" spans="1:84" s="4" customFormat="1" ht="11.1" customHeight="1" x14ac:dyDescent="0.2">
      <c r="A40" s="27"/>
      <c r="B40" s="297" t="s">
        <v>362</v>
      </c>
      <c r="C40" s="301">
        <v>74267.05</v>
      </c>
      <c r="D40" s="149">
        <v>12245.05</v>
      </c>
      <c r="E40" s="150">
        <v>57356</v>
      </c>
      <c r="F40" s="150">
        <v>0</v>
      </c>
      <c r="G40" s="150">
        <v>0</v>
      </c>
      <c r="H40" s="150">
        <v>4666</v>
      </c>
      <c r="I40" s="144"/>
      <c r="J40" s="177"/>
      <c r="K40" s="152">
        <v>74209.350000000006</v>
      </c>
      <c r="L40" s="151">
        <v>37.5</v>
      </c>
      <c r="M40" s="146">
        <v>74246.850000000006</v>
      </c>
      <c r="N40" s="153">
        <v>20.2</v>
      </c>
      <c r="O40" s="152">
        <v>11415.85</v>
      </c>
      <c r="P40" s="153">
        <v>62793.5</v>
      </c>
      <c r="Q40" s="151">
        <v>23133.45</v>
      </c>
      <c r="R40" s="151">
        <v>37.5</v>
      </c>
      <c r="S40" s="156">
        <v>17.399999999999999</v>
      </c>
      <c r="T40" s="151">
        <v>51075.9</v>
      </c>
      <c r="U40" s="151">
        <v>0</v>
      </c>
      <c r="V40" s="156">
        <v>2.8</v>
      </c>
      <c r="W40" s="152">
        <v>0</v>
      </c>
      <c r="X40" s="171">
        <v>0</v>
      </c>
      <c r="Y40" s="348">
        <v>765290.13</v>
      </c>
      <c r="Z40" s="349">
        <v>63756.73</v>
      </c>
      <c r="AA40" s="350">
        <v>660781.30000000005</v>
      </c>
      <c r="AB40" s="351">
        <v>0</v>
      </c>
      <c r="AC40" s="350">
        <v>0</v>
      </c>
      <c r="AD40" s="350">
        <v>40752.1</v>
      </c>
      <c r="AE40" s="352"/>
      <c r="AF40" s="352"/>
      <c r="AG40" s="353">
        <v>764559.88</v>
      </c>
      <c r="AH40" s="354">
        <v>192.5</v>
      </c>
      <c r="AI40" s="354">
        <v>764752.38</v>
      </c>
      <c r="AJ40" s="355">
        <v>537.75</v>
      </c>
      <c r="AK40" s="208">
        <v>935884.48</v>
      </c>
      <c r="AL40" s="98">
        <v>75706.98</v>
      </c>
      <c r="AM40" s="77">
        <v>812788.9</v>
      </c>
      <c r="AN40" s="183">
        <v>0</v>
      </c>
      <c r="AO40" s="77">
        <v>0</v>
      </c>
      <c r="AP40" s="77">
        <v>47388.6</v>
      </c>
      <c r="AQ40" s="78"/>
      <c r="AR40" s="78"/>
      <c r="AS40" s="79">
        <v>935053.93</v>
      </c>
      <c r="AT40" s="76">
        <v>216.5</v>
      </c>
      <c r="AU40" s="76">
        <v>935270.43</v>
      </c>
      <c r="AV40" s="80">
        <v>614.04999999999995</v>
      </c>
      <c r="AW40" s="20">
        <v>1.84</v>
      </c>
      <c r="AX40" s="187">
        <v>384.78</v>
      </c>
      <c r="AY40" s="22">
        <v>-14.99</v>
      </c>
      <c r="AZ40" s="192">
        <v>0</v>
      </c>
      <c r="BA40" s="22">
        <v>0</v>
      </c>
      <c r="BB40" s="22">
        <v>59.04</v>
      </c>
      <c r="BC40" s="18"/>
      <c r="BD40" s="18"/>
      <c r="BE40" s="6">
        <v>1.88</v>
      </c>
      <c r="BF40" s="5">
        <v>188.46</v>
      </c>
      <c r="BG40" s="5">
        <v>1.92</v>
      </c>
      <c r="BH40" s="8">
        <v>-73.209999999999994</v>
      </c>
      <c r="BI40" s="402">
        <v>1.91</v>
      </c>
      <c r="BJ40" s="403">
        <v>21.17</v>
      </c>
      <c r="BK40" s="404">
        <v>0.27</v>
      </c>
      <c r="BL40" s="405">
        <v>0</v>
      </c>
      <c r="BM40" s="404">
        <v>0</v>
      </c>
      <c r="BN40" s="404">
        <v>3.61</v>
      </c>
      <c r="BO40" s="406"/>
      <c r="BP40" s="406"/>
      <c r="BQ40" s="407">
        <v>1.92</v>
      </c>
      <c r="BR40" s="408">
        <v>102.63</v>
      </c>
      <c r="BS40" s="408">
        <v>1.93</v>
      </c>
      <c r="BT40" s="409">
        <v>-27.09</v>
      </c>
      <c r="BU40" s="72">
        <v>3.98</v>
      </c>
      <c r="BV40" s="198">
        <v>21.59</v>
      </c>
      <c r="BW40" s="81">
        <v>2.98</v>
      </c>
      <c r="BX40" s="201">
        <v>0</v>
      </c>
      <c r="BY40" s="81">
        <v>0</v>
      </c>
      <c r="BZ40" s="81">
        <v>-2.33</v>
      </c>
      <c r="CA40" s="82"/>
      <c r="CB40" s="83"/>
      <c r="CC40" s="84">
        <v>4.04</v>
      </c>
      <c r="CD40" s="85">
        <v>96.82</v>
      </c>
      <c r="CE40" s="85">
        <v>4.05</v>
      </c>
      <c r="CF40" s="86">
        <v>-48.11</v>
      </c>
    </row>
    <row r="41" spans="1:84" s="4" customFormat="1" ht="11.1" customHeight="1" x14ac:dyDescent="0.2">
      <c r="A41" s="27"/>
      <c r="B41" s="297" t="s">
        <v>363</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364</v>
      </c>
      <c r="C42" s="301">
        <v>0</v>
      </c>
      <c r="D42" s="149">
        <v>0</v>
      </c>
      <c r="E42" s="150">
        <v>0</v>
      </c>
      <c r="F42" s="150">
        <v>0</v>
      </c>
      <c r="G42" s="150">
        <v>0</v>
      </c>
      <c r="H42" s="150">
        <v>0</v>
      </c>
      <c r="I42" s="144"/>
      <c r="J42" s="177"/>
      <c r="K42" s="152">
        <v>0</v>
      </c>
      <c r="L42" s="151">
        <v>0</v>
      </c>
      <c r="M42" s="146">
        <v>0</v>
      </c>
      <c r="N42" s="153">
        <v>0</v>
      </c>
      <c r="O42" s="152">
        <v>0</v>
      </c>
      <c r="P42" s="153">
        <v>0</v>
      </c>
      <c r="Q42" s="151">
        <v>0</v>
      </c>
      <c r="R42" s="151">
        <v>0</v>
      </c>
      <c r="S42" s="156">
        <v>0</v>
      </c>
      <c r="T42" s="151">
        <v>0</v>
      </c>
      <c r="U42" s="151">
        <v>0</v>
      </c>
      <c r="V42" s="156">
        <v>0</v>
      </c>
      <c r="W42" s="152">
        <v>0</v>
      </c>
      <c r="X42" s="171">
        <v>0</v>
      </c>
      <c r="Y42" s="348">
        <v>0</v>
      </c>
      <c r="Z42" s="349">
        <v>0</v>
      </c>
      <c r="AA42" s="350">
        <v>0</v>
      </c>
      <c r="AB42" s="351">
        <v>0</v>
      </c>
      <c r="AC42" s="350">
        <v>0</v>
      </c>
      <c r="AD42" s="350">
        <v>0</v>
      </c>
      <c r="AE42" s="352"/>
      <c r="AF42" s="352"/>
      <c r="AG42" s="353">
        <v>0</v>
      </c>
      <c r="AH42" s="354">
        <v>0</v>
      </c>
      <c r="AI42" s="354">
        <v>0</v>
      </c>
      <c r="AJ42" s="355">
        <v>0</v>
      </c>
      <c r="AK42" s="208">
        <v>0</v>
      </c>
      <c r="AL42" s="98">
        <v>0</v>
      </c>
      <c r="AM42" s="77">
        <v>0</v>
      </c>
      <c r="AN42" s="183">
        <v>0</v>
      </c>
      <c r="AO42" s="77">
        <v>0</v>
      </c>
      <c r="AP42" s="77">
        <v>0</v>
      </c>
      <c r="AQ42" s="78"/>
      <c r="AR42" s="78"/>
      <c r="AS42" s="79">
        <v>0</v>
      </c>
      <c r="AT42" s="76">
        <v>0</v>
      </c>
      <c r="AU42" s="76">
        <v>0</v>
      </c>
      <c r="AV42" s="80">
        <v>0</v>
      </c>
      <c r="AW42" s="20">
        <v>0</v>
      </c>
      <c r="AX42" s="187">
        <v>0</v>
      </c>
      <c r="AY42" s="22">
        <v>0</v>
      </c>
      <c r="AZ42" s="192">
        <v>0</v>
      </c>
      <c r="BA42" s="22">
        <v>0</v>
      </c>
      <c r="BB42" s="22">
        <v>0</v>
      </c>
      <c r="BC42" s="18"/>
      <c r="BD42" s="18"/>
      <c r="BE42" s="6">
        <v>0</v>
      </c>
      <c r="BF42" s="5">
        <v>0</v>
      </c>
      <c r="BG42" s="5">
        <v>0</v>
      </c>
      <c r="BH42" s="8">
        <v>0</v>
      </c>
      <c r="BI42" s="402">
        <v>0</v>
      </c>
      <c r="BJ42" s="403">
        <v>0</v>
      </c>
      <c r="BK42" s="404">
        <v>0</v>
      </c>
      <c r="BL42" s="405">
        <v>0</v>
      </c>
      <c r="BM42" s="404">
        <v>0</v>
      </c>
      <c r="BN42" s="404">
        <v>0</v>
      </c>
      <c r="BO42" s="406"/>
      <c r="BP42" s="406"/>
      <c r="BQ42" s="407">
        <v>0</v>
      </c>
      <c r="BR42" s="408">
        <v>0</v>
      </c>
      <c r="BS42" s="408">
        <v>0</v>
      </c>
      <c r="BT42" s="409">
        <v>0</v>
      </c>
      <c r="BU42" s="72">
        <v>0</v>
      </c>
      <c r="BV42" s="198">
        <v>0</v>
      </c>
      <c r="BW42" s="81">
        <v>0</v>
      </c>
      <c r="BX42" s="201">
        <v>0</v>
      </c>
      <c r="BY42" s="81">
        <v>0</v>
      </c>
      <c r="BZ42" s="81">
        <v>0</v>
      </c>
      <c r="CA42" s="82"/>
      <c r="CB42" s="83"/>
      <c r="CC42" s="84">
        <v>0</v>
      </c>
      <c r="CD42" s="85">
        <v>0</v>
      </c>
      <c r="CE42" s="85">
        <v>0</v>
      </c>
      <c r="CF42" s="86">
        <v>0</v>
      </c>
    </row>
    <row r="43" spans="1:84" s="4" customFormat="1" ht="11.1" customHeight="1" x14ac:dyDescent="0.2">
      <c r="A43" s="27"/>
      <c r="B43" s="297" t="s">
        <v>365</v>
      </c>
      <c r="C43" s="301">
        <v>216</v>
      </c>
      <c r="D43" s="149">
        <v>92</v>
      </c>
      <c r="E43" s="150">
        <v>124</v>
      </c>
      <c r="F43" s="150">
        <v>0</v>
      </c>
      <c r="G43" s="150">
        <v>0</v>
      </c>
      <c r="H43" s="150">
        <v>0</v>
      </c>
      <c r="I43" s="144"/>
      <c r="J43" s="177"/>
      <c r="K43" s="152">
        <v>216</v>
      </c>
      <c r="L43" s="151">
        <v>0</v>
      </c>
      <c r="M43" s="146">
        <v>216</v>
      </c>
      <c r="N43" s="153">
        <v>0</v>
      </c>
      <c r="O43" s="152">
        <v>114</v>
      </c>
      <c r="P43" s="153">
        <v>102</v>
      </c>
      <c r="Q43" s="151">
        <v>216</v>
      </c>
      <c r="R43" s="151">
        <v>0</v>
      </c>
      <c r="S43" s="156">
        <v>0</v>
      </c>
      <c r="T43" s="151">
        <v>0</v>
      </c>
      <c r="U43" s="151">
        <v>0</v>
      </c>
      <c r="V43" s="156">
        <v>0</v>
      </c>
      <c r="W43" s="152">
        <v>0</v>
      </c>
      <c r="X43" s="171">
        <v>0</v>
      </c>
      <c r="Y43" s="348">
        <v>1394</v>
      </c>
      <c r="Z43" s="349">
        <v>633</v>
      </c>
      <c r="AA43" s="350">
        <v>656</v>
      </c>
      <c r="AB43" s="351">
        <v>0</v>
      </c>
      <c r="AC43" s="350">
        <v>0</v>
      </c>
      <c r="AD43" s="350">
        <v>105</v>
      </c>
      <c r="AE43" s="352"/>
      <c r="AF43" s="352"/>
      <c r="AG43" s="353">
        <v>1394</v>
      </c>
      <c r="AH43" s="354">
        <v>0</v>
      </c>
      <c r="AI43" s="354">
        <v>1394</v>
      </c>
      <c r="AJ43" s="355">
        <v>0</v>
      </c>
      <c r="AK43" s="208">
        <v>1660</v>
      </c>
      <c r="AL43" s="98">
        <v>793</v>
      </c>
      <c r="AM43" s="77">
        <v>762</v>
      </c>
      <c r="AN43" s="183">
        <v>0</v>
      </c>
      <c r="AO43" s="77">
        <v>0</v>
      </c>
      <c r="AP43" s="77">
        <v>105</v>
      </c>
      <c r="AQ43" s="78"/>
      <c r="AR43" s="78"/>
      <c r="AS43" s="79">
        <v>1660</v>
      </c>
      <c r="AT43" s="76">
        <v>0</v>
      </c>
      <c r="AU43" s="76">
        <v>1660</v>
      </c>
      <c r="AV43" s="80">
        <v>0</v>
      </c>
      <c r="AW43" s="20">
        <v>30.12</v>
      </c>
      <c r="AX43" s="187">
        <v>-32.35</v>
      </c>
      <c r="AY43" s="22">
        <v>313.33</v>
      </c>
      <c r="AZ43" s="192">
        <v>0</v>
      </c>
      <c r="BA43" s="22">
        <v>0</v>
      </c>
      <c r="BB43" s="22">
        <v>0</v>
      </c>
      <c r="BC43" s="18"/>
      <c r="BD43" s="18"/>
      <c r="BE43" s="6">
        <v>30.12</v>
      </c>
      <c r="BF43" s="5">
        <v>0</v>
      </c>
      <c r="BG43" s="5">
        <v>30.12</v>
      </c>
      <c r="BH43" s="8">
        <v>0</v>
      </c>
      <c r="BI43" s="402">
        <v>10.55</v>
      </c>
      <c r="BJ43" s="403">
        <v>6.57</v>
      </c>
      <c r="BK43" s="404">
        <v>-1.65</v>
      </c>
      <c r="BL43" s="405">
        <v>0</v>
      </c>
      <c r="BM43" s="404">
        <v>0</v>
      </c>
      <c r="BN43" s="404">
        <v>0</v>
      </c>
      <c r="BO43" s="406"/>
      <c r="BP43" s="406"/>
      <c r="BQ43" s="407">
        <v>10.55</v>
      </c>
      <c r="BR43" s="408">
        <v>0</v>
      </c>
      <c r="BS43" s="408">
        <v>10.55</v>
      </c>
      <c r="BT43" s="409">
        <v>0</v>
      </c>
      <c r="BU43" s="72">
        <v>5.53</v>
      </c>
      <c r="BV43" s="198">
        <v>26.27</v>
      </c>
      <c r="BW43" s="81">
        <v>-19.37</v>
      </c>
      <c r="BX43" s="201">
        <v>0</v>
      </c>
      <c r="BY43" s="81">
        <v>0</v>
      </c>
      <c r="BZ43" s="81">
        <v>0</v>
      </c>
      <c r="CA43" s="82"/>
      <c r="CB43" s="83"/>
      <c r="CC43" s="84">
        <v>5.53</v>
      </c>
      <c r="CD43" s="85">
        <v>0</v>
      </c>
      <c r="CE43" s="85">
        <v>5.53</v>
      </c>
      <c r="CF43" s="86">
        <v>0</v>
      </c>
    </row>
    <row r="44" spans="1:84" s="4" customFormat="1" ht="11.1" customHeight="1" x14ac:dyDescent="0.2">
      <c r="A44" s="27"/>
      <c r="B44" s="297" t="s">
        <v>366</v>
      </c>
      <c r="C44" s="301">
        <v>16</v>
      </c>
      <c r="D44" s="149">
        <v>0</v>
      </c>
      <c r="E44" s="150">
        <v>16</v>
      </c>
      <c r="F44" s="150">
        <v>0</v>
      </c>
      <c r="G44" s="150">
        <v>0</v>
      </c>
      <c r="H44" s="150">
        <v>0</v>
      </c>
      <c r="I44" s="144"/>
      <c r="J44" s="177"/>
      <c r="K44" s="152">
        <v>16</v>
      </c>
      <c r="L44" s="151">
        <v>0</v>
      </c>
      <c r="M44" s="146">
        <v>16</v>
      </c>
      <c r="N44" s="153">
        <v>0</v>
      </c>
      <c r="O44" s="152">
        <v>16</v>
      </c>
      <c r="P44" s="153">
        <v>0</v>
      </c>
      <c r="Q44" s="151">
        <v>16</v>
      </c>
      <c r="R44" s="151">
        <v>0</v>
      </c>
      <c r="S44" s="156">
        <v>0</v>
      </c>
      <c r="T44" s="151">
        <v>0</v>
      </c>
      <c r="U44" s="151">
        <v>0</v>
      </c>
      <c r="V44" s="156">
        <v>0</v>
      </c>
      <c r="W44" s="152">
        <v>0</v>
      </c>
      <c r="X44" s="171">
        <v>0</v>
      </c>
      <c r="Y44" s="348">
        <v>16</v>
      </c>
      <c r="Z44" s="349">
        <v>0</v>
      </c>
      <c r="AA44" s="350">
        <v>16</v>
      </c>
      <c r="AB44" s="351">
        <v>0</v>
      </c>
      <c r="AC44" s="350">
        <v>0</v>
      </c>
      <c r="AD44" s="350">
        <v>0</v>
      </c>
      <c r="AE44" s="352"/>
      <c r="AF44" s="352"/>
      <c r="AG44" s="353">
        <v>16</v>
      </c>
      <c r="AH44" s="354">
        <v>0</v>
      </c>
      <c r="AI44" s="354">
        <v>16</v>
      </c>
      <c r="AJ44" s="355">
        <v>0</v>
      </c>
      <c r="AK44" s="208">
        <v>16</v>
      </c>
      <c r="AL44" s="98">
        <v>0</v>
      </c>
      <c r="AM44" s="77">
        <v>16</v>
      </c>
      <c r="AN44" s="183">
        <v>0</v>
      </c>
      <c r="AO44" s="77">
        <v>0</v>
      </c>
      <c r="AP44" s="77">
        <v>0</v>
      </c>
      <c r="AQ44" s="78"/>
      <c r="AR44" s="78"/>
      <c r="AS44" s="79">
        <v>16</v>
      </c>
      <c r="AT44" s="76">
        <v>0</v>
      </c>
      <c r="AU44" s="76">
        <v>16</v>
      </c>
      <c r="AV44" s="80">
        <v>0</v>
      </c>
      <c r="AW44" s="20">
        <v>0</v>
      </c>
      <c r="AX44" s="187">
        <v>0</v>
      </c>
      <c r="AY44" s="22">
        <v>0</v>
      </c>
      <c r="AZ44" s="192">
        <v>0</v>
      </c>
      <c r="BA44" s="22">
        <v>0</v>
      </c>
      <c r="BB44" s="22">
        <v>0</v>
      </c>
      <c r="BC44" s="18"/>
      <c r="BD44" s="18"/>
      <c r="BE44" s="6">
        <v>0</v>
      </c>
      <c r="BF44" s="5">
        <v>0</v>
      </c>
      <c r="BG44" s="5">
        <v>0</v>
      </c>
      <c r="BH44" s="8">
        <v>0</v>
      </c>
      <c r="BI44" s="402">
        <v>-5.88</v>
      </c>
      <c r="BJ44" s="403">
        <v>0</v>
      </c>
      <c r="BK44" s="404">
        <v>-5.88</v>
      </c>
      <c r="BL44" s="405">
        <v>0</v>
      </c>
      <c r="BM44" s="404">
        <v>0</v>
      </c>
      <c r="BN44" s="404">
        <v>0</v>
      </c>
      <c r="BO44" s="406"/>
      <c r="BP44" s="406"/>
      <c r="BQ44" s="407">
        <v>-5.88</v>
      </c>
      <c r="BR44" s="408">
        <v>0</v>
      </c>
      <c r="BS44" s="408">
        <v>-5.88</v>
      </c>
      <c r="BT44" s="409">
        <v>0</v>
      </c>
      <c r="BU44" s="72">
        <v>-50</v>
      </c>
      <c r="BV44" s="198">
        <v>-100</v>
      </c>
      <c r="BW44" s="81">
        <v>-5.88</v>
      </c>
      <c r="BX44" s="201">
        <v>0</v>
      </c>
      <c r="BY44" s="81">
        <v>0</v>
      </c>
      <c r="BZ44" s="81">
        <v>0</v>
      </c>
      <c r="CA44" s="82"/>
      <c r="CB44" s="83"/>
      <c r="CC44" s="84">
        <v>-50</v>
      </c>
      <c r="CD44" s="85">
        <v>0</v>
      </c>
      <c r="CE44" s="85">
        <v>-50</v>
      </c>
      <c r="CF44" s="86">
        <v>0</v>
      </c>
    </row>
    <row r="45" spans="1:84" s="4" customFormat="1" ht="11.1" customHeight="1" x14ac:dyDescent="0.2">
      <c r="A45" s="27"/>
      <c r="B45" s="297" t="s">
        <v>367</v>
      </c>
      <c r="C45" s="301">
        <v>0</v>
      </c>
      <c r="D45" s="149">
        <v>0</v>
      </c>
      <c r="E45" s="150">
        <v>0</v>
      </c>
      <c r="F45" s="150">
        <v>0</v>
      </c>
      <c r="G45" s="150">
        <v>0</v>
      </c>
      <c r="H45" s="150">
        <v>0</v>
      </c>
      <c r="I45" s="144"/>
      <c r="J45" s="177"/>
      <c r="K45" s="152">
        <v>0</v>
      </c>
      <c r="L45" s="151">
        <v>0</v>
      </c>
      <c r="M45" s="146">
        <v>0</v>
      </c>
      <c r="N45" s="153">
        <v>0</v>
      </c>
      <c r="O45" s="152">
        <v>0</v>
      </c>
      <c r="P45" s="153">
        <v>0</v>
      </c>
      <c r="Q45" s="151">
        <v>0</v>
      </c>
      <c r="R45" s="151">
        <v>0</v>
      </c>
      <c r="S45" s="156">
        <v>0</v>
      </c>
      <c r="T45" s="151">
        <v>0</v>
      </c>
      <c r="U45" s="151">
        <v>0</v>
      </c>
      <c r="V45" s="156">
        <v>0</v>
      </c>
      <c r="W45" s="152">
        <v>0</v>
      </c>
      <c r="X45" s="171">
        <v>0</v>
      </c>
      <c r="Y45" s="348">
        <v>0</v>
      </c>
      <c r="Z45" s="349">
        <v>0</v>
      </c>
      <c r="AA45" s="350">
        <v>0</v>
      </c>
      <c r="AB45" s="351">
        <v>0</v>
      </c>
      <c r="AC45" s="350">
        <v>0</v>
      </c>
      <c r="AD45" s="350">
        <v>0</v>
      </c>
      <c r="AE45" s="352"/>
      <c r="AF45" s="352"/>
      <c r="AG45" s="353">
        <v>0</v>
      </c>
      <c r="AH45" s="354">
        <v>0</v>
      </c>
      <c r="AI45" s="354">
        <v>0</v>
      </c>
      <c r="AJ45" s="355">
        <v>0</v>
      </c>
      <c r="AK45" s="208">
        <v>0</v>
      </c>
      <c r="AL45" s="98">
        <v>0</v>
      </c>
      <c r="AM45" s="77">
        <v>0</v>
      </c>
      <c r="AN45" s="183">
        <v>0</v>
      </c>
      <c r="AO45" s="77">
        <v>0</v>
      </c>
      <c r="AP45" s="77">
        <v>0</v>
      </c>
      <c r="AQ45" s="78"/>
      <c r="AR45" s="78"/>
      <c r="AS45" s="79">
        <v>0</v>
      </c>
      <c r="AT45" s="76">
        <v>0</v>
      </c>
      <c r="AU45" s="76">
        <v>0</v>
      </c>
      <c r="AV45" s="80">
        <v>0</v>
      </c>
      <c r="AW45" s="20">
        <v>0</v>
      </c>
      <c r="AX45" s="187">
        <v>0</v>
      </c>
      <c r="AY45" s="22">
        <v>0</v>
      </c>
      <c r="AZ45" s="192">
        <v>0</v>
      </c>
      <c r="BA45" s="22">
        <v>0</v>
      </c>
      <c r="BB45" s="22">
        <v>0</v>
      </c>
      <c r="BC45" s="18"/>
      <c r="BD45" s="18"/>
      <c r="BE45" s="6">
        <v>0</v>
      </c>
      <c r="BF45" s="5">
        <v>0</v>
      </c>
      <c r="BG45" s="5">
        <v>0</v>
      </c>
      <c r="BH45" s="8">
        <v>0</v>
      </c>
      <c r="BI45" s="402">
        <v>0</v>
      </c>
      <c r="BJ45" s="403">
        <v>0</v>
      </c>
      <c r="BK45" s="404">
        <v>0</v>
      </c>
      <c r="BL45" s="405">
        <v>0</v>
      </c>
      <c r="BM45" s="404">
        <v>0</v>
      </c>
      <c r="BN45" s="404">
        <v>0</v>
      </c>
      <c r="BO45" s="406"/>
      <c r="BP45" s="406"/>
      <c r="BQ45" s="407">
        <v>0</v>
      </c>
      <c r="BR45" s="408">
        <v>0</v>
      </c>
      <c r="BS45" s="408">
        <v>0</v>
      </c>
      <c r="BT45" s="409">
        <v>0</v>
      </c>
      <c r="BU45" s="72">
        <v>0</v>
      </c>
      <c r="BV45" s="198">
        <v>0</v>
      </c>
      <c r="BW45" s="81">
        <v>0</v>
      </c>
      <c r="BX45" s="201">
        <v>0</v>
      </c>
      <c r="BY45" s="81">
        <v>0</v>
      </c>
      <c r="BZ45" s="81">
        <v>0</v>
      </c>
      <c r="CA45" s="82"/>
      <c r="CB45" s="83"/>
      <c r="CC45" s="84">
        <v>0</v>
      </c>
      <c r="CD45" s="85">
        <v>0</v>
      </c>
      <c r="CE45" s="85">
        <v>0</v>
      </c>
      <c r="CF45" s="86">
        <v>0</v>
      </c>
    </row>
    <row r="46" spans="1:84" s="4" customFormat="1" ht="11.1" customHeight="1" x14ac:dyDescent="0.2">
      <c r="A46" s="27"/>
      <c r="B46" s="297" t="s">
        <v>368</v>
      </c>
      <c r="C46" s="301">
        <v>841</v>
      </c>
      <c r="D46" s="149">
        <v>19</v>
      </c>
      <c r="E46" s="150">
        <v>817</v>
      </c>
      <c r="F46" s="150">
        <v>0</v>
      </c>
      <c r="G46" s="150">
        <v>0</v>
      </c>
      <c r="H46" s="150">
        <v>5</v>
      </c>
      <c r="I46" s="144"/>
      <c r="J46" s="177"/>
      <c r="K46" s="152">
        <v>841</v>
      </c>
      <c r="L46" s="151">
        <v>0</v>
      </c>
      <c r="M46" s="146">
        <v>841</v>
      </c>
      <c r="N46" s="153">
        <v>0</v>
      </c>
      <c r="O46" s="152">
        <v>669</v>
      </c>
      <c r="P46" s="153">
        <v>172</v>
      </c>
      <c r="Q46" s="151">
        <v>841</v>
      </c>
      <c r="R46" s="151">
        <v>0</v>
      </c>
      <c r="S46" s="156">
        <v>0</v>
      </c>
      <c r="T46" s="151">
        <v>0</v>
      </c>
      <c r="U46" s="151">
        <v>0</v>
      </c>
      <c r="V46" s="156">
        <v>0</v>
      </c>
      <c r="W46" s="152">
        <v>0</v>
      </c>
      <c r="X46" s="171">
        <v>0</v>
      </c>
      <c r="Y46" s="348">
        <v>7870</v>
      </c>
      <c r="Z46" s="349">
        <v>187</v>
      </c>
      <c r="AA46" s="350">
        <v>7622</v>
      </c>
      <c r="AB46" s="351">
        <v>0</v>
      </c>
      <c r="AC46" s="350">
        <v>0</v>
      </c>
      <c r="AD46" s="350">
        <v>61</v>
      </c>
      <c r="AE46" s="352"/>
      <c r="AF46" s="352"/>
      <c r="AG46" s="353">
        <v>7870</v>
      </c>
      <c r="AH46" s="354">
        <v>0</v>
      </c>
      <c r="AI46" s="354">
        <v>7870</v>
      </c>
      <c r="AJ46" s="355">
        <v>0</v>
      </c>
      <c r="AK46" s="208">
        <v>9597</v>
      </c>
      <c r="AL46" s="98">
        <v>211</v>
      </c>
      <c r="AM46" s="77">
        <v>9317</v>
      </c>
      <c r="AN46" s="183">
        <v>0</v>
      </c>
      <c r="AO46" s="77">
        <v>0</v>
      </c>
      <c r="AP46" s="77">
        <v>69</v>
      </c>
      <c r="AQ46" s="78"/>
      <c r="AR46" s="78"/>
      <c r="AS46" s="79">
        <v>9595</v>
      </c>
      <c r="AT46" s="76">
        <v>2</v>
      </c>
      <c r="AU46" s="76">
        <v>9597</v>
      </c>
      <c r="AV46" s="80">
        <v>0</v>
      </c>
      <c r="AW46" s="20">
        <v>-6.56</v>
      </c>
      <c r="AX46" s="187">
        <v>0</v>
      </c>
      <c r="AY46" s="22">
        <v>-6.63</v>
      </c>
      <c r="AZ46" s="192">
        <v>0</v>
      </c>
      <c r="BA46" s="22">
        <v>0</v>
      </c>
      <c r="BB46" s="22">
        <v>-16.670000000000002</v>
      </c>
      <c r="BC46" s="18"/>
      <c r="BD46" s="18"/>
      <c r="BE46" s="6">
        <v>-6.56</v>
      </c>
      <c r="BF46" s="5">
        <v>0</v>
      </c>
      <c r="BG46" s="5">
        <v>-6.56</v>
      </c>
      <c r="BH46" s="8">
        <v>0</v>
      </c>
      <c r="BI46" s="402">
        <v>2.82</v>
      </c>
      <c r="BJ46" s="403">
        <v>23.84</v>
      </c>
      <c r="BK46" s="404">
        <v>2.1</v>
      </c>
      <c r="BL46" s="405">
        <v>0</v>
      </c>
      <c r="BM46" s="404">
        <v>-100</v>
      </c>
      <c r="BN46" s="404">
        <v>64.86</v>
      </c>
      <c r="BO46" s="406"/>
      <c r="BP46" s="406"/>
      <c r="BQ46" s="407">
        <v>2.86</v>
      </c>
      <c r="BR46" s="408">
        <v>-100</v>
      </c>
      <c r="BS46" s="408">
        <v>2.84</v>
      </c>
      <c r="BT46" s="409">
        <v>-100</v>
      </c>
      <c r="BU46" s="72">
        <v>1.62</v>
      </c>
      <c r="BV46" s="198">
        <v>14.05</v>
      </c>
      <c r="BW46" s="81">
        <v>1.1399999999999999</v>
      </c>
      <c r="BX46" s="201">
        <v>0</v>
      </c>
      <c r="BY46" s="81">
        <v>-100</v>
      </c>
      <c r="BZ46" s="81">
        <v>50</v>
      </c>
      <c r="CA46" s="82"/>
      <c r="CB46" s="83"/>
      <c r="CC46" s="84">
        <v>1.64</v>
      </c>
      <c r="CD46" s="85">
        <v>-33.33</v>
      </c>
      <c r="CE46" s="85">
        <v>1.63</v>
      </c>
      <c r="CF46" s="86">
        <v>-100</v>
      </c>
    </row>
    <row r="47" spans="1:84" s="4" customFormat="1" ht="11.1" customHeight="1" x14ac:dyDescent="0.2">
      <c r="A47" s="27"/>
      <c r="B47" s="297" t="s">
        <v>369</v>
      </c>
      <c r="C47" s="301">
        <v>0</v>
      </c>
      <c r="D47" s="149">
        <v>0</v>
      </c>
      <c r="E47" s="150">
        <v>0</v>
      </c>
      <c r="F47" s="150">
        <v>0</v>
      </c>
      <c r="G47" s="150">
        <v>0</v>
      </c>
      <c r="H47" s="150">
        <v>0</v>
      </c>
      <c r="I47" s="144"/>
      <c r="J47" s="177"/>
      <c r="K47" s="152">
        <v>0</v>
      </c>
      <c r="L47" s="151">
        <v>0</v>
      </c>
      <c r="M47" s="146">
        <v>0</v>
      </c>
      <c r="N47" s="153">
        <v>0</v>
      </c>
      <c r="O47" s="152">
        <v>0</v>
      </c>
      <c r="P47" s="153">
        <v>0</v>
      </c>
      <c r="Q47" s="151">
        <v>0</v>
      </c>
      <c r="R47" s="151">
        <v>0</v>
      </c>
      <c r="S47" s="156">
        <v>0</v>
      </c>
      <c r="T47" s="151">
        <v>0</v>
      </c>
      <c r="U47" s="151">
        <v>0</v>
      </c>
      <c r="V47" s="156">
        <v>0</v>
      </c>
      <c r="W47" s="152">
        <v>0</v>
      </c>
      <c r="X47" s="171">
        <v>0</v>
      </c>
      <c r="Y47" s="348">
        <v>0</v>
      </c>
      <c r="Z47" s="349">
        <v>0</v>
      </c>
      <c r="AA47" s="350">
        <v>0</v>
      </c>
      <c r="AB47" s="351">
        <v>0</v>
      </c>
      <c r="AC47" s="350">
        <v>0</v>
      </c>
      <c r="AD47" s="350">
        <v>0</v>
      </c>
      <c r="AE47" s="352"/>
      <c r="AF47" s="352"/>
      <c r="AG47" s="353">
        <v>0</v>
      </c>
      <c r="AH47" s="354">
        <v>0</v>
      </c>
      <c r="AI47" s="354">
        <v>0</v>
      </c>
      <c r="AJ47" s="355">
        <v>0</v>
      </c>
      <c r="AK47" s="208">
        <v>0</v>
      </c>
      <c r="AL47" s="98">
        <v>0</v>
      </c>
      <c r="AM47" s="77">
        <v>0</v>
      </c>
      <c r="AN47" s="183">
        <v>0</v>
      </c>
      <c r="AO47" s="77">
        <v>0</v>
      </c>
      <c r="AP47" s="77">
        <v>0</v>
      </c>
      <c r="AQ47" s="78"/>
      <c r="AR47" s="78"/>
      <c r="AS47" s="79">
        <v>0</v>
      </c>
      <c r="AT47" s="76">
        <v>0</v>
      </c>
      <c r="AU47" s="76">
        <v>0</v>
      </c>
      <c r="AV47" s="80">
        <v>0</v>
      </c>
      <c r="AW47" s="20">
        <v>0</v>
      </c>
      <c r="AX47" s="187">
        <v>0</v>
      </c>
      <c r="AY47" s="22">
        <v>0</v>
      </c>
      <c r="AZ47" s="192">
        <v>0</v>
      </c>
      <c r="BA47" s="22">
        <v>0</v>
      </c>
      <c r="BB47" s="22">
        <v>0</v>
      </c>
      <c r="BC47" s="18"/>
      <c r="BD47" s="18"/>
      <c r="BE47" s="6">
        <v>0</v>
      </c>
      <c r="BF47" s="5">
        <v>0</v>
      </c>
      <c r="BG47" s="5">
        <v>0</v>
      </c>
      <c r="BH47" s="8">
        <v>0</v>
      </c>
      <c r="BI47" s="402">
        <v>0</v>
      </c>
      <c r="BJ47" s="403">
        <v>0</v>
      </c>
      <c r="BK47" s="404">
        <v>0</v>
      </c>
      <c r="BL47" s="405">
        <v>0</v>
      </c>
      <c r="BM47" s="404">
        <v>0</v>
      </c>
      <c r="BN47" s="404">
        <v>0</v>
      </c>
      <c r="BO47" s="406"/>
      <c r="BP47" s="406"/>
      <c r="BQ47" s="407">
        <v>0</v>
      </c>
      <c r="BR47" s="408">
        <v>0</v>
      </c>
      <c r="BS47" s="408">
        <v>0</v>
      </c>
      <c r="BT47" s="409">
        <v>0</v>
      </c>
      <c r="BU47" s="72">
        <v>0</v>
      </c>
      <c r="BV47" s="198">
        <v>0</v>
      </c>
      <c r="BW47" s="81">
        <v>0</v>
      </c>
      <c r="BX47" s="201">
        <v>0</v>
      </c>
      <c r="BY47" s="81">
        <v>0</v>
      </c>
      <c r="BZ47" s="81">
        <v>0</v>
      </c>
      <c r="CA47" s="82"/>
      <c r="CB47" s="83"/>
      <c r="CC47" s="84">
        <v>0</v>
      </c>
      <c r="CD47" s="85">
        <v>0</v>
      </c>
      <c r="CE47" s="85">
        <v>0</v>
      </c>
      <c r="CF47" s="86">
        <v>0</v>
      </c>
    </row>
    <row r="48" spans="1:84" s="4" customFormat="1" ht="11.1" customHeight="1" x14ac:dyDescent="0.2">
      <c r="A48" s="27"/>
      <c r="B48" s="297" t="s">
        <v>370</v>
      </c>
      <c r="C48" s="301">
        <v>23579</v>
      </c>
      <c r="D48" s="149">
        <v>0</v>
      </c>
      <c r="E48" s="150">
        <v>60</v>
      </c>
      <c r="F48" s="150">
        <v>0</v>
      </c>
      <c r="G48" s="150">
        <v>23330</v>
      </c>
      <c r="H48" s="150">
        <v>189</v>
      </c>
      <c r="I48" s="144"/>
      <c r="J48" s="177"/>
      <c r="K48" s="152">
        <v>23579</v>
      </c>
      <c r="L48" s="151">
        <v>0</v>
      </c>
      <c r="M48" s="146">
        <v>23579</v>
      </c>
      <c r="N48" s="153">
        <v>0</v>
      </c>
      <c r="O48" s="152">
        <v>22869</v>
      </c>
      <c r="P48" s="153">
        <v>710</v>
      </c>
      <c r="Q48" s="151">
        <v>23579</v>
      </c>
      <c r="R48" s="151">
        <v>0</v>
      </c>
      <c r="S48" s="156">
        <v>0</v>
      </c>
      <c r="T48" s="151">
        <v>0</v>
      </c>
      <c r="U48" s="151">
        <v>0</v>
      </c>
      <c r="V48" s="156">
        <v>0</v>
      </c>
      <c r="W48" s="152">
        <v>0</v>
      </c>
      <c r="X48" s="171">
        <v>0</v>
      </c>
      <c r="Y48" s="348">
        <v>204352.52</v>
      </c>
      <c r="Z48" s="349">
        <v>0</v>
      </c>
      <c r="AA48" s="350">
        <v>196</v>
      </c>
      <c r="AB48" s="351">
        <v>0</v>
      </c>
      <c r="AC48" s="350">
        <v>202669.52</v>
      </c>
      <c r="AD48" s="350">
        <v>1487</v>
      </c>
      <c r="AE48" s="352"/>
      <c r="AF48" s="352"/>
      <c r="AG48" s="353">
        <v>204352.52</v>
      </c>
      <c r="AH48" s="354">
        <v>0</v>
      </c>
      <c r="AI48" s="354">
        <v>204352.52</v>
      </c>
      <c r="AJ48" s="355">
        <v>0</v>
      </c>
      <c r="AK48" s="208">
        <v>250243.76</v>
      </c>
      <c r="AL48" s="98">
        <v>0</v>
      </c>
      <c r="AM48" s="77">
        <v>196</v>
      </c>
      <c r="AN48" s="183">
        <v>0</v>
      </c>
      <c r="AO48" s="77">
        <v>248076.76</v>
      </c>
      <c r="AP48" s="77">
        <v>1971</v>
      </c>
      <c r="AQ48" s="78"/>
      <c r="AR48" s="78"/>
      <c r="AS48" s="79">
        <v>250212.76</v>
      </c>
      <c r="AT48" s="76">
        <v>31</v>
      </c>
      <c r="AU48" s="76">
        <v>250243.76</v>
      </c>
      <c r="AV48" s="80">
        <v>0</v>
      </c>
      <c r="AW48" s="20">
        <v>1.38</v>
      </c>
      <c r="AX48" s="187">
        <v>0</v>
      </c>
      <c r="AY48" s="22">
        <v>66.67</v>
      </c>
      <c r="AZ48" s="192">
        <v>0</v>
      </c>
      <c r="BA48" s="22">
        <v>1</v>
      </c>
      <c r="BB48" s="22">
        <v>54.92</v>
      </c>
      <c r="BC48" s="18"/>
      <c r="BD48" s="18"/>
      <c r="BE48" s="6">
        <v>1.38</v>
      </c>
      <c r="BF48" s="5">
        <v>0</v>
      </c>
      <c r="BG48" s="5">
        <v>1.38</v>
      </c>
      <c r="BH48" s="8">
        <v>0</v>
      </c>
      <c r="BI48" s="402">
        <v>13.54</v>
      </c>
      <c r="BJ48" s="403">
        <v>0</v>
      </c>
      <c r="BK48" s="404">
        <v>0</v>
      </c>
      <c r="BL48" s="405">
        <v>0</v>
      </c>
      <c r="BM48" s="404">
        <v>13.38</v>
      </c>
      <c r="BN48" s="404">
        <v>43.26</v>
      </c>
      <c r="BO48" s="406"/>
      <c r="BP48" s="406"/>
      <c r="BQ48" s="407">
        <v>13.54</v>
      </c>
      <c r="BR48" s="408">
        <v>0</v>
      </c>
      <c r="BS48" s="408">
        <v>13.54</v>
      </c>
      <c r="BT48" s="409">
        <v>0</v>
      </c>
      <c r="BU48" s="72">
        <v>11.69</v>
      </c>
      <c r="BV48" s="198">
        <v>0</v>
      </c>
      <c r="BW48" s="81">
        <v>-22.22</v>
      </c>
      <c r="BX48" s="201">
        <v>0</v>
      </c>
      <c r="BY48" s="81">
        <v>11.43</v>
      </c>
      <c r="BZ48" s="81">
        <v>69.91</v>
      </c>
      <c r="CA48" s="82"/>
      <c r="CB48" s="83"/>
      <c r="CC48" s="84">
        <v>11.68</v>
      </c>
      <c r="CD48" s="85">
        <v>0</v>
      </c>
      <c r="CE48" s="85">
        <v>11.69</v>
      </c>
      <c r="CF48" s="86">
        <v>0</v>
      </c>
    </row>
    <row r="49" spans="1:84" s="4" customFormat="1" ht="11.1" customHeight="1" x14ac:dyDescent="0.2">
      <c r="A49" s="27"/>
      <c r="B49" s="297" t="s">
        <v>371</v>
      </c>
      <c r="C49" s="301">
        <v>0</v>
      </c>
      <c r="D49" s="149">
        <v>0</v>
      </c>
      <c r="E49" s="150">
        <v>0</v>
      </c>
      <c r="F49" s="150">
        <v>0</v>
      </c>
      <c r="G49" s="150">
        <v>0</v>
      </c>
      <c r="H49" s="150">
        <v>0</v>
      </c>
      <c r="I49" s="144"/>
      <c r="J49" s="177"/>
      <c r="K49" s="152">
        <v>0</v>
      </c>
      <c r="L49" s="151">
        <v>0</v>
      </c>
      <c r="M49" s="146">
        <v>0</v>
      </c>
      <c r="N49" s="153">
        <v>0</v>
      </c>
      <c r="O49" s="152">
        <v>0</v>
      </c>
      <c r="P49" s="153">
        <v>0</v>
      </c>
      <c r="Q49" s="151">
        <v>0</v>
      </c>
      <c r="R49" s="151">
        <v>0</v>
      </c>
      <c r="S49" s="156">
        <v>0</v>
      </c>
      <c r="T49" s="151">
        <v>0</v>
      </c>
      <c r="U49" s="151">
        <v>0</v>
      </c>
      <c r="V49" s="156">
        <v>0</v>
      </c>
      <c r="W49" s="152">
        <v>0</v>
      </c>
      <c r="X49" s="171">
        <v>0</v>
      </c>
      <c r="Y49" s="348">
        <v>0</v>
      </c>
      <c r="Z49" s="349">
        <v>0</v>
      </c>
      <c r="AA49" s="350">
        <v>0</v>
      </c>
      <c r="AB49" s="351">
        <v>0</v>
      </c>
      <c r="AC49" s="350">
        <v>0</v>
      </c>
      <c r="AD49" s="350">
        <v>0</v>
      </c>
      <c r="AE49" s="352"/>
      <c r="AF49" s="352"/>
      <c r="AG49" s="353">
        <v>0</v>
      </c>
      <c r="AH49" s="354">
        <v>0</v>
      </c>
      <c r="AI49" s="354">
        <v>0</v>
      </c>
      <c r="AJ49" s="355">
        <v>0</v>
      </c>
      <c r="AK49" s="208">
        <v>0</v>
      </c>
      <c r="AL49" s="98">
        <v>0</v>
      </c>
      <c r="AM49" s="77">
        <v>0</v>
      </c>
      <c r="AN49" s="183">
        <v>0</v>
      </c>
      <c r="AO49" s="77">
        <v>0</v>
      </c>
      <c r="AP49" s="77">
        <v>0</v>
      </c>
      <c r="AQ49" s="78"/>
      <c r="AR49" s="78"/>
      <c r="AS49" s="79">
        <v>0</v>
      </c>
      <c r="AT49" s="76">
        <v>0</v>
      </c>
      <c r="AU49" s="76">
        <v>0</v>
      </c>
      <c r="AV49" s="80">
        <v>0</v>
      </c>
      <c r="AW49" s="20">
        <v>0</v>
      </c>
      <c r="AX49" s="187">
        <v>0</v>
      </c>
      <c r="AY49" s="22">
        <v>0</v>
      </c>
      <c r="AZ49" s="192">
        <v>0</v>
      </c>
      <c r="BA49" s="22">
        <v>0</v>
      </c>
      <c r="BB49" s="22">
        <v>0</v>
      </c>
      <c r="BC49" s="18"/>
      <c r="BD49" s="18"/>
      <c r="BE49" s="6">
        <v>0</v>
      </c>
      <c r="BF49" s="5">
        <v>0</v>
      </c>
      <c r="BG49" s="5">
        <v>0</v>
      </c>
      <c r="BH49" s="8">
        <v>0</v>
      </c>
      <c r="BI49" s="402">
        <v>0</v>
      </c>
      <c r="BJ49" s="403">
        <v>0</v>
      </c>
      <c r="BK49" s="404">
        <v>0</v>
      </c>
      <c r="BL49" s="405">
        <v>0</v>
      </c>
      <c r="BM49" s="404">
        <v>0</v>
      </c>
      <c r="BN49" s="404">
        <v>0</v>
      </c>
      <c r="BO49" s="406"/>
      <c r="BP49" s="406"/>
      <c r="BQ49" s="407">
        <v>0</v>
      </c>
      <c r="BR49" s="408">
        <v>0</v>
      </c>
      <c r="BS49" s="408">
        <v>0</v>
      </c>
      <c r="BT49" s="409">
        <v>0</v>
      </c>
      <c r="BU49" s="72">
        <v>0</v>
      </c>
      <c r="BV49" s="198">
        <v>0</v>
      </c>
      <c r="BW49" s="81">
        <v>0</v>
      </c>
      <c r="BX49" s="201">
        <v>0</v>
      </c>
      <c r="BY49" s="81">
        <v>0</v>
      </c>
      <c r="BZ49" s="81">
        <v>0</v>
      </c>
      <c r="CA49" s="82"/>
      <c r="CB49" s="83"/>
      <c r="CC49" s="84">
        <v>0</v>
      </c>
      <c r="CD49" s="85">
        <v>0</v>
      </c>
      <c r="CE49" s="85">
        <v>0</v>
      </c>
      <c r="CF49" s="86">
        <v>0</v>
      </c>
    </row>
    <row r="50" spans="1:84" s="4" customFormat="1" ht="11.1" customHeight="1" x14ac:dyDescent="0.2">
      <c r="A50" s="27"/>
      <c r="B50" s="297" t="s">
        <v>372</v>
      </c>
      <c r="C50" s="301">
        <v>10</v>
      </c>
      <c r="D50" s="149">
        <v>0</v>
      </c>
      <c r="E50" s="150">
        <v>10</v>
      </c>
      <c r="F50" s="150">
        <v>0</v>
      </c>
      <c r="G50" s="150">
        <v>0</v>
      </c>
      <c r="H50" s="150">
        <v>0</v>
      </c>
      <c r="I50" s="144"/>
      <c r="J50" s="177"/>
      <c r="K50" s="152">
        <v>10</v>
      </c>
      <c r="L50" s="151">
        <v>0</v>
      </c>
      <c r="M50" s="146">
        <v>10</v>
      </c>
      <c r="N50" s="153">
        <v>0</v>
      </c>
      <c r="O50" s="152">
        <v>0</v>
      </c>
      <c r="P50" s="153">
        <v>10</v>
      </c>
      <c r="Q50" s="151">
        <v>10</v>
      </c>
      <c r="R50" s="151">
        <v>0</v>
      </c>
      <c r="S50" s="156">
        <v>0</v>
      </c>
      <c r="T50" s="151">
        <v>0</v>
      </c>
      <c r="U50" s="151">
        <v>0</v>
      </c>
      <c r="V50" s="156">
        <v>0</v>
      </c>
      <c r="W50" s="152">
        <v>0</v>
      </c>
      <c r="X50" s="171">
        <v>0</v>
      </c>
      <c r="Y50" s="348">
        <v>111</v>
      </c>
      <c r="Z50" s="349">
        <v>0</v>
      </c>
      <c r="AA50" s="350">
        <v>111</v>
      </c>
      <c r="AB50" s="351">
        <v>0</v>
      </c>
      <c r="AC50" s="350">
        <v>0</v>
      </c>
      <c r="AD50" s="350">
        <v>0</v>
      </c>
      <c r="AE50" s="352"/>
      <c r="AF50" s="352"/>
      <c r="AG50" s="353">
        <v>111</v>
      </c>
      <c r="AH50" s="354">
        <v>0</v>
      </c>
      <c r="AI50" s="354">
        <v>111</v>
      </c>
      <c r="AJ50" s="355">
        <v>0</v>
      </c>
      <c r="AK50" s="208">
        <v>127</v>
      </c>
      <c r="AL50" s="98">
        <v>0</v>
      </c>
      <c r="AM50" s="77">
        <v>127</v>
      </c>
      <c r="AN50" s="183">
        <v>0</v>
      </c>
      <c r="AO50" s="77">
        <v>0</v>
      </c>
      <c r="AP50" s="77">
        <v>0</v>
      </c>
      <c r="AQ50" s="78"/>
      <c r="AR50" s="78"/>
      <c r="AS50" s="79">
        <v>127</v>
      </c>
      <c r="AT50" s="76">
        <v>0</v>
      </c>
      <c r="AU50" s="76">
        <v>127</v>
      </c>
      <c r="AV50" s="80">
        <v>0</v>
      </c>
      <c r="AW50" s="20">
        <v>100</v>
      </c>
      <c r="AX50" s="187">
        <v>0</v>
      </c>
      <c r="AY50" s="22">
        <v>100</v>
      </c>
      <c r="AZ50" s="192">
        <v>0</v>
      </c>
      <c r="BA50" s="22">
        <v>0</v>
      </c>
      <c r="BB50" s="22">
        <v>0</v>
      </c>
      <c r="BC50" s="18"/>
      <c r="BD50" s="18"/>
      <c r="BE50" s="6">
        <v>100</v>
      </c>
      <c r="BF50" s="5">
        <v>0</v>
      </c>
      <c r="BG50" s="5">
        <v>100</v>
      </c>
      <c r="BH50" s="8">
        <v>0</v>
      </c>
      <c r="BI50" s="402">
        <v>42.31</v>
      </c>
      <c r="BJ50" s="403">
        <v>0</v>
      </c>
      <c r="BK50" s="404">
        <v>42.31</v>
      </c>
      <c r="BL50" s="405">
        <v>0</v>
      </c>
      <c r="BM50" s="404">
        <v>0</v>
      </c>
      <c r="BN50" s="404">
        <v>0</v>
      </c>
      <c r="BO50" s="406"/>
      <c r="BP50" s="406"/>
      <c r="BQ50" s="407">
        <v>42.31</v>
      </c>
      <c r="BR50" s="408">
        <v>0</v>
      </c>
      <c r="BS50" s="408">
        <v>42.31</v>
      </c>
      <c r="BT50" s="409">
        <v>0</v>
      </c>
      <c r="BU50" s="72">
        <v>25.74</v>
      </c>
      <c r="BV50" s="198">
        <v>0</v>
      </c>
      <c r="BW50" s="81">
        <v>25.74</v>
      </c>
      <c r="BX50" s="201">
        <v>0</v>
      </c>
      <c r="BY50" s="81">
        <v>0</v>
      </c>
      <c r="BZ50" s="81">
        <v>0</v>
      </c>
      <c r="CA50" s="82"/>
      <c r="CB50" s="83"/>
      <c r="CC50" s="84">
        <v>25.74</v>
      </c>
      <c r="CD50" s="85">
        <v>0</v>
      </c>
      <c r="CE50" s="85">
        <v>25.74</v>
      </c>
      <c r="CF50" s="86">
        <v>0</v>
      </c>
    </row>
    <row r="51" spans="1:84" s="4" customFormat="1" ht="11.1" customHeight="1" x14ac:dyDescent="0.2">
      <c r="A51" s="27"/>
      <c r="B51" s="297" t="s">
        <v>373</v>
      </c>
      <c r="C51" s="301">
        <v>6759</v>
      </c>
      <c r="D51" s="149">
        <v>0</v>
      </c>
      <c r="E51" s="150">
        <v>6759</v>
      </c>
      <c r="F51" s="150">
        <v>0</v>
      </c>
      <c r="G51" s="150">
        <v>0</v>
      </c>
      <c r="H51" s="150">
        <v>0</v>
      </c>
      <c r="I51" s="144"/>
      <c r="J51" s="177"/>
      <c r="K51" s="152">
        <v>6695</v>
      </c>
      <c r="L51" s="151">
        <v>0</v>
      </c>
      <c r="M51" s="146">
        <v>6695</v>
      </c>
      <c r="N51" s="153">
        <v>64</v>
      </c>
      <c r="O51" s="152">
        <v>0</v>
      </c>
      <c r="P51" s="153">
        <v>6695</v>
      </c>
      <c r="Q51" s="151">
        <v>6695</v>
      </c>
      <c r="R51" s="151">
        <v>0</v>
      </c>
      <c r="S51" s="156">
        <v>64</v>
      </c>
      <c r="T51" s="151">
        <v>0</v>
      </c>
      <c r="U51" s="151">
        <v>0</v>
      </c>
      <c r="V51" s="156">
        <v>0</v>
      </c>
      <c r="W51" s="152">
        <v>0</v>
      </c>
      <c r="X51" s="171">
        <v>0</v>
      </c>
      <c r="Y51" s="348">
        <v>66170</v>
      </c>
      <c r="Z51" s="349">
        <v>0</v>
      </c>
      <c r="AA51" s="350">
        <v>66170</v>
      </c>
      <c r="AB51" s="351">
        <v>0</v>
      </c>
      <c r="AC51" s="350">
        <v>0</v>
      </c>
      <c r="AD51" s="350">
        <v>0</v>
      </c>
      <c r="AE51" s="352"/>
      <c r="AF51" s="352"/>
      <c r="AG51" s="353">
        <v>65476</v>
      </c>
      <c r="AH51" s="354">
        <v>7</v>
      </c>
      <c r="AI51" s="354">
        <v>65483</v>
      </c>
      <c r="AJ51" s="355">
        <v>687</v>
      </c>
      <c r="AK51" s="208">
        <v>78590</v>
      </c>
      <c r="AL51" s="98">
        <v>0</v>
      </c>
      <c r="AM51" s="77">
        <v>78590</v>
      </c>
      <c r="AN51" s="183">
        <v>0</v>
      </c>
      <c r="AO51" s="77">
        <v>0</v>
      </c>
      <c r="AP51" s="77">
        <v>0</v>
      </c>
      <c r="AQ51" s="78"/>
      <c r="AR51" s="78"/>
      <c r="AS51" s="79">
        <v>77738</v>
      </c>
      <c r="AT51" s="76">
        <v>7</v>
      </c>
      <c r="AU51" s="76">
        <v>77745</v>
      </c>
      <c r="AV51" s="80">
        <v>845</v>
      </c>
      <c r="AW51" s="20">
        <v>7.46</v>
      </c>
      <c r="AX51" s="187">
        <v>0</v>
      </c>
      <c r="AY51" s="22">
        <v>7.46</v>
      </c>
      <c r="AZ51" s="192">
        <v>0</v>
      </c>
      <c r="BA51" s="22">
        <v>0</v>
      </c>
      <c r="BB51" s="22">
        <v>0</v>
      </c>
      <c r="BC51" s="18"/>
      <c r="BD51" s="18"/>
      <c r="BE51" s="6">
        <v>7.53</v>
      </c>
      <c r="BF51" s="5">
        <v>0</v>
      </c>
      <c r="BG51" s="5">
        <v>7.53</v>
      </c>
      <c r="BH51" s="8">
        <v>0</v>
      </c>
      <c r="BI51" s="402">
        <v>17.41</v>
      </c>
      <c r="BJ51" s="403">
        <v>0</v>
      </c>
      <c r="BK51" s="404">
        <v>17.41</v>
      </c>
      <c r="BL51" s="405">
        <v>0</v>
      </c>
      <c r="BM51" s="404">
        <v>0</v>
      </c>
      <c r="BN51" s="404">
        <v>0</v>
      </c>
      <c r="BO51" s="406"/>
      <c r="BP51" s="406"/>
      <c r="BQ51" s="407">
        <v>17.78</v>
      </c>
      <c r="BR51" s="408">
        <v>75</v>
      </c>
      <c r="BS51" s="408">
        <v>17.78</v>
      </c>
      <c r="BT51" s="409">
        <v>-9.7200000000000006</v>
      </c>
      <c r="BU51" s="72">
        <v>14.67</v>
      </c>
      <c r="BV51" s="198">
        <v>0</v>
      </c>
      <c r="BW51" s="81">
        <v>14.67</v>
      </c>
      <c r="BX51" s="201">
        <v>0</v>
      </c>
      <c r="BY51" s="81">
        <v>0</v>
      </c>
      <c r="BZ51" s="81">
        <v>0</v>
      </c>
      <c r="CA51" s="82"/>
      <c r="CB51" s="83"/>
      <c r="CC51" s="84">
        <v>14.99</v>
      </c>
      <c r="CD51" s="85">
        <v>0</v>
      </c>
      <c r="CE51" s="85">
        <v>14.99</v>
      </c>
      <c r="CF51" s="86">
        <v>-8.4499999999999993</v>
      </c>
    </row>
    <row r="52" spans="1:84" s="4" customFormat="1" ht="11.1" customHeight="1" x14ac:dyDescent="0.2">
      <c r="A52" s="27"/>
      <c r="B52" s="297" t="s">
        <v>374</v>
      </c>
      <c r="C52" s="301">
        <v>8565</v>
      </c>
      <c r="D52" s="149">
        <v>0</v>
      </c>
      <c r="E52" s="150">
        <v>8560</v>
      </c>
      <c r="F52" s="150">
        <v>0</v>
      </c>
      <c r="G52" s="150">
        <v>0</v>
      </c>
      <c r="H52" s="150">
        <v>5</v>
      </c>
      <c r="I52" s="144"/>
      <c r="J52" s="177"/>
      <c r="K52" s="152">
        <v>8525</v>
      </c>
      <c r="L52" s="151">
        <v>2</v>
      </c>
      <c r="M52" s="146">
        <v>8527</v>
      </c>
      <c r="N52" s="153">
        <v>38</v>
      </c>
      <c r="O52" s="152">
        <v>0</v>
      </c>
      <c r="P52" s="153">
        <v>8525</v>
      </c>
      <c r="Q52" s="151">
        <v>8525</v>
      </c>
      <c r="R52" s="151">
        <v>2</v>
      </c>
      <c r="S52" s="156">
        <v>38</v>
      </c>
      <c r="T52" s="151">
        <v>0</v>
      </c>
      <c r="U52" s="151">
        <v>0</v>
      </c>
      <c r="V52" s="156">
        <v>0</v>
      </c>
      <c r="W52" s="152">
        <v>0</v>
      </c>
      <c r="X52" s="171">
        <v>0</v>
      </c>
      <c r="Y52" s="348">
        <v>88158</v>
      </c>
      <c r="Z52" s="349">
        <v>0</v>
      </c>
      <c r="AA52" s="350">
        <v>88048</v>
      </c>
      <c r="AB52" s="351">
        <v>0</v>
      </c>
      <c r="AC52" s="350">
        <v>0</v>
      </c>
      <c r="AD52" s="350">
        <v>110</v>
      </c>
      <c r="AE52" s="352"/>
      <c r="AF52" s="352"/>
      <c r="AG52" s="353">
        <v>87743</v>
      </c>
      <c r="AH52" s="354">
        <v>22</v>
      </c>
      <c r="AI52" s="354">
        <v>87765</v>
      </c>
      <c r="AJ52" s="355">
        <v>393</v>
      </c>
      <c r="AK52" s="208">
        <v>105132</v>
      </c>
      <c r="AL52" s="98">
        <v>0</v>
      </c>
      <c r="AM52" s="77">
        <v>105008</v>
      </c>
      <c r="AN52" s="183">
        <v>0</v>
      </c>
      <c r="AO52" s="77">
        <v>0</v>
      </c>
      <c r="AP52" s="77">
        <v>124</v>
      </c>
      <c r="AQ52" s="78"/>
      <c r="AR52" s="78"/>
      <c r="AS52" s="79">
        <v>104627</v>
      </c>
      <c r="AT52" s="76">
        <v>28</v>
      </c>
      <c r="AU52" s="76">
        <v>104655</v>
      </c>
      <c r="AV52" s="80">
        <v>477</v>
      </c>
      <c r="AW52" s="20">
        <v>-0.59</v>
      </c>
      <c r="AX52" s="187">
        <v>0</v>
      </c>
      <c r="AY52" s="22">
        <v>-0.5</v>
      </c>
      <c r="AZ52" s="192">
        <v>0</v>
      </c>
      <c r="BA52" s="22">
        <v>0</v>
      </c>
      <c r="BB52" s="22">
        <v>-61.54</v>
      </c>
      <c r="BC52" s="18"/>
      <c r="BD52" s="18"/>
      <c r="BE52" s="6">
        <v>-0.36</v>
      </c>
      <c r="BF52" s="5">
        <v>-33.33</v>
      </c>
      <c r="BG52" s="5">
        <v>-0.37</v>
      </c>
      <c r="BH52" s="8">
        <v>-33.33</v>
      </c>
      <c r="BI52" s="402">
        <v>10.31</v>
      </c>
      <c r="BJ52" s="403">
        <v>0</v>
      </c>
      <c r="BK52" s="404">
        <v>10.33</v>
      </c>
      <c r="BL52" s="405">
        <v>0</v>
      </c>
      <c r="BM52" s="404">
        <v>0</v>
      </c>
      <c r="BN52" s="404">
        <v>-4.3499999999999996</v>
      </c>
      <c r="BO52" s="406"/>
      <c r="BP52" s="406"/>
      <c r="BQ52" s="407">
        <v>10.4</v>
      </c>
      <c r="BR52" s="408">
        <v>-21.43</v>
      </c>
      <c r="BS52" s="408">
        <v>10.39</v>
      </c>
      <c r="BT52" s="409">
        <v>-4.38</v>
      </c>
      <c r="BU52" s="72">
        <v>7.97</v>
      </c>
      <c r="BV52" s="198">
        <v>0</v>
      </c>
      <c r="BW52" s="81">
        <v>7.98</v>
      </c>
      <c r="BX52" s="201">
        <v>0</v>
      </c>
      <c r="BY52" s="81">
        <v>0</v>
      </c>
      <c r="BZ52" s="81">
        <v>-0.8</v>
      </c>
      <c r="CA52" s="82"/>
      <c r="CB52" s="83"/>
      <c r="CC52" s="84">
        <v>8.06</v>
      </c>
      <c r="CD52" s="85">
        <v>-15.15</v>
      </c>
      <c r="CE52" s="85">
        <v>8.0500000000000007</v>
      </c>
      <c r="CF52" s="86">
        <v>-6.47</v>
      </c>
    </row>
    <row r="53" spans="1:84" s="4" customFormat="1" ht="11.1" customHeight="1" x14ac:dyDescent="0.2">
      <c r="A53" s="27"/>
      <c r="B53" s="297" t="s">
        <v>375</v>
      </c>
      <c r="C53" s="301">
        <v>2655</v>
      </c>
      <c r="D53" s="149">
        <v>0</v>
      </c>
      <c r="E53" s="150">
        <v>0</v>
      </c>
      <c r="F53" s="150">
        <v>2626</v>
      </c>
      <c r="G53" s="150">
        <v>0</v>
      </c>
      <c r="H53" s="150">
        <v>29</v>
      </c>
      <c r="I53" s="144"/>
      <c r="J53" s="177"/>
      <c r="K53" s="152">
        <v>973</v>
      </c>
      <c r="L53" s="151">
        <v>1682</v>
      </c>
      <c r="M53" s="146">
        <v>2655</v>
      </c>
      <c r="N53" s="153">
        <v>0</v>
      </c>
      <c r="O53" s="152">
        <v>876</v>
      </c>
      <c r="P53" s="153">
        <v>97</v>
      </c>
      <c r="Q53" s="151">
        <v>973</v>
      </c>
      <c r="R53" s="151">
        <v>1682</v>
      </c>
      <c r="S53" s="156">
        <v>0</v>
      </c>
      <c r="T53" s="151">
        <v>0</v>
      </c>
      <c r="U53" s="151">
        <v>0</v>
      </c>
      <c r="V53" s="156">
        <v>0</v>
      </c>
      <c r="W53" s="152">
        <v>0</v>
      </c>
      <c r="X53" s="171">
        <v>0</v>
      </c>
      <c r="Y53" s="348">
        <v>26096</v>
      </c>
      <c r="Z53" s="349">
        <v>0</v>
      </c>
      <c r="AA53" s="350">
        <v>0</v>
      </c>
      <c r="AB53" s="351">
        <v>25909</v>
      </c>
      <c r="AC53" s="350">
        <v>0</v>
      </c>
      <c r="AD53" s="350">
        <v>187</v>
      </c>
      <c r="AE53" s="352"/>
      <c r="AF53" s="352"/>
      <c r="AG53" s="353">
        <v>10253</v>
      </c>
      <c r="AH53" s="354">
        <v>15843</v>
      </c>
      <c r="AI53" s="354">
        <v>26096</v>
      </c>
      <c r="AJ53" s="355">
        <v>0</v>
      </c>
      <c r="AK53" s="208">
        <v>31375</v>
      </c>
      <c r="AL53" s="98">
        <v>0</v>
      </c>
      <c r="AM53" s="77">
        <v>0</v>
      </c>
      <c r="AN53" s="183">
        <v>31148</v>
      </c>
      <c r="AO53" s="77">
        <v>0</v>
      </c>
      <c r="AP53" s="77">
        <v>227</v>
      </c>
      <c r="AQ53" s="78"/>
      <c r="AR53" s="78"/>
      <c r="AS53" s="79">
        <v>12317</v>
      </c>
      <c r="AT53" s="76">
        <v>19058</v>
      </c>
      <c r="AU53" s="76">
        <v>31375</v>
      </c>
      <c r="AV53" s="80">
        <v>0</v>
      </c>
      <c r="AW53" s="20">
        <v>4.6100000000000003</v>
      </c>
      <c r="AX53" s="187">
        <v>0</v>
      </c>
      <c r="AY53" s="22">
        <v>0</v>
      </c>
      <c r="AZ53" s="192">
        <v>4.62</v>
      </c>
      <c r="BA53" s="22">
        <v>0</v>
      </c>
      <c r="BB53" s="22">
        <v>3.57</v>
      </c>
      <c r="BC53" s="18"/>
      <c r="BD53" s="18"/>
      <c r="BE53" s="6">
        <v>-0.21</v>
      </c>
      <c r="BF53" s="5">
        <v>7.61</v>
      </c>
      <c r="BG53" s="5">
        <v>4.6100000000000003</v>
      </c>
      <c r="BH53" s="8">
        <v>0</v>
      </c>
      <c r="BI53" s="402">
        <v>28.71</v>
      </c>
      <c r="BJ53" s="403">
        <v>0</v>
      </c>
      <c r="BK53" s="404">
        <v>0</v>
      </c>
      <c r="BL53" s="405">
        <v>28.36</v>
      </c>
      <c r="BM53" s="404">
        <v>0</v>
      </c>
      <c r="BN53" s="404">
        <v>107.78</v>
      </c>
      <c r="BO53" s="406"/>
      <c r="BP53" s="406"/>
      <c r="BQ53" s="407">
        <v>42.46</v>
      </c>
      <c r="BR53" s="408">
        <v>21.14</v>
      </c>
      <c r="BS53" s="408">
        <v>28.71</v>
      </c>
      <c r="BT53" s="409">
        <v>0</v>
      </c>
      <c r="BU53" s="72">
        <v>21.53</v>
      </c>
      <c r="BV53" s="198">
        <v>0</v>
      </c>
      <c r="BW53" s="81">
        <v>0</v>
      </c>
      <c r="BX53" s="201">
        <v>21.18</v>
      </c>
      <c r="BY53" s="81">
        <v>0</v>
      </c>
      <c r="BZ53" s="81">
        <v>100.88</v>
      </c>
      <c r="CA53" s="82"/>
      <c r="CB53" s="83"/>
      <c r="CC53" s="84">
        <v>27.65</v>
      </c>
      <c r="CD53" s="85">
        <v>17.88</v>
      </c>
      <c r="CE53" s="85">
        <v>21.53</v>
      </c>
      <c r="CF53" s="86">
        <v>0</v>
      </c>
    </row>
    <row r="54" spans="1:84" s="4" customFormat="1" ht="11.1" customHeight="1" x14ac:dyDescent="0.2">
      <c r="A54" s="27"/>
      <c r="B54" s="297" t="s">
        <v>376</v>
      </c>
      <c r="C54" s="301">
        <v>11</v>
      </c>
      <c r="D54" s="149">
        <v>0</v>
      </c>
      <c r="E54" s="150">
        <v>0</v>
      </c>
      <c r="F54" s="150">
        <v>11</v>
      </c>
      <c r="G54" s="150">
        <v>0</v>
      </c>
      <c r="H54" s="150">
        <v>0</v>
      </c>
      <c r="I54" s="144"/>
      <c r="J54" s="177"/>
      <c r="K54" s="152">
        <v>0</v>
      </c>
      <c r="L54" s="151">
        <v>11</v>
      </c>
      <c r="M54" s="146">
        <v>11</v>
      </c>
      <c r="N54" s="153">
        <v>0</v>
      </c>
      <c r="O54" s="152">
        <v>0</v>
      </c>
      <c r="P54" s="153">
        <v>0</v>
      </c>
      <c r="Q54" s="151">
        <v>0</v>
      </c>
      <c r="R54" s="151">
        <v>11</v>
      </c>
      <c r="S54" s="156">
        <v>0</v>
      </c>
      <c r="T54" s="151">
        <v>0</v>
      </c>
      <c r="U54" s="151">
        <v>0</v>
      </c>
      <c r="V54" s="156">
        <v>0</v>
      </c>
      <c r="W54" s="152">
        <v>0</v>
      </c>
      <c r="X54" s="171">
        <v>0</v>
      </c>
      <c r="Y54" s="348">
        <v>77</v>
      </c>
      <c r="Z54" s="349">
        <v>0</v>
      </c>
      <c r="AA54" s="350">
        <v>0</v>
      </c>
      <c r="AB54" s="351">
        <v>74</v>
      </c>
      <c r="AC54" s="350">
        <v>0</v>
      </c>
      <c r="AD54" s="350">
        <v>3</v>
      </c>
      <c r="AE54" s="352"/>
      <c r="AF54" s="352"/>
      <c r="AG54" s="353">
        <v>1</v>
      </c>
      <c r="AH54" s="354">
        <v>76</v>
      </c>
      <c r="AI54" s="354">
        <v>77</v>
      </c>
      <c r="AJ54" s="355">
        <v>0</v>
      </c>
      <c r="AK54" s="208">
        <v>89</v>
      </c>
      <c r="AL54" s="98">
        <v>0</v>
      </c>
      <c r="AM54" s="77">
        <v>0</v>
      </c>
      <c r="AN54" s="183">
        <v>86</v>
      </c>
      <c r="AO54" s="77">
        <v>0</v>
      </c>
      <c r="AP54" s="77">
        <v>3</v>
      </c>
      <c r="AQ54" s="78"/>
      <c r="AR54" s="78"/>
      <c r="AS54" s="79">
        <v>3</v>
      </c>
      <c r="AT54" s="76">
        <v>86</v>
      </c>
      <c r="AU54" s="76">
        <v>89</v>
      </c>
      <c r="AV54" s="80">
        <v>0</v>
      </c>
      <c r="AW54" s="20">
        <v>37.5</v>
      </c>
      <c r="AX54" s="187">
        <v>0</v>
      </c>
      <c r="AY54" s="22">
        <v>0</v>
      </c>
      <c r="AZ54" s="192">
        <v>57.14</v>
      </c>
      <c r="BA54" s="22">
        <v>0</v>
      </c>
      <c r="BB54" s="22">
        <v>-100</v>
      </c>
      <c r="BC54" s="18"/>
      <c r="BD54" s="18"/>
      <c r="BE54" s="6">
        <v>0</v>
      </c>
      <c r="BF54" s="5">
        <v>37.5</v>
      </c>
      <c r="BG54" s="5">
        <v>37.5</v>
      </c>
      <c r="BH54" s="8">
        <v>0</v>
      </c>
      <c r="BI54" s="402">
        <v>13.24</v>
      </c>
      <c r="BJ54" s="403">
        <v>0</v>
      </c>
      <c r="BK54" s="404">
        <v>0</v>
      </c>
      <c r="BL54" s="405">
        <v>12.12</v>
      </c>
      <c r="BM54" s="404">
        <v>0</v>
      </c>
      <c r="BN54" s="404">
        <v>50</v>
      </c>
      <c r="BO54" s="406"/>
      <c r="BP54" s="406"/>
      <c r="BQ54" s="407">
        <v>-50</v>
      </c>
      <c r="BR54" s="408">
        <v>15.15</v>
      </c>
      <c r="BS54" s="408">
        <v>13.24</v>
      </c>
      <c r="BT54" s="409">
        <v>0</v>
      </c>
      <c r="BU54" s="72">
        <v>3.49</v>
      </c>
      <c r="BV54" s="198">
        <v>0</v>
      </c>
      <c r="BW54" s="81">
        <v>0</v>
      </c>
      <c r="BX54" s="201">
        <v>2.38</v>
      </c>
      <c r="BY54" s="81">
        <v>0</v>
      </c>
      <c r="BZ54" s="81">
        <v>50</v>
      </c>
      <c r="CA54" s="82"/>
      <c r="CB54" s="83"/>
      <c r="CC54" s="84">
        <v>50</v>
      </c>
      <c r="CD54" s="85">
        <v>2.38</v>
      </c>
      <c r="CE54" s="85">
        <v>3.49</v>
      </c>
      <c r="CF54" s="86">
        <v>0</v>
      </c>
    </row>
    <row r="55" spans="1:84" s="4" customFormat="1" ht="11.1" customHeight="1" x14ac:dyDescent="0.2">
      <c r="A55" s="27"/>
      <c r="B55" s="297" t="s">
        <v>377</v>
      </c>
      <c r="C55" s="301">
        <v>3</v>
      </c>
      <c r="D55" s="149">
        <v>0</v>
      </c>
      <c r="E55" s="150">
        <v>2</v>
      </c>
      <c r="F55" s="150">
        <v>0</v>
      </c>
      <c r="G55" s="150">
        <v>0</v>
      </c>
      <c r="H55" s="150">
        <v>1</v>
      </c>
      <c r="I55" s="144"/>
      <c r="J55" s="177"/>
      <c r="K55" s="152">
        <v>0</v>
      </c>
      <c r="L55" s="151">
        <v>3</v>
      </c>
      <c r="M55" s="146">
        <v>3</v>
      </c>
      <c r="N55" s="153">
        <v>0</v>
      </c>
      <c r="O55" s="152">
        <v>0</v>
      </c>
      <c r="P55" s="153">
        <v>0</v>
      </c>
      <c r="Q55" s="151">
        <v>0</v>
      </c>
      <c r="R55" s="151">
        <v>0</v>
      </c>
      <c r="S55" s="156">
        <v>0</v>
      </c>
      <c r="T55" s="151">
        <v>0</v>
      </c>
      <c r="U55" s="151">
        <v>3</v>
      </c>
      <c r="V55" s="156">
        <v>0</v>
      </c>
      <c r="W55" s="152">
        <v>0</v>
      </c>
      <c r="X55" s="171">
        <v>0</v>
      </c>
      <c r="Y55" s="348">
        <v>53</v>
      </c>
      <c r="Z55" s="349">
        <v>0</v>
      </c>
      <c r="AA55" s="350">
        <v>49</v>
      </c>
      <c r="AB55" s="351">
        <v>0</v>
      </c>
      <c r="AC55" s="350">
        <v>0</v>
      </c>
      <c r="AD55" s="350">
        <v>4</v>
      </c>
      <c r="AE55" s="352"/>
      <c r="AF55" s="352"/>
      <c r="AG55" s="353">
        <v>0</v>
      </c>
      <c r="AH55" s="354">
        <v>53</v>
      </c>
      <c r="AI55" s="354">
        <v>53</v>
      </c>
      <c r="AJ55" s="355">
        <v>0</v>
      </c>
      <c r="AK55" s="208">
        <v>69</v>
      </c>
      <c r="AL55" s="98">
        <v>0</v>
      </c>
      <c r="AM55" s="77">
        <v>63</v>
      </c>
      <c r="AN55" s="183">
        <v>0</v>
      </c>
      <c r="AO55" s="77">
        <v>0</v>
      </c>
      <c r="AP55" s="77">
        <v>6</v>
      </c>
      <c r="AQ55" s="78"/>
      <c r="AR55" s="78"/>
      <c r="AS55" s="79">
        <v>0</v>
      </c>
      <c r="AT55" s="76">
        <v>69</v>
      </c>
      <c r="AU55" s="76">
        <v>69</v>
      </c>
      <c r="AV55" s="80">
        <v>0</v>
      </c>
      <c r="AW55" s="20">
        <v>-25</v>
      </c>
      <c r="AX55" s="187">
        <v>0</v>
      </c>
      <c r="AY55" s="22">
        <v>-50</v>
      </c>
      <c r="AZ55" s="192">
        <v>0</v>
      </c>
      <c r="BA55" s="22">
        <v>0</v>
      </c>
      <c r="BB55" s="22">
        <v>0</v>
      </c>
      <c r="BC55" s="18"/>
      <c r="BD55" s="18"/>
      <c r="BE55" s="6">
        <v>0</v>
      </c>
      <c r="BF55" s="5">
        <v>-25</v>
      </c>
      <c r="BG55" s="5">
        <v>-25</v>
      </c>
      <c r="BH55" s="8">
        <v>0</v>
      </c>
      <c r="BI55" s="402">
        <v>-19.7</v>
      </c>
      <c r="BJ55" s="403">
        <v>0</v>
      </c>
      <c r="BK55" s="404">
        <v>-20.97</v>
      </c>
      <c r="BL55" s="405">
        <v>0</v>
      </c>
      <c r="BM55" s="404">
        <v>0</v>
      </c>
      <c r="BN55" s="404">
        <v>0</v>
      </c>
      <c r="BO55" s="406"/>
      <c r="BP55" s="406"/>
      <c r="BQ55" s="407">
        <v>0</v>
      </c>
      <c r="BR55" s="408">
        <v>-19.7</v>
      </c>
      <c r="BS55" s="408">
        <v>-19.7</v>
      </c>
      <c r="BT55" s="409">
        <v>0</v>
      </c>
      <c r="BU55" s="72">
        <v>-1.43</v>
      </c>
      <c r="BV55" s="198">
        <v>0</v>
      </c>
      <c r="BW55" s="81">
        <v>-3.08</v>
      </c>
      <c r="BX55" s="201">
        <v>0</v>
      </c>
      <c r="BY55" s="81">
        <v>0</v>
      </c>
      <c r="BZ55" s="81">
        <v>20</v>
      </c>
      <c r="CA55" s="82"/>
      <c r="CB55" s="83"/>
      <c r="CC55" s="84">
        <v>0</v>
      </c>
      <c r="CD55" s="85">
        <v>-1.43</v>
      </c>
      <c r="CE55" s="85">
        <v>-1.43</v>
      </c>
      <c r="CF55" s="86">
        <v>0</v>
      </c>
    </row>
    <row r="56" spans="1:84" s="4" customFormat="1" ht="11.1" customHeight="1" x14ac:dyDescent="0.2">
      <c r="A56" s="27"/>
      <c r="B56" s="297" t="s">
        <v>378</v>
      </c>
      <c r="C56" s="301">
        <v>20</v>
      </c>
      <c r="D56" s="149">
        <v>14</v>
      </c>
      <c r="E56" s="150">
        <v>6</v>
      </c>
      <c r="F56" s="150">
        <v>0</v>
      </c>
      <c r="G56" s="150">
        <v>0</v>
      </c>
      <c r="H56" s="150">
        <v>0</v>
      </c>
      <c r="I56" s="144"/>
      <c r="J56" s="177"/>
      <c r="K56" s="152">
        <v>20</v>
      </c>
      <c r="L56" s="151">
        <v>0</v>
      </c>
      <c r="M56" s="146">
        <v>20</v>
      </c>
      <c r="N56" s="153">
        <v>0</v>
      </c>
      <c r="O56" s="152">
        <v>0</v>
      </c>
      <c r="P56" s="153">
        <v>20</v>
      </c>
      <c r="Q56" s="151">
        <v>20</v>
      </c>
      <c r="R56" s="151">
        <v>0</v>
      </c>
      <c r="S56" s="156">
        <v>0</v>
      </c>
      <c r="T56" s="151">
        <v>0</v>
      </c>
      <c r="U56" s="151">
        <v>0</v>
      </c>
      <c r="V56" s="156">
        <v>0</v>
      </c>
      <c r="W56" s="152">
        <v>0</v>
      </c>
      <c r="X56" s="171">
        <v>0</v>
      </c>
      <c r="Y56" s="348">
        <v>119</v>
      </c>
      <c r="Z56" s="349">
        <v>82</v>
      </c>
      <c r="AA56" s="350">
        <v>36</v>
      </c>
      <c r="AB56" s="351">
        <v>0</v>
      </c>
      <c r="AC56" s="350">
        <v>0</v>
      </c>
      <c r="AD56" s="350">
        <v>1</v>
      </c>
      <c r="AE56" s="352"/>
      <c r="AF56" s="352"/>
      <c r="AG56" s="353">
        <v>119</v>
      </c>
      <c r="AH56" s="354">
        <v>0</v>
      </c>
      <c r="AI56" s="354">
        <v>119</v>
      </c>
      <c r="AJ56" s="355">
        <v>0</v>
      </c>
      <c r="AK56" s="208">
        <v>150</v>
      </c>
      <c r="AL56" s="98">
        <v>105</v>
      </c>
      <c r="AM56" s="77">
        <v>44</v>
      </c>
      <c r="AN56" s="183">
        <v>0</v>
      </c>
      <c r="AO56" s="77">
        <v>0</v>
      </c>
      <c r="AP56" s="77">
        <v>1</v>
      </c>
      <c r="AQ56" s="78"/>
      <c r="AR56" s="78"/>
      <c r="AS56" s="79">
        <v>150</v>
      </c>
      <c r="AT56" s="76">
        <v>0</v>
      </c>
      <c r="AU56" s="76">
        <v>150</v>
      </c>
      <c r="AV56" s="80">
        <v>0</v>
      </c>
      <c r="AW56" s="20">
        <v>233.33</v>
      </c>
      <c r="AX56" s="187">
        <v>250</v>
      </c>
      <c r="AY56" s="22">
        <v>200</v>
      </c>
      <c r="AZ56" s="192">
        <v>0</v>
      </c>
      <c r="BA56" s="22">
        <v>0</v>
      </c>
      <c r="BB56" s="22">
        <v>0</v>
      </c>
      <c r="BC56" s="18"/>
      <c r="BD56" s="18"/>
      <c r="BE56" s="6">
        <v>233.33</v>
      </c>
      <c r="BF56" s="5">
        <v>0</v>
      </c>
      <c r="BG56" s="5">
        <v>233.33</v>
      </c>
      <c r="BH56" s="8">
        <v>0</v>
      </c>
      <c r="BI56" s="402">
        <v>-3.25</v>
      </c>
      <c r="BJ56" s="403">
        <v>-17.170000000000002</v>
      </c>
      <c r="BK56" s="404">
        <v>56.52</v>
      </c>
      <c r="BL56" s="405">
        <v>0</v>
      </c>
      <c r="BM56" s="404">
        <v>0</v>
      </c>
      <c r="BN56" s="404">
        <v>0</v>
      </c>
      <c r="BO56" s="406"/>
      <c r="BP56" s="406"/>
      <c r="BQ56" s="407">
        <v>-3.25</v>
      </c>
      <c r="BR56" s="408">
        <v>0</v>
      </c>
      <c r="BS56" s="408">
        <v>-3.25</v>
      </c>
      <c r="BT56" s="409">
        <v>0</v>
      </c>
      <c r="BU56" s="72">
        <v>-7.98</v>
      </c>
      <c r="BV56" s="198">
        <v>-22.22</v>
      </c>
      <c r="BW56" s="81">
        <v>62.96</v>
      </c>
      <c r="BX56" s="201">
        <v>0</v>
      </c>
      <c r="BY56" s="81">
        <v>0</v>
      </c>
      <c r="BZ56" s="81">
        <v>0</v>
      </c>
      <c r="CA56" s="82"/>
      <c r="CB56" s="83"/>
      <c r="CC56" s="84">
        <v>-7.98</v>
      </c>
      <c r="CD56" s="85">
        <v>0</v>
      </c>
      <c r="CE56" s="85">
        <v>-7.98</v>
      </c>
      <c r="CF56" s="86">
        <v>0</v>
      </c>
    </row>
    <row r="57" spans="1:84" s="4" customFormat="1" ht="11.1" customHeight="1" x14ac:dyDescent="0.2">
      <c r="A57" s="27"/>
      <c r="B57" s="297" t="s">
        <v>379</v>
      </c>
      <c r="C57" s="301">
        <v>4375</v>
      </c>
      <c r="D57" s="149">
        <v>0</v>
      </c>
      <c r="E57" s="150">
        <v>4225</v>
      </c>
      <c r="F57" s="150">
        <v>0</v>
      </c>
      <c r="G57" s="150">
        <v>0</v>
      </c>
      <c r="H57" s="150">
        <v>150</v>
      </c>
      <c r="I57" s="144"/>
      <c r="J57" s="177"/>
      <c r="K57" s="152">
        <v>4375</v>
      </c>
      <c r="L57" s="151">
        <v>0</v>
      </c>
      <c r="M57" s="146">
        <v>4375</v>
      </c>
      <c r="N57" s="153">
        <v>0</v>
      </c>
      <c r="O57" s="152">
        <v>230</v>
      </c>
      <c r="P57" s="153">
        <v>4145</v>
      </c>
      <c r="Q57" s="151">
        <v>4375</v>
      </c>
      <c r="R57" s="151">
        <v>0</v>
      </c>
      <c r="S57" s="156">
        <v>0</v>
      </c>
      <c r="T57" s="151">
        <v>0</v>
      </c>
      <c r="U57" s="151">
        <v>0</v>
      </c>
      <c r="V57" s="156">
        <v>0</v>
      </c>
      <c r="W57" s="152">
        <v>0</v>
      </c>
      <c r="X57" s="171">
        <v>0</v>
      </c>
      <c r="Y57" s="348">
        <v>44851.5</v>
      </c>
      <c r="Z57" s="349">
        <v>0</v>
      </c>
      <c r="AA57" s="350">
        <v>44411.5</v>
      </c>
      <c r="AB57" s="351">
        <v>0</v>
      </c>
      <c r="AC57" s="350">
        <v>0</v>
      </c>
      <c r="AD57" s="350">
        <v>440</v>
      </c>
      <c r="AE57" s="352"/>
      <c r="AF57" s="352"/>
      <c r="AG57" s="353">
        <v>44851.5</v>
      </c>
      <c r="AH57" s="354">
        <v>0</v>
      </c>
      <c r="AI57" s="354">
        <v>44851.5</v>
      </c>
      <c r="AJ57" s="355">
        <v>0</v>
      </c>
      <c r="AK57" s="208">
        <v>56888.75</v>
      </c>
      <c r="AL57" s="98">
        <v>0</v>
      </c>
      <c r="AM57" s="77">
        <v>56448.75</v>
      </c>
      <c r="AN57" s="183">
        <v>0</v>
      </c>
      <c r="AO57" s="77">
        <v>0</v>
      </c>
      <c r="AP57" s="77">
        <v>440</v>
      </c>
      <c r="AQ57" s="78"/>
      <c r="AR57" s="78"/>
      <c r="AS57" s="79">
        <v>56888.75</v>
      </c>
      <c r="AT57" s="76">
        <v>0</v>
      </c>
      <c r="AU57" s="76">
        <v>56888.75</v>
      </c>
      <c r="AV57" s="80">
        <v>0</v>
      </c>
      <c r="AW57" s="20">
        <v>-26.75</v>
      </c>
      <c r="AX57" s="187">
        <v>0</v>
      </c>
      <c r="AY57" s="22">
        <v>-29.26</v>
      </c>
      <c r="AZ57" s="192">
        <v>0</v>
      </c>
      <c r="BA57" s="22">
        <v>0</v>
      </c>
      <c r="BB57" s="22">
        <v>0</v>
      </c>
      <c r="BC57" s="18"/>
      <c r="BD57" s="18"/>
      <c r="BE57" s="6">
        <v>-26.75</v>
      </c>
      <c r="BF57" s="5">
        <v>0</v>
      </c>
      <c r="BG57" s="5">
        <v>-26.75</v>
      </c>
      <c r="BH57" s="8">
        <v>0</v>
      </c>
      <c r="BI57" s="402">
        <v>-17.920000000000002</v>
      </c>
      <c r="BJ57" s="403">
        <v>0</v>
      </c>
      <c r="BK57" s="404">
        <v>-17.899999999999999</v>
      </c>
      <c r="BL57" s="405">
        <v>0</v>
      </c>
      <c r="BM57" s="404">
        <v>-100</v>
      </c>
      <c r="BN57" s="404">
        <v>-18.52</v>
      </c>
      <c r="BO57" s="406"/>
      <c r="BP57" s="406"/>
      <c r="BQ57" s="407">
        <v>-17.920000000000002</v>
      </c>
      <c r="BR57" s="408">
        <v>0</v>
      </c>
      <c r="BS57" s="408">
        <v>-17.920000000000002</v>
      </c>
      <c r="BT57" s="409">
        <v>0</v>
      </c>
      <c r="BU57" s="72">
        <v>-18.11</v>
      </c>
      <c r="BV57" s="198">
        <v>0</v>
      </c>
      <c r="BW57" s="81">
        <v>-17.97</v>
      </c>
      <c r="BX57" s="201">
        <v>0</v>
      </c>
      <c r="BY57" s="81">
        <v>-100</v>
      </c>
      <c r="BZ57" s="81">
        <v>-31.78</v>
      </c>
      <c r="CA57" s="82"/>
      <c r="CB57" s="83"/>
      <c r="CC57" s="84">
        <v>-18.11</v>
      </c>
      <c r="CD57" s="85">
        <v>0</v>
      </c>
      <c r="CE57" s="85">
        <v>-18.11</v>
      </c>
      <c r="CF57" s="86">
        <v>0</v>
      </c>
    </row>
    <row r="58" spans="1:84" s="4" customFormat="1" ht="11.1" customHeight="1" x14ac:dyDescent="0.2">
      <c r="A58" s="27"/>
      <c r="B58" s="297" t="s">
        <v>380</v>
      </c>
      <c r="C58" s="301">
        <v>3327</v>
      </c>
      <c r="D58" s="149">
        <v>2595</v>
      </c>
      <c r="E58" s="150">
        <v>659</v>
      </c>
      <c r="F58" s="150">
        <v>0</v>
      </c>
      <c r="G58" s="150">
        <v>0</v>
      </c>
      <c r="H58" s="150">
        <v>73</v>
      </c>
      <c r="I58" s="144"/>
      <c r="J58" s="177"/>
      <c r="K58" s="152">
        <v>3319</v>
      </c>
      <c r="L58" s="151">
        <v>0</v>
      </c>
      <c r="M58" s="146">
        <v>3319</v>
      </c>
      <c r="N58" s="153">
        <v>8</v>
      </c>
      <c r="O58" s="152">
        <v>2503</v>
      </c>
      <c r="P58" s="153">
        <v>816</v>
      </c>
      <c r="Q58" s="151">
        <v>3254</v>
      </c>
      <c r="R58" s="151">
        <v>0</v>
      </c>
      <c r="S58" s="156">
        <v>8</v>
      </c>
      <c r="T58" s="151">
        <v>65</v>
      </c>
      <c r="U58" s="151">
        <v>0</v>
      </c>
      <c r="V58" s="156">
        <v>0</v>
      </c>
      <c r="W58" s="152">
        <v>0</v>
      </c>
      <c r="X58" s="171">
        <v>0</v>
      </c>
      <c r="Y58" s="348">
        <v>11746</v>
      </c>
      <c r="Z58" s="349">
        <v>9265</v>
      </c>
      <c r="AA58" s="350">
        <v>2299</v>
      </c>
      <c r="AB58" s="351">
        <v>0</v>
      </c>
      <c r="AC58" s="350">
        <v>0</v>
      </c>
      <c r="AD58" s="350">
        <v>182</v>
      </c>
      <c r="AE58" s="352"/>
      <c r="AF58" s="352"/>
      <c r="AG58" s="353">
        <v>11662</v>
      </c>
      <c r="AH58" s="354">
        <v>0</v>
      </c>
      <c r="AI58" s="354">
        <v>11662</v>
      </c>
      <c r="AJ58" s="355">
        <v>84</v>
      </c>
      <c r="AK58" s="208">
        <v>12429</v>
      </c>
      <c r="AL58" s="98">
        <v>9669</v>
      </c>
      <c r="AM58" s="77">
        <v>2515</v>
      </c>
      <c r="AN58" s="183">
        <v>0</v>
      </c>
      <c r="AO58" s="77">
        <v>0</v>
      </c>
      <c r="AP58" s="77">
        <v>245</v>
      </c>
      <c r="AQ58" s="78"/>
      <c r="AR58" s="78"/>
      <c r="AS58" s="79">
        <v>12321</v>
      </c>
      <c r="AT58" s="76">
        <v>0</v>
      </c>
      <c r="AU58" s="76">
        <v>12321</v>
      </c>
      <c r="AV58" s="80">
        <v>108</v>
      </c>
      <c r="AW58" s="20">
        <v>18.02</v>
      </c>
      <c r="AX58" s="187">
        <v>14.32</v>
      </c>
      <c r="AY58" s="22">
        <v>26.73</v>
      </c>
      <c r="AZ58" s="192">
        <v>0</v>
      </c>
      <c r="BA58" s="22">
        <v>0</v>
      </c>
      <c r="BB58" s="22">
        <v>151.72</v>
      </c>
      <c r="BC58" s="18"/>
      <c r="BD58" s="18"/>
      <c r="BE58" s="6">
        <v>17.989999999999998</v>
      </c>
      <c r="BF58" s="5">
        <v>0</v>
      </c>
      <c r="BG58" s="5">
        <v>17.989999999999998</v>
      </c>
      <c r="BH58" s="8">
        <v>33.33</v>
      </c>
      <c r="BI58" s="402">
        <v>28.15</v>
      </c>
      <c r="BJ58" s="403">
        <v>29.6</v>
      </c>
      <c r="BK58" s="404">
        <v>18.02</v>
      </c>
      <c r="BL58" s="405">
        <v>0</v>
      </c>
      <c r="BM58" s="404">
        <v>0</v>
      </c>
      <c r="BN58" s="404">
        <v>163.77000000000001</v>
      </c>
      <c r="BO58" s="406"/>
      <c r="BP58" s="406"/>
      <c r="BQ58" s="407">
        <v>28.69</v>
      </c>
      <c r="BR58" s="408">
        <v>0</v>
      </c>
      <c r="BS58" s="408">
        <v>28.69</v>
      </c>
      <c r="BT58" s="409">
        <v>-19.23</v>
      </c>
      <c r="BU58" s="72">
        <v>0.14000000000000001</v>
      </c>
      <c r="BV58" s="198">
        <v>-0.44</v>
      </c>
      <c r="BW58" s="81">
        <v>-3.49</v>
      </c>
      <c r="BX58" s="201">
        <v>0</v>
      </c>
      <c r="BY58" s="81">
        <v>0</v>
      </c>
      <c r="BZ58" s="81">
        <v>160.63999999999999</v>
      </c>
      <c r="CA58" s="82"/>
      <c r="CB58" s="83"/>
      <c r="CC58" s="84">
        <v>0.3</v>
      </c>
      <c r="CD58" s="85">
        <v>0</v>
      </c>
      <c r="CE58" s="85">
        <v>0.3</v>
      </c>
      <c r="CF58" s="86">
        <v>-15.63</v>
      </c>
    </row>
    <row r="59" spans="1:84" s="4" customFormat="1" ht="11.1" customHeight="1" x14ac:dyDescent="0.2">
      <c r="A59" s="27"/>
      <c r="B59" s="297" t="s">
        <v>381</v>
      </c>
      <c r="C59" s="301">
        <v>42</v>
      </c>
      <c r="D59" s="149">
        <v>0</v>
      </c>
      <c r="E59" s="150">
        <v>42</v>
      </c>
      <c r="F59" s="150">
        <v>0</v>
      </c>
      <c r="G59" s="150">
        <v>0</v>
      </c>
      <c r="H59" s="150">
        <v>0</v>
      </c>
      <c r="I59" s="144"/>
      <c r="J59" s="177"/>
      <c r="K59" s="152">
        <v>42</v>
      </c>
      <c r="L59" s="151">
        <v>0</v>
      </c>
      <c r="M59" s="146">
        <v>42</v>
      </c>
      <c r="N59" s="153">
        <v>0</v>
      </c>
      <c r="O59" s="152">
        <v>32</v>
      </c>
      <c r="P59" s="153">
        <v>10</v>
      </c>
      <c r="Q59" s="151">
        <v>42</v>
      </c>
      <c r="R59" s="151">
        <v>0</v>
      </c>
      <c r="S59" s="156">
        <v>0</v>
      </c>
      <c r="T59" s="151">
        <v>0</v>
      </c>
      <c r="U59" s="151">
        <v>0</v>
      </c>
      <c r="V59" s="156">
        <v>0</v>
      </c>
      <c r="W59" s="152">
        <v>0</v>
      </c>
      <c r="X59" s="171">
        <v>0</v>
      </c>
      <c r="Y59" s="348">
        <v>328</v>
      </c>
      <c r="Z59" s="349">
        <v>0</v>
      </c>
      <c r="AA59" s="350">
        <v>326</v>
      </c>
      <c r="AB59" s="351">
        <v>0</v>
      </c>
      <c r="AC59" s="350">
        <v>0</v>
      </c>
      <c r="AD59" s="350">
        <v>2</v>
      </c>
      <c r="AE59" s="352"/>
      <c r="AF59" s="352"/>
      <c r="AG59" s="353">
        <v>328</v>
      </c>
      <c r="AH59" s="354">
        <v>0</v>
      </c>
      <c r="AI59" s="354">
        <v>328</v>
      </c>
      <c r="AJ59" s="355">
        <v>0</v>
      </c>
      <c r="AK59" s="208">
        <v>388</v>
      </c>
      <c r="AL59" s="98">
        <v>0</v>
      </c>
      <c r="AM59" s="77">
        <v>386</v>
      </c>
      <c r="AN59" s="183">
        <v>0</v>
      </c>
      <c r="AO59" s="77">
        <v>0</v>
      </c>
      <c r="AP59" s="77">
        <v>2</v>
      </c>
      <c r="AQ59" s="78"/>
      <c r="AR59" s="78"/>
      <c r="AS59" s="79">
        <v>388</v>
      </c>
      <c r="AT59" s="76">
        <v>0</v>
      </c>
      <c r="AU59" s="76">
        <v>388</v>
      </c>
      <c r="AV59" s="80">
        <v>0</v>
      </c>
      <c r="AW59" s="20">
        <v>31.25</v>
      </c>
      <c r="AX59" s="187">
        <v>0</v>
      </c>
      <c r="AY59" s="22">
        <v>31.25</v>
      </c>
      <c r="AZ59" s="192">
        <v>0</v>
      </c>
      <c r="BA59" s="22">
        <v>0</v>
      </c>
      <c r="BB59" s="22">
        <v>0</v>
      </c>
      <c r="BC59" s="18"/>
      <c r="BD59" s="18"/>
      <c r="BE59" s="6">
        <v>31.25</v>
      </c>
      <c r="BF59" s="5">
        <v>0</v>
      </c>
      <c r="BG59" s="5">
        <v>31.25</v>
      </c>
      <c r="BH59" s="8">
        <v>0</v>
      </c>
      <c r="BI59" s="402">
        <v>18.84</v>
      </c>
      <c r="BJ59" s="403">
        <v>0</v>
      </c>
      <c r="BK59" s="404">
        <v>19.850000000000001</v>
      </c>
      <c r="BL59" s="405">
        <v>0</v>
      </c>
      <c r="BM59" s="404">
        <v>0</v>
      </c>
      <c r="BN59" s="404">
        <v>-50</v>
      </c>
      <c r="BO59" s="406"/>
      <c r="BP59" s="406"/>
      <c r="BQ59" s="407">
        <v>18.84</v>
      </c>
      <c r="BR59" s="408">
        <v>0</v>
      </c>
      <c r="BS59" s="408">
        <v>18.84</v>
      </c>
      <c r="BT59" s="409">
        <v>0</v>
      </c>
      <c r="BU59" s="72">
        <v>13.78</v>
      </c>
      <c r="BV59" s="198">
        <v>0</v>
      </c>
      <c r="BW59" s="81">
        <v>14.54</v>
      </c>
      <c r="BX59" s="201">
        <v>0</v>
      </c>
      <c r="BY59" s="81">
        <v>0</v>
      </c>
      <c r="BZ59" s="81">
        <v>-50</v>
      </c>
      <c r="CA59" s="82"/>
      <c r="CB59" s="83"/>
      <c r="CC59" s="84">
        <v>13.78</v>
      </c>
      <c r="CD59" s="85">
        <v>0</v>
      </c>
      <c r="CE59" s="85">
        <v>13.78</v>
      </c>
      <c r="CF59" s="86">
        <v>0</v>
      </c>
    </row>
    <row r="60" spans="1:84" s="4" customFormat="1" ht="11.1" customHeight="1" x14ac:dyDescent="0.2">
      <c r="A60" s="27"/>
      <c r="B60" s="297" t="s">
        <v>382</v>
      </c>
      <c r="C60" s="301">
        <v>188</v>
      </c>
      <c r="D60" s="149">
        <v>177</v>
      </c>
      <c r="E60" s="150">
        <v>0</v>
      </c>
      <c r="F60" s="150">
        <v>0</v>
      </c>
      <c r="G60" s="150">
        <v>0</v>
      </c>
      <c r="H60" s="150">
        <v>11</v>
      </c>
      <c r="I60" s="144"/>
      <c r="J60" s="177"/>
      <c r="K60" s="152">
        <v>186</v>
      </c>
      <c r="L60" s="151">
        <v>1</v>
      </c>
      <c r="M60" s="146">
        <v>187</v>
      </c>
      <c r="N60" s="153">
        <v>1</v>
      </c>
      <c r="O60" s="152">
        <v>101</v>
      </c>
      <c r="P60" s="153">
        <v>85</v>
      </c>
      <c r="Q60" s="151">
        <v>5</v>
      </c>
      <c r="R60" s="151">
        <v>0</v>
      </c>
      <c r="S60" s="156">
        <v>0</v>
      </c>
      <c r="T60" s="151">
        <v>181</v>
      </c>
      <c r="U60" s="151">
        <v>1</v>
      </c>
      <c r="V60" s="156">
        <v>1</v>
      </c>
      <c r="W60" s="152">
        <v>0</v>
      </c>
      <c r="X60" s="171">
        <v>0</v>
      </c>
      <c r="Y60" s="348">
        <v>1689</v>
      </c>
      <c r="Z60" s="349">
        <v>1556</v>
      </c>
      <c r="AA60" s="350">
        <v>10</v>
      </c>
      <c r="AB60" s="351">
        <v>4</v>
      </c>
      <c r="AC60" s="350">
        <v>0</v>
      </c>
      <c r="AD60" s="350">
        <v>119</v>
      </c>
      <c r="AE60" s="352"/>
      <c r="AF60" s="352"/>
      <c r="AG60" s="353">
        <v>1680</v>
      </c>
      <c r="AH60" s="354">
        <v>8</v>
      </c>
      <c r="AI60" s="354">
        <v>1688</v>
      </c>
      <c r="AJ60" s="355">
        <v>1</v>
      </c>
      <c r="AK60" s="208">
        <v>1952</v>
      </c>
      <c r="AL60" s="98">
        <v>1804</v>
      </c>
      <c r="AM60" s="77">
        <v>11</v>
      </c>
      <c r="AN60" s="183">
        <v>5</v>
      </c>
      <c r="AO60" s="77">
        <v>0</v>
      </c>
      <c r="AP60" s="77">
        <v>132</v>
      </c>
      <c r="AQ60" s="78"/>
      <c r="AR60" s="78"/>
      <c r="AS60" s="79">
        <v>1939</v>
      </c>
      <c r="AT60" s="76">
        <v>12</v>
      </c>
      <c r="AU60" s="76">
        <v>1951</v>
      </c>
      <c r="AV60" s="80">
        <v>1</v>
      </c>
      <c r="AW60" s="20">
        <v>18.239999999999998</v>
      </c>
      <c r="AX60" s="187">
        <v>23.78</v>
      </c>
      <c r="AY60" s="22">
        <v>-100</v>
      </c>
      <c r="AZ60" s="192">
        <v>0</v>
      </c>
      <c r="BA60" s="22">
        <v>0</v>
      </c>
      <c r="BB60" s="22">
        <v>-26.67</v>
      </c>
      <c r="BC60" s="18"/>
      <c r="BD60" s="18"/>
      <c r="BE60" s="6">
        <v>19.23</v>
      </c>
      <c r="BF60" s="5">
        <v>0</v>
      </c>
      <c r="BG60" s="5">
        <v>19.11</v>
      </c>
      <c r="BH60" s="8">
        <v>-50</v>
      </c>
      <c r="BI60" s="402">
        <v>1.2</v>
      </c>
      <c r="BJ60" s="403">
        <v>0</v>
      </c>
      <c r="BK60" s="404">
        <v>-28.57</v>
      </c>
      <c r="BL60" s="405">
        <v>0</v>
      </c>
      <c r="BM60" s="404">
        <v>0</v>
      </c>
      <c r="BN60" s="404">
        <v>20.2</v>
      </c>
      <c r="BO60" s="406"/>
      <c r="BP60" s="406"/>
      <c r="BQ60" s="407">
        <v>1.1399999999999999</v>
      </c>
      <c r="BR60" s="408">
        <v>300</v>
      </c>
      <c r="BS60" s="408">
        <v>1.5</v>
      </c>
      <c r="BT60" s="409">
        <v>-83.33</v>
      </c>
      <c r="BU60" s="72">
        <v>-1.26</v>
      </c>
      <c r="BV60" s="198">
        <v>-2.64</v>
      </c>
      <c r="BW60" s="81">
        <v>-38.89</v>
      </c>
      <c r="BX60" s="201">
        <v>0</v>
      </c>
      <c r="BY60" s="81">
        <v>0</v>
      </c>
      <c r="BZ60" s="81">
        <v>24.53</v>
      </c>
      <c r="CA60" s="82"/>
      <c r="CB60" s="83"/>
      <c r="CC60" s="84">
        <v>-1.37</v>
      </c>
      <c r="CD60" s="85">
        <v>300</v>
      </c>
      <c r="CE60" s="85">
        <v>-0.91</v>
      </c>
      <c r="CF60" s="86">
        <v>-87.5</v>
      </c>
    </row>
    <row r="61" spans="1:84" s="4" customFormat="1" ht="11.1" customHeight="1" x14ac:dyDescent="0.2">
      <c r="A61" s="27"/>
      <c r="B61" s="297" t="s">
        <v>383</v>
      </c>
      <c r="C61" s="301">
        <v>0</v>
      </c>
      <c r="D61" s="149">
        <v>0</v>
      </c>
      <c r="E61" s="150">
        <v>0</v>
      </c>
      <c r="F61" s="150">
        <v>0</v>
      </c>
      <c r="G61" s="150">
        <v>0</v>
      </c>
      <c r="H61" s="150">
        <v>0</v>
      </c>
      <c r="I61" s="144"/>
      <c r="J61" s="177"/>
      <c r="K61" s="152">
        <v>0</v>
      </c>
      <c r="L61" s="151">
        <v>0</v>
      </c>
      <c r="M61" s="146">
        <v>0</v>
      </c>
      <c r="N61" s="153">
        <v>0</v>
      </c>
      <c r="O61" s="152">
        <v>0</v>
      </c>
      <c r="P61" s="153">
        <v>0</v>
      </c>
      <c r="Q61" s="151">
        <v>0</v>
      </c>
      <c r="R61" s="151">
        <v>0</v>
      </c>
      <c r="S61" s="156">
        <v>0</v>
      </c>
      <c r="T61" s="151">
        <v>0</v>
      </c>
      <c r="U61" s="151">
        <v>0</v>
      </c>
      <c r="V61" s="156">
        <v>0</v>
      </c>
      <c r="W61" s="152">
        <v>0</v>
      </c>
      <c r="X61" s="171">
        <v>0</v>
      </c>
      <c r="Y61" s="348">
        <v>0</v>
      </c>
      <c r="Z61" s="349">
        <v>0</v>
      </c>
      <c r="AA61" s="350">
        <v>0</v>
      </c>
      <c r="AB61" s="351">
        <v>0</v>
      </c>
      <c r="AC61" s="350">
        <v>0</v>
      </c>
      <c r="AD61" s="350">
        <v>0</v>
      </c>
      <c r="AE61" s="352"/>
      <c r="AF61" s="352"/>
      <c r="AG61" s="353">
        <v>0</v>
      </c>
      <c r="AH61" s="354">
        <v>0</v>
      </c>
      <c r="AI61" s="354">
        <v>0</v>
      </c>
      <c r="AJ61" s="355">
        <v>0</v>
      </c>
      <c r="AK61" s="208">
        <v>0</v>
      </c>
      <c r="AL61" s="98">
        <v>0</v>
      </c>
      <c r="AM61" s="77">
        <v>0</v>
      </c>
      <c r="AN61" s="183">
        <v>0</v>
      </c>
      <c r="AO61" s="77">
        <v>0</v>
      </c>
      <c r="AP61" s="77">
        <v>0</v>
      </c>
      <c r="AQ61" s="78"/>
      <c r="AR61" s="78"/>
      <c r="AS61" s="79">
        <v>0</v>
      </c>
      <c r="AT61" s="76">
        <v>0</v>
      </c>
      <c r="AU61" s="76">
        <v>0</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384</v>
      </c>
      <c r="C62" s="443">
        <v>0</v>
      </c>
      <c r="D62" s="444">
        <v>0</v>
      </c>
      <c r="E62" s="445">
        <v>0</v>
      </c>
      <c r="F62" s="445">
        <v>0</v>
      </c>
      <c r="G62" s="445">
        <v>0</v>
      </c>
      <c r="H62" s="445">
        <v>0</v>
      </c>
      <c r="I62" s="144"/>
      <c r="J62" s="177"/>
      <c r="K62" s="444">
        <v>0</v>
      </c>
      <c r="L62" s="446">
        <v>0</v>
      </c>
      <c r="M62" s="446">
        <v>0</v>
      </c>
      <c r="N62" s="447">
        <v>0</v>
      </c>
      <c r="O62" s="444">
        <v>0</v>
      </c>
      <c r="P62" s="447">
        <v>0</v>
      </c>
      <c r="Q62" s="446">
        <v>0</v>
      </c>
      <c r="R62" s="446">
        <v>0</v>
      </c>
      <c r="S62" s="448">
        <v>0</v>
      </c>
      <c r="T62" s="446">
        <v>0</v>
      </c>
      <c r="U62" s="446">
        <v>0</v>
      </c>
      <c r="V62" s="448">
        <v>0</v>
      </c>
      <c r="W62" s="444">
        <v>0</v>
      </c>
      <c r="X62" s="449">
        <v>0</v>
      </c>
      <c r="Y62" s="450">
        <v>0</v>
      </c>
      <c r="Z62" s="451">
        <v>0</v>
      </c>
      <c r="AA62" s="452">
        <v>0</v>
      </c>
      <c r="AB62" s="453">
        <v>0</v>
      </c>
      <c r="AC62" s="452">
        <v>0</v>
      </c>
      <c r="AD62" s="452">
        <v>0</v>
      </c>
      <c r="AE62" s="352"/>
      <c r="AF62" s="352"/>
      <c r="AG62" s="454">
        <v>0</v>
      </c>
      <c r="AH62" s="455">
        <v>0</v>
      </c>
      <c r="AI62" s="455">
        <v>0</v>
      </c>
      <c r="AJ62" s="456">
        <v>0</v>
      </c>
      <c r="AK62" s="457">
        <v>0</v>
      </c>
      <c r="AL62" s="458">
        <v>0</v>
      </c>
      <c r="AM62" s="459">
        <v>0</v>
      </c>
      <c r="AN62" s="460">
        <v>0</v>
      </c>
      <c r="AO62" s="459">
        <v>0</v>
      </c>
      <c r="AP62" s="459">
        <v>0</v>
      </c>
      <c r="AQ62" s="78"/>
      <c r="AR62" s="78"/>
      <c r="AS62" s="458">
        <v>0</v>
      </c>
      <c r="AT62" s="461">
        <v>0</v>
      </c>
      <c r="AU62" s="461">
        <v>0</v>
      </c>
      <c r="AV62" s="462">
        <v>0</v>
      </c>
      <c r="AW62" s="463">
        <v>0</v>
      </c>
      <c r="AX62" s="464">
        <v>0</v>
      </c>
      <c r="AY62" s="465">
        <v>0</v>
      </c>
      <c r="AZ62" s="466">
        <v>0</v>
      </c>
      <c r="BA62" s="465">
        <v>0</v>
      </c>
      <c r="BB62" s="465">
        <v>0</v>
      </c>
      <c r="BC62" s="18"/>
      <c r="BD62" s="18"/>
      <c r="BE62" s="467">
        <v>0</v>
      </c>
      <c r="BF62" s="468">
        <v>0</v>
      </c>
      <c r="BG62" s="468">
        <v>0</v>
      </c>
      <c r="BH62" s="469">
        <v>0</v>
      </c>
      <c r="BI62" s="470">
        <v>0</v>
      </c>
      <c r="BJ62" s="471">
        <v>0</v>
      </c>
      <c r="BK62" s="472">
        <v>0</v>
      </c>
      <c r="BL62" s="473">
        <v>0</v>
      </c>
      <c r="BM62" s="472">
        <v>0</v>
      </c>
      <c r="BN62" s="472">
        <v>0</v>
      </c>
      <c r="BO62" s="406"/>
      <c r="BP62" s="406"/>
      <c r="BQ62" s="474">
        <v>0</v>
      </c>
      <c r="BR62" s="471">
        <v>0</v>
      </c>
      <c r="BS62" s="471">
        <v>0</v>
      </c>
      <c r="BT62" s="475">
        <v>0</v>
      </c>
      <c r="BU62" s="476">
        <v>0</v>
      </c>
      <c r="BV62" s="477">
        <v>0</v>
      </c>
      <c r="BW62" s="478">
        <v>0</v>
      </c>
      <c r="BX62" s="479">
        <v>0</v>
      </c>
      <c r="BY62" s="478">
        <v>0</v>
      </c>
      <c r="BZ62" s="478">
        <v>0</v>
      </c>
      <c r="CA62" s="82"/>
      <c r="CB62" s="83"/>
      <c r="CC62" s="480">
        <v>0</v>
      </c>
      <c r="CD62" s="481">
        <v>0</v>
      </c>
      <c r="CE62" s="481">
        <v>0</v>
      </c>
      <c r="CF62" s="482">
        <v>0</v>
      </c>
    </row>
    <row r="63" spans="1:84" s="4" customFormat="1" ht="11.1" customHeight="1" x14ac:dyDescent="0.2">
      <c r="A63" s="27"/>
      <c r="B63" s="297" t="s">
        <v>385</v>
      </c>
      <c r="C63" s="301">
        <v>320280</v>
      </c>
      <c r="D63" s="149">
        <v>316715</v>
      </c>
      <c r="E63" s="150">
        <v>0</v>
      </c>
      <c r="F63" s="150">
        <v>0</v>
      </c>
      <c r="G63" s="150">
        <v>0</v>
      </c>
      <c r="H63" s="150">
        <v>3565</v>
      </c>
      <c r="I63" s="144"/>
      <c r="J63" s="177"/>
      <c r="K63" s="152">
        <v>318930</v>
      </c>
      <c r="L63" s="151">
        <v>0</v>
      </c>
      <c r="M63" s="146">
        <v>318930</v>
      </c>
      <c r="N63" s="153">
        <v>1350</v>
      </c>
      <c r="O63" s="152">
        <v>0</v>
      </c>
      <c r="P63" s="153">
        <v>318930</v>
      </c>
      <c r="Q63" s="151">
        <v>317358</v>
      </c>
      <c r="R63" s="151">
        <v>0</v>
      </c>
      <c r="S63" s="156">
        <v>1293</v>
      </c>
      <c r="T63" s="151">
        <v>1572</v>
      </c>
      <c r="U63" s="151">
        <v>0</v>
      </c>
      <c r="V63" s="156">
        <v>57</v>
      </c>
      <c r="W63" s="152">
        <v>0</v>
      </c>
      <c r="X63" s="171">
        <v>0</v>
      </c>
      <c r="Y63" s="348">
        <v>3994242</v>
      </c>
      <c r="Z63" s="349">
        <v>3950168</v>
      </c>
      <c r="AA63" s="350">
        <v>0</v>
      </c>
      <c r="AB63" s="351">
        <v>0</v>
      </c>
      <c r="AC63" s="350">
        <v>0</v>
      </c>
      <c r="AD63" s="350">
        <v>44074</v>
      </c>
      <c r="AE63" s="352"/>
      <c r="AF63" s="352"/>
      <c r="AG63" s="353">
        <v>3973712</v>
      </c>
      <c r="AH63" s="354">
        <v>0</v>
      </c>
      <c r="AI63" s="354">
        <v>3973712</v>
      </c>
      <c r="AJ63" s="355">
        <v>20530</v>
      </c>
      <c r="AK63" s="208">
        <v>4676509</v>
      </c>
      <c r="AL63" s="98">
        <v>4627028</v>
      </c>
      <c r="AM63" s="77">
        <v>0</v>
      </c>
      <c r="AN63" s="183">
        <v>0</v>
      </c>
      <c r="AO63" s="77">
        <v>0</v>
      </c>
      <c r="AP63" s="77">
        <v>49481</v>
      </c>
      <c r="AQ63" s="78"/>
      <c r="AR63" s="78"/>
      <c r="AS63" s="79">
        <v>4652658</v>
      </c>
      <c r="AT63" s="76">
        <v>0</v>
      </c>
      <c r="AU63" s="76">
        <v>4652658</v>
      </c>
      <c r="AV63" s="80">
        <v>23851</v>
      </c>
      <c r="AW63" s="20">
        <v>-23.84</v>
      </c>
      <c r="AX63" s="187">
        <v>-23.97</v>
      </c>
      <c r="AY63" s="22">
        <v>0</v>
      </c>
      <c r="AZ63" s="192">
        <v>0</v>
      </c>
      <c r="BA63" s="22">
        <v>0</v>
      </c>
      <c r="BB63" s="22">
        <v>-11.05</v>
      </c>
      <c r="BC63" s="18"/>
      <c r="BD63" s="18"/>
      <c r="BE63" s="6">
        <v>-23.71</v>
      </c>
      <c r="BF63" s="5">
        <v>0</v>
      </c>
      <c r="BG63" s="5">
        <v>-23.71</v>
      </c>
      <c r="BH63" s="8">
        <v>-45.96</v>
      </c>
      <c r="BI63" s="402">
        <v>-4.13</v>
      </c>
      <c r="BJ63" s="403">
        <v>-4.42</v>
      </c>
      <c r="BK63" s="404">
        <v>0</v>
      </c>
      <c r="BL63" s="405">
        <v>0</v>
      </c>
      <c r="BM63" s="404">
        <v>0</v>
      </c>
      <c r="BN63" s="404">
        <v>32.270000000000003</v>
      </c>
      <c r="BO63" s="406"/>
      <c r="BP63" s="406"/>
      <c r="BQ63" s="407">
        <v>-4.1100000000000003</v>
      </c>
      <c r="BR63" s="408">
        <v>0</v>
      </c>
      <c r="BS63" s="408">
        <v>-4.1100000000000003</v>
      </c>
      <c r="BT63" s="409">
        <v>-7.5</v>
      </c>
      <c r="BU63" s="72">
        <v>-4.55</v>
      </c>
      <c r="BV63" s="198">
        <v>-4.8499999999999996</v>
      </c>
      <c r="BW63" s="81">
        <v>0</v>
      </c>
      <c r="BX63" s="201">
        <v>0</v>
      </c>
      <c r="BY63" s="81">
        <v>0</v>
      </c>
      <c r="BZ63" s="81">
        <v>34.590000000000003</v>
      </c>
      <c r="CA63" s="82"/>
      <c r="CB63" s="83"/>
      <c r="CC63" s="84">
        <v>-4.54</v>
      </c>
      <c r="CD63" s="85">
        <v>0</v>
      </c>
      <c r="CE63" s="85">
        <v>-4.54</v>
      </c>
      <c r="CF63" s="86">
        <v>-7.22</v>
      </c>
    </row>
    <row r="64" spans="1:84" s="4" customFormat="1" ht="11.1" customHeight="1" x14ac:dyDescent="0.2">
      <c r="A64" s="27"/>
      <c r="B64" s="297" t="s">
        <v>386</v>
      </c>
      <c r="C64" s="301">
        <v>224646</v>
      </c>
      <c r="D64" s="149">
        <v>0</v>
      </c>
      <c r="E64" s="150">
        <v>222707</v>
      </c>
      <c r="F64" s="150">
        <v>0</v>
      </c>
      <c r="G64" s="150">
        <v>0</v>
      </c>
      <c r="H64" s="150">
        <v>1939</v>
      </c>
      <c r="I64" s="144"/>
      <c r="J64" s="177"/>
      <c r="K64" s="152">
        <v>223673</v>
      </c>
      <c r="L64" s="151">
        <v>0</v>
      </c>
      <c r="M64" s="146">
        <v>223673</v>
      </c>
      <c r="N64" s="153">
        <v>973</v>
      </c>
      <c r="O64" s="152">
        <v>0</v>
      </c>
      <c r="P64" s="153">
        <v>223673</v>
      </c>
      <c r="Q64" s="151">
        <v>222021</v>
      </c>
      <c r="R64" s="151">
        <v>0</v>
      </c>
      <c r="S64" s="156">
        <v>924</v>
      </c>
      <c r="T64" s="151">
        <v>1652</v>
      </c>
      <c r="U64" s="151">
        <v>0</v>
      </c>
      <c r="V64" s="156">
        <v>49</v>
      </c>
      <c r="W64" s="152">
        <v>0</v>
      </c>
      <c r="X64" s="171">
        <v>0</v>
      </c>
      <c r="Y64" s="348">
        <v>2526519</v>
      </c>
      <c r="Z64" s="349">
        <v>0</v>
      </c>
      <c r="AA64" s="350">
        <v>2503779</v>
      </c>
      <c r="AB64" s="351">
        <v>0</v>
      </c>
      <c r="AC64" s="350">
        <v>0</v>
      </c>
      <c r="AD64" s="350">
        <v>22740</v>
      </c>
      <c r="AE64" s="352"/>
      <c r="AF64" s="352"/>
      <c r="AG64" s="353">
        <v>2513068</v>
      </c>
      <c r="AH64" s="354">
        <v>0</v>
      </c>
      <c r="AI64" s="354">
        <v>2513068</v>
      </c>
      <c r="AJ64" s="355">
        <v>13451</v>
      </c>
      <c r="AK64" s="208">
        <v>2957915</v>
      </c>
      <c r="AL64" s="98">
        <v>0</v>
      </c>
      <c r="AM64" s="77">
        <v>2932427</v>
      </c>
      <c r="AN64" s="183">
        <v>0</v>
      </c>
      <c r="AO64" s="77">
        <v>0</v>
      </c>
      <c r="AP64" s="77">
        <v>25488</v>
      </c>
      <c r="AQ64" s="78"/>
      <c r="AR64" s="78"/>
      <c r="AS64" s="79">
        <v>2942352</v>
      </c>
      <c r="AT64" s="76">
        <v>0</v>
      </c>
      <c r="AU64" s="76">
        <v>2942352</v>
      </c>
      <c r="AV64" s="80">
        <v>15563</v>
      </c>
      <c r="AW64" s="20">
        <v>-17.96</v>
      </c>
      <c r="AX64" s="187">
        <v>0</v>
      </c>
      <c r="AY64" s="22">
        <v>-17.98</v>
      </c>
      <c r="AZ64" s="192">
        <v>0</v>
      </c>
      <c r="BA64" s="22">
        <v>0</v>
      </c>
      <c r="BB64" s="22">
        <v>-16.350000000000001</v>
      </c>
      <c r="BC64" s="18"/>
      <c r="BD64" s="18"/>
      <c r="BE64" s="6">
        <v>-17.82</v>
      </c>
      <c r="BF64" s="5">
        <v>0</v>
      </c>
      <c r="BG64" s="5">
        <v>-17.82</v>
      </c>
      <c r="BH64" s="8">
        <v>-40.85</v>
      </c>
      <c r="BI64" s="402">
        <v>5.77</v>
      </c>
      <c r="BJ64" s="403">
        <v>0</v>
      </c>
      <c r="BK64" s="404">
        <v>5.54</v>
      </c>
      <c r="BL64" s="405">
        <v>0</v>
      </c>
      <c r="BM64" s="404">
        <v>0</v>
      </c>
      <c r="BN64" s="404">
        <v>40.26</v>
      </c>
      <c r="BO64" s="406"/>
      <c r="BP64" s="406"/>
      <c r="BQ64" s="407">
        <v>5.79</v>
      </c>
      <c r="BR64" s="408">
        <v>0</v>
      </c>
      <c r="BS64" s="408">
        <v>5.79</v>
      </c>
      <c r="BT64" s="409">
        <v>2.87</v>
      </c>
      <c r="BU64" s="72">
        <v>3.82</v>
      </c>
      <c r="BV64" s="198">
        <v>0</v>
      </c>
      <c r="BW64" s="81">
        <v>3.61</v>
      </c>
      <c r="BX64" s="201">
        <v>0</v>
      </c>
      <c r="BY64" s="81">
        <v>0</v>
      </c>
      <c r="BZ64" s="81">
        <v>35.57</v>
      </c>
      <c r="CA64" s="82"/>
      <c r="CB64" s="83"/>
      <c r="CC64" s="84">
        <v>3.83</v>
      </c>
      <c r="CD64" s="85">
        <v>0</v>
      </c>
      <c r="CE64" s="85">
        <v>3.83</v>
      </c>
      <c r="CF64" s="86">
        <v>2</v>
      </c>
    </row>
    <row r="65" spans="1:84" s="4" customFormat="1" ht="11.1" customHeight="1" x14ac:dyDescent="0.2">
      <c r="A65" s="27"/>
      <c r="B65" s="297" t="s">
        <v>387</v>
      </c>
      <c r="C65" s="301">
        <v>1219</v>
      </c>
      <c r="D65" s="149">
        <v>185</v>
      </c>
      <c r="E65" s="150">
        <v>1014</v>
      </c>
      <c r="F65" s="150">
        <v>0</v>
      </c>
      <c r="G65" s="150">
        <v>4</v>
      </c>
      <c r="H65" s="150">
        <v>16</v>
      </c>
      <c r="I65" s="144"/>
      <c r="J65" s="177"/>
      <c r="K65" s="152">
        <v>1219</v>
      </c>
      <c r="L65" s="151">
        <v>0</v>
      </c>
      <c r="M65" s="146">
        <v>1219</v>
      </c>
      <c r="N65" s="153">
        <v>0</v>
      </c>
      <c r="O65" s="152">
        <v>0</v>
      </c>
      <c r="P65" s="153">
        <v>1219</v>
      </c>
      <c r="Q65" s="151">
        <v>1212</v>
      </c>
      <c r="R65" s="151">
        <v>0</v>
      </c>
      <c r="S65" s="156">
        <v>0</v>
      </c>
      <c r="T65" s="151">
        <v>7</v>
      </c>
      <c r="U65" s="151">
        <v>0</v>
      </c>
      <c r="V65" s="156">
        <v>0</v>
      </c>
      <c r="W65" s="152">
        <v>0</v>
      </c>
      <c r="X65" s="171">
        <v>0</v>
      </c>
      <c r="Y65" s="348">
        <v>11737</v>
      </c>
      <c r="Z65" s="349">
        <v>1609</v>
      </c>
      <c r="AA65" s="350">
        <v>9962</v>
      </c>
      <c r="AB65" s="351">
        <v>0</v>
      </c>
      <c r="AC65" s="350">
        <v>52</v>
      </c>
      <c r="AD65" s="350">
        <v>114</v>
      </c>
      <c r="AE65" s="352"/>
      <c r="AF65" s="352"/>
      <c r="AG65" s="353">
        <v>11737</v>
      </c>
      <c r="AH65" s="354">
        <v>0</v>
      </c>
      <c r="AI65" s="354">
        <v>11737</v>
      </c>
      <c r="AJ65" s="355">
        <v>0</v>
      </c>
      <c r="AK65" s="208">
        <v>14098</v>
      </c>
      <c r="AL65" s="98">
        <v>1942</v>
      </c>
      <c r="AM65" s="77">
        <v>11949</v>
      </c>
      <c r="AN65" s="183">
        <v>0</v>
      </c>
      <c r="AO65" s="77">
        <v>63</v>
      </c>
      <c r="AP65" s="77">
        <v>144</v>
      </c>
      <c r="AQ65" s="78"/>
      <c r="AR65" s="78"/>
      <c r="AS65" s="79">
        <v>14098</v>
      </c>
      <c r="AT65" s="76">
        <v>0</v>
      </c>
      <c r="AU65" s="76">
        <v>14098</v>
      </c>
      <c r="AV65" s="80">
        <v>0</v>
      </c>
      <c r="AW65" s="20">
        <v>9.7200000000000006</v>
      </c>
      <c r="AX65" s="187">
        <v>27.59</v>
      </c>
      <c r="AY65" s="22">
        <v>6.62</v>
      </c>
      <c r="AZ65" s="192">
        <v>0</v>
      </c>
      <c r="BA65" s="22">
        <v>300</v>
      </c>
      <c r="BB65" s="22">
        <v>14.29</v>
      </c>
      <c r="BC65" s="18"/>
      <c r="BD65" s="18"/>
      <c r="BE65" s="6">
        <v>9.82</v>
      </c>
      <c r="BF65" s="5">
        <v>-100</v>
      </c>
      <c r="BG65" s="5">
        <v>9.7200000000000006</v>
      </c>
      <c r="BH65" s="8">
        <v>0</v>
      </c>
      <c r="BI65" s="402">
        <v>18.64</v>
      </c>
      <c r="BJ65" s="403">
        <v>70.81</v>
      </c>
      <c r="BK65" s="404">
        <v>12.99</v>
      </c>
      <c r="BL65" s="405">
        <v>0</v>
      </c>
      <c r="BM65" s="404">
        <v>160</v>
      </c>
      <c r="BN65" s="404">
        <v>0</v>
      </c>
      <c r="BO65" s="406"/>
      <c r="BP65" s="406"/>
      <c r="BQ65" s="407">
        <v>18.7</v>
      </c>
      <c r="BR65" s="408">
        <v>-100</v>
      </c>
      <c r="BS65" s="408">
        <v>18.64</v>
      </c>
      <c r="BT65" s="409">
        <v>0</v>
      </c>
      <c r="BU65" s="72">
        <v>15.47</v>
      </c>
      <c r="BV65" s="198">
        <v>62.37</v>
      </c>
      <c r="BW65" s="81">
        <v>10.18</v>
      </c>
      <c r="BX65" s="201">
        <v>0</v>
      </c>
      <c r="BY65" s="81">
        <v>133.33000000000001</v>
      </c>
      <c r="BZ65" s="81">
        <v>2.13</v>
      </c>
      <c r="CA65" s="82"/>
      <c r="CB65" s="83"/>
      <c r="CC65" s="84">
        <v>15.52</v>
      </c>
      <c r="CD65" s="85">
        <v>-100</v>
      </c>
      <c r="CE65" s="85">
        <v>15.47</v>
      </c>
      <c r="CF65" s="86">
        <v>0</v>
      </c>
    </row>
    <row r="66" spans="1:84" s="4" customFormat="1" ht="11.1" customHeight="1" x14ac:dyDescent="0.2">
      <c r="A66" s="27"/>
      <c r="B66" s="297" t="s">
        <v>388</v>
      </c>
      <c r="C66" s="301">
        <v>0</v>
      </c>
      <c r="D66" s="149">
        <v>0</v>
      </c>
      <c r="E66" s="150">
        <v>0</v>
      </c>
      <c r="F66" s="150">
        <v>0</v>
      </c>
      <c r="G66" s="150">
        <v>0</v>
      </c>
      <c r="H66" s="150">
        <v>0</v>
      </c>
      <c r="I66" s="144"/>
      <c r="J66" s="177"/>
      <c r="K66" s="152">
        <v>0</v>
      </c>
      <c r="L66" s="151">
        <v>0</v>
      </c>
      <c r="M66" s="146">
        <v>0</v>
      </c>
      <c r="N66" s="153">
        <v>0</v>
      </c>
      <c r="O66" s="152">
        <v>0</v>
      </c>
      <c r="P66" s="153">
        <v>0</v>
      </c>
      <c r="Q66" s="151">
        <v>0</v>
      </c>
      <c r="R66" s="151">
        <v>0</v>
      </c>
      <c r="S66" s="156">
        <v>0</v>
      </c>
      <c r="T66" s="151">
        <v>0</v>
      </c>
      <c r="U66" s="151">
        <v>0</v>
      </c>
      <c r="V66" s="156">
        <v>0</v>
      </c>
      <c r="W66" s="152">
        <v>0</v>
      </c>
      <c r="X66" s="171">
        <v>0</v>
      </c>
      <c r="Y66" s="348">
        <v>0</v>
      </c>
      <c r="Z66" s="349">
        <v>0</v>
      </c>
      <c r="AA66" s="350">
        <v>0</v>
      </c>
      <c r="AB66" s="351">
        <v>0</v>
      </c>
      <c r="AC66" s="350">
        <v>0</v>
      </c>
      <c r="AD66" s="350">
        <v>0</v>
      </c>
      <c r="AE66" s="352"/>
      <c r="AF66" s="352"/>
      <c r="AG66" s="353">
        <v>0</v>
      </c>
      <c r="AH66" s="354">
        <v>0</v>
      </c>
      <c r="AI66" s="354">
        <v>0</v>
      </c>
      <c r="AJ66" s="355">
        <v>0</v>
      </c>
      <c r="AK66" s="208">
        <v>0</v>
      </c>
      <c r="AL66" s="98">
        <v>0</v>
      </c>
      <c r="AM66" s="77">
        <v>0</v>
      </c>
      <c r="AN66" s="183">
        <v>0</v>
      </c>
      <c r="AO66" s="77">
        <v>0</v>
      </c>
      <c r="AP66" s="77">
        <v>0</v>
      </c>
      <c r="AQ66" s="78"/>
      <c r="AR66" s="78"/>
      <c r="AS66" s="79">
        <v>0</v>
      </c>
      <c r="AT66" s="76">
        <v>0</v>
      </c>
      <c r="AU66" s="76">
        <v>0</v>
      </c>
      <c r="AV66" s="80">
        <v>0</v>
      </c>
      <c r="AW66" s="20">
        <v>0</v>
      </c>
      <c r="AX66" s="187">
        <v>0</v>
      </c>
      <c r="AY66" s="22">
        <v>0</v>
      </c>
      <c r="AZ66" s="192">
        <v>0</v>
      </c>
      <c r="BA66" s="22">
        <v>0</v>
      </c>
      <c r="BB66" s="22">
        <v>0</v>
      </c>
      <c r="BC66" s="18"/>
      <c r="BD66" s="18"/>
      <c r="BE66" s="6">
        <v>0</v>
      </c>
      <c r="BF66" s="5">
        <v>0</v>
      </c>
      <c r="BG66" s="5">
        <v>0</v>
      </c>
      <c r="BH66" s="8">
        <v>0</v>
      </c>
      <c r="BI66" s="402">
        <v>0</v>
      </c>
      <c r="BJ66" s="403">
        <v>0</v>
      </c>
      <c r="BK66" s="404">
        <v>0</v>
      </c>
      <c r="BL66" s="405">
        <v>0</v>
      </c>
      <c r="BM66" s="404">
        <v>0</v>
      </c>
      <c r="BN66" s="404">
        <v>0</v>
      </c>
      <c r="BO66" s="406"/>
      <c r="BP66" s="406"/>
      <c r="BQ66" s="407">
        <v>0</v>
      </c>
      <c r="BR66" s="408">
        <v>0</v>
      </c>
      <c r="BS66" s="408">
        <v>0</v>
      </c>
      <c r="BT66" s="409">
        <v>0</v>
      </c>
      <c r="BU66" s="72">
        <v>0</v>
      </c>
      <c r="BV66" s="198">
        <v>0</v>
      </c>
      <c r="BW66" s="81">
        <v>0</v>
      </c>
      <c r="BX66" s="201">
        <v>0</v>
      </c>
      <c r="BY66" s="81">
        <v>0</v>
      </c>
      <c r="BZ66" s="81">
        <v>0</v>
      </c>
      <c r="CA66" s="82"/>
      <c r="CB66" s="83"/>
      <c r="CC66" s="84">
        <v>0</v>
      </c>
      <c r="CD66" s="85">
        <v>0</v>
      </c>
      <c r="CE66" s="85">
        <v>0</v>
      </c>
      <c r="CF66" s="86">
        <v>0</v>
      </c>
    </row>
    <row r="67" spans="1:84" s="4" customFormat="1" ht="11.1" customHeight="1" x14ac:dyDescent="0.2">
      <c r="A67" s="27"/>
      <c r="B67" s="297" t="s">
        <v>389</v>
      </c>
      <c r="C67" s="301">
        <v>604</v>
      </c>
      <c r="D67" s="149">
        <v>0</v>
      </c>
      <c r="E67" s="150">
        <v>11</v>
      </c>
      <c r="F67" s="150">
        <v>0</v>
      </c>
      <c r="G67" s="150">
        <v>587</v>
      </c>
      <c r="H67" s="150">
        <v>6</v>
      </c>
      <c r="I67" s="144"/>
      <c r="J67" s="177"/>
      <c r="K67" s="152">
        <v>603</v>
      </c>
      <c r="L67" s="151">
        <v>1</v>
      </c>
      <c r="M67" s="146">
        <v>604</v>
      </c>
      <c r="N67" s="153">
        <v>0</v>
      </c>
      <c r="O67" s="152">
        <v>524</v>
      </c>
      <c r="P67" s="153">
        <v>79</v>
      </c>
      <c r="Q67" s="151">
        <v>600</v>
      </c>
      <c r="R67" s="151">
        <v>1</v>
      </c>
      <c r="S67" s="156">
        <v>0</v>
      </c>
      <c r="T67" s="151">
        <v>3</v>
      </c>
      <c r="U67" s="151">
        <v>0</v>
      </c>
      <c r="V67" s="156">
        <v>0</v>
      </c>
      <c r="W67" s="152">
        <v>0</v>
      </c>
      <c r="X67" s="171">
        <v>0</v>
      </c>
      <c r="Y67" s="348">
        <v>5793</v>
      </c>
      <c r="Z67" s="349">
        <v>4</v>
      </c>
      <c r="AA67" s="350">
        <v>88</v>
      </c>
      <c r="AB67" s="351">
        <v>0</v>
      </c>
      <c r="AC67" s="350">
        <v>5599</v>
      </c>
      <c r="AD67" s="350">
        <v>102</v>
      </c>
      <c r="AE67" s="352"/>
      <c r="AF67" s="352"/>
      <c r="AG67" s="353">
        <v>5788</v>
      </c>
      <c r="AH67" s="354">
        <v>3</v>
      </c>
      <c r="AI67" s="354">
        <v>5791</v>
      </c>
      <c r="AJ67" s="355">
        <v>2</v>
      </c>
      <c r="AK67" s="208">
        <v>7020</v>
      </c>
      <c r="AL67" s="98">
        <v>4</v>
      </c>
      <c r="AM67" s="77">
        <v>110</v>
      </c>
      <c r="AN67" s="183">
        <v>0</v>
      </c>
      <c r="AO67" s="77">
        <v>6781</v>
      </c>
      <c r="AP67" s="77">
        <v>125</v>
      </c>
      <c r="AQ67" s="78"/>
      <c r="AR67" s="78"/>
      <c r="AS67" s="79">
        <v>7014</v>
      </c>
      <c r="AT67" s="76">
        <v>4</v>
      </c>
      <c r="AU67" s="76">
        <v>7018</v>
      </c>
      <c r="AV67" s="80">
        <v>2</v>
      </c>
      <c r="AW67" s="20">
        <v>3.42</v>
      </c>
      <c r="AX67" s="187">
        <v>0</v>
      </c>
      <c r="AY67" s="22">
        <v>37.5</v>
      </c>
      <c r="AZ67" s="192">
        <v>0</v>
      </c>
      <c r="BA67" s="22">
        <v>3.35</v>
      </c>
      <c r="BB67" s="22">
        <v>-25</v>
      </c>
      <c r="BC67" s="18"/>
      <c r="BD67" s="18"/>
      <c r="BE67" s="6">
        <v>3.43</v>
      </c>
      <c r="BF67" s="5">
        <v>0</v>
      </c>
      <c r="BG67" s="5">
        <v>3.42</v>
      </c>
      <c r="BH67" s="8">
        <v>0</v>
      </c>
      <c r="BI67" s="402">
        <v>16.75</v>
      </c>
      <c r="BJ67" s="403">
        <v>0</v>
      </c>
      <c r="BK67" s="404">
        <v>-38.03</v>
      </c>
      <c r="BL67" s="405">
        <v>0</v>
      </c>
      <c r="BM67" s="404">
        <v>18.37</v>
      </c>
      <c r="BN67" s="404">
        <v>13.33</v>
      </c>
      <c r="BO67" s="406"/>
      <c r="BP67" s="406"/>
      <c r="BQ67" s="407">
        <v>16.670000000000002</v>
      </c>
      <c r="BR67" s="408">
        <v>200</v>
      </c>
      <c r="BS67" s="408">
        <v>16.71</v>
      </c>
      <c r="BT67" s="409">
        <v>0</v>
      </c>
      <c r="BU67" s="72">
        <v>14.76</v>
      </c>
      <c r="BV67" s="198">
        <v>0</v>
      </c>
      <c r="BW67" s="81">
        <v>-37.14</v>
      </c>
      <c r="BX67" s="201">
        <v>0</v>
      </c>
      <c r="BY67" s="81">
        <v>16.329999999999998</v>
      </c>
      <c r="BZ67" s="81">
        <v>10.62</v>
      </c>
      <c r="CA67" s="82"/>
      <c r="CB67" s="83"/>
      <c r="CC67" s="84">
        <v>14.7</v>
      </c>
      <c r="CD67" s="85">
        <v>100</v>
      </c>
      <c r="CE67" s="85">
        <v>14.73</v>
      </c>
      <c r="CF67" s="86">
        <v>0</v>
      </c>
    </row>
    <row r="68" spans="1:84" s="4" customFormat="1" ht="11.1" customHeight="1" x14ac:dyDescent="0.2">
      <c r="A68" s="27"/>
      <c r="B68" s="297" t="s">
        <v>390</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391</v>
      </c>
      <c r="C69" s="301">
        <v>0</v>
      </c>
      <c r="D69" s="149">
        <v>0</v>
      </c>
      <c r="E69" s="150">
        <v>0</v>
      </c>
      <c r="F69" s="150">
        <v>0</v>
      </c>
      <c r="G69" s="150">
        <v>0</v>
      </c>
      <c r="H69" s="150">
        <v>0</v>
      </c>
      <c r="I69" s="144"/>
      <c r="J69" s="177"/>
      <c r="K69" s="152">
        <v>0</v>
      </c>
      <c r="L69" s="151">
        <v>0</v>
      </c>
      <c r="M69" s="146">
        <v>0</v>
      </c>
      <c r="N69" s="153">
        <v>0</v>
      </c>
      <c r="O69" s="152">
        <v>0</v>
      </c>
      <c r="P69" s="153">
        <v>0</v>
      </c>
      <c r="Q69" s="151">
        <v>0</v>
      </c>
      <c r="R69" s="151">
        <v>0</v>
      </c>
      <c r="S69" s="156">
        <v>0</v>
      </c>
      <c r="T69" s="151">
        <v>0</v>
      </c>
      <c r="U69" s="151">
        <v>0</v>
      </c>
      <c r="V69" s="156">
        <v>0</v>
      </c>
      <c r="W69" s="152">
        <v>0</v>
      </c>
      <c r="X69" s="171">
        <v>0</v>
      </c>
      <c r="Y69" s="348">
        <v>0</v>
      </c>
      <c r="Z69" s="349">
        <v>0</v>
      </c>
      <c r="AA69" s="350">
        <v>0</v>
      </c>
      <c r="AB69" s="351">
        <v>0</v>
      </c>
      <c r="AC69" s="350">
        <v>0</v>
      </c>
      <c r="AD69" s="350">
        <v>0</v>
      </c>
      <c r="AE69" s="352"/>
      <c r="AF69" s="352"/>
      <c r="AG69" s="353">
        <v>0</v>
      </c>
      <c r="AH69" s="354">
        <v>0</v>
      </c>
      <c r="AI69" s="354">
        <v>0</v>
      </c>
      <c r="AJ69" s="355">
        <v>0</v>
      </c>
      <c r="AK69" s="208">
        <v>0</v>
      </c>
      <c r="AL69" s="98">
        <v>0</v>
      </c>
      <c r="AM69" s="77">
        <v>0</v>
      </c>
      <c r="AN69" s="183">
        <v>0</v>
      </c>
      <c r="AO69" s="77">
        <v>0</v>
      </c>
      <c r="AP69" s="77">
        <v>0</v>
      </c>
      <c r="AQ69" s="78"/>
      <c r="AR69" s="78"/>
      <c r="AS69" s="79">
        <v>0</v>
      </c>
      <c r="AT69" s="76">
        <v>0</v>
      </c>
      <c r="AU69" s="76">
        <v>0</v>
      </c>
      <c r="AV69" s="80">
        <v>0</v>
      </c>
      <c r="AW69" s="20">
        <v>0</v>
      </c>
      <c r="AX69" s="187">
        <v>0</v>
      </c>
      <c r="AY69" s="22">
        <v>0</v>
      </c>
      <c r="AZ69" s="192">
        <v>0</v>
      </c>
      <c r="BA69" s="22">
        <v>0</v>
      </c>
      <c r="BB69" s="22">
        <v>0</v>
      </c>
      <c r="BC69" s="18"/>
      <c r="BD69" s="18"/>
      <c r="BE69" s="6">
        <v>0</v>
      </c>
      <c r="BF69" s="5">
        <v>0</v>
      </c>
      <c r="BG69" s="5">
        <v>0</v>
      </c>
      <c r="BH69" s="8">
        <v>0</v>
      </c>
      <c r="BI69" s="402">
        <v>0</v>
      </c>
      <c r="BJ69" s="403">
        <v>0</v>
      </c>
      <c r="BK69" s="404">
        <v>0</v>
      </c>
      <c r="BL69" s="405">
        <v>0</v>
      </c>
      <c r="BM69" s="404">
        <v>0</v>
      </c>
      <c r="BN69" s="404">
        <v>0</v>
      </c>
      <c r="BO69" s="406"/>
      <c r="BP69" s="406"/>
      <c r="BQ69" s="407">
        <v>0</v>
      </c>
      <c r="BR69" s="408">
        <v>0</v>
      </c>
      <c r="BS69" s="408">
        <v>0</v>
      </c>
      <c r="BT69" s="409">
        <v>0</v>
      </c>
      <c r="BU69" s="72">
        <v>0</v>
      </c>
      <c r="BV69" s="198">
        <v>0</v>
      </c>
      <c r="BW69" s="81">
        <v>0</v>
      </c>
      <c r="BX69" s="201">
        <v>0</v>
      </c>
      <c r="BY69" s="81">
        <v>0</v>
      </c>
      <c r="BZ69" s="81">
        <v>0</v>
      </c>
      <c r="CA69" s="82"/>
      <c r="CB69" s="83"/>
      <c r="CC69" s="84">
        <v>0</v>
      </c>
      <c r="CD69" s="85">
        <v>0</v>
      </c>
      <c r="CE69" s="85">
        <v>0</v>
      </c>
      <c r="CF69" s="86">
        <v>0</v>
      </c>
    </row>
    <row r="70" spans="1:84" s="4" customFormat="1" ht="11.1" customHeight="1" x14ac:dyDescent="0.2">
      <c r="A70" s="27"/>
      <c r="B70" s="297" t="s">
        <v>392</v>
      </c>
      <c r="C70" s="301">
        <v>0</v>
      </c>
      <c r="D70" s="149">
        <v>0</v>
      </c>
      <c r="E70" s="150">
        <v>0</v>
      </c>
      <c r="F70" s="150">
        <v>0</v>
      </c>
      <c r="G70" s="150">
        <v>0</v>
      </c>
      <c r="H70" s="150">
        <v>0</v>
      </c>
      <c r="I70" s="144"/>
      <c r="J70" s="177"/>
      <c r="K70" s="152">
        <v>0</v>
      </c>
      <c r="L70" s="151">
        <v>0</v>
      </c>
      <c r="M70" s="146">
        <v>0</v>
      </c>
      <c r="N70" s="153">
        <v>0</v>
      </c>
      <c r="O70" s="152">
        <v>0</v>
      </c>
      <c r="P70" s="153">
        <v>0</v>
      </c>
      <c r="Q70" s="151">
        <v>0</v>
      </c>
      <c r="R70" s="151">
        <v>0</v>
      </c>
      <c r="S70" s="156">
        <v>0</v>
      </c>
      <c r="T70" s="151">
        <v>0</v>
      </c>
      <c r="U70" s="151">
        <v>0</v>
      </c>
      <c r="V70" s="156">
        <v>0</v>
      </c>
      <c r="W70" s="152">
        <v>0</v>
      </c>
      <c r="X70" s="171">
        <v>0</v>
      </c>
      <c r="Y70" s="348">
        <v>0</v>
      </c>
      <c r="Z70" s="349">
        <v>0</v>
      </c>
      <c r="AA70" s="350">
        <v>0</v>
      </c>
      <c r="AB70" s="351">
        <v>0</v>
      </c>
      <c r="AC70" s="350">
        <v>0</v>
      </c>
      <c r="AD70" s="350">
        <v>0</v>
      </c>
      <c r="AE70" s="352"/>
      <c r="AF70" s="352"/>
      <c r="AG70" s="353">
        <v>0</v>
      </c>
      <c r="AH70" s="354">
        <v>0</v>
      </c>
      <c r="AI70" s="354">
        <v>0</v>
      </c>
      <c r="AJ70" s="355">
        <v>0</v>
      </c>
      <c r="AK70" s="208">
        <v>0</v>
      </c>
      <c r="AL70" s="98">
        <v>0</v>
      </c>
      <c r="AM70" s="77">
        <v>0</v>
      </c>
      <c r="AN70" s="183">
        <v>0</v>
      </c>
      <c r="AO70" s="77">
        <v>0</v>
      </c>
      <c r="AP70" s="77">
        <v>0</v>
      </c>
      <c r="AQ70" s="78"/>
      <c r="AR70" s="78"/>
      <c r="AS70" s="79">
        <v>0</v>
      </c>
      <c r="AT70" s="76">
        <v>0</v>
      </c>
      <c r="AU70" s="76">
        <v>0</v>
      </c>
      <c r="AV70" s="80">
        <v>0</v>
      </c>
      <c r="AW70" s="20">
        <v>0</v>
      </c>
      <c r="AX70" s="187">
        <v>0</v>
      </c>
      <c r="AY70" s="22">
        <v>0</v>
      </c>
      <c r="AZ70" s="192">
        <v>0</v>
      </c>
      <c r="BA70" s="22">
        <v>0</v>
      </c>
      <c r="BB70" s="22">
        <v>0</v>
      </c>
      <c r="BC70" s="18"/>
      <c r="BD70" s="18"/>
      <c r="BE70" s="6">
        <v>0</v>
      </c>
      <c r="BF70" s="5">
        <v>0</v>
      </c>
      <c r="BG70" s="5">
        <v>0</v>
      </c>
      <c r="BH70" s="8">
        <v>0</v>
      </c>
      <c r="BI70" s="402">
        <v>0</v>
      </c>
      <c r="BJ70" s="403">
        <v>0</v>
      </c>
      <c r="BK70" s="404">
        <v>0</v>
      </c>
      <c r="BL70" s="405">
        <v>0</v>
      </c>
      <c r="BM70" s="404">
        <v>0</v>
      </c>
      <c r="BN70" s="404">
        <v>0</v>
      </c>
      <c r="BO70" s="406"/>
      <c r="BP70" s="406"/>
      <c r="BQ70" s="407">
        <v>0</v>
      </c>
      <c r="BR70" s="408">
        <v>0</v>
      </c>
      <c r="BS70" s="408">
        <v>0</v>
      </c>
      <c r="BT70" s="409">
        <v>0</v>
      </c>
      <c r="BU70" s="72">
        <v>0</v>
      </c>
      <c r="BV70" s="198">
        <v>0</v>
      </c>
      <c r="BW70" s="81">
        <v>0</v>
      </c>
      <c r="BX70" s="201">
        <v>0</v>
      </c>
      <c r="BY70" s="81">
        <v>0</v>
      </c>
      <c r="BZ70" s="81">
        <v>0</v>
      </c>
      <c r="CA70" s="82"/>
      <c r="CB70" s="83"/>
      <c r="CC70" s="84">
        <v>0</v>
      </c>
      <c r="CD70" s="85">
        <v>0</v>
      </c>
      <c r="CE70" s="85">
        <v>0</v>
      </c>
      <c r="CF70" s="86">
        <v>0</v>
      </c>
    </row>
    <row r="71" spans="1:84" s="4" customFormat="1" ht="11.1" customHeight="1" x14ac:dyDescent="0.2">
      <c r="A71" s="27"/>
      <c r="B71" s="297" t="s">
        <v>393</v>
      </c>
      <c r="C71" s="301">
        <v>1155</v>
      </c>
      <c r="D71" s="149">
        <v>0</v>
      </c>
      <c r="E71" s="150">
        <v>12</v>
      </c>
      <c r="F71" s="150">
        <v>0</v>
      </c>
      <c r="G71" s="150">
        <v>1134</v>
      </c>
      <c r="H71" s="150">
        <v>9</v>
      </c>
      <c r="I71" s="144"/>
      <c r="J71" s="177"/>
      <c r="K71" s="152">
        <v>1153</v>
      </c>
      <c r="L71" s="151">
        <v>0</v>
      </c>
      <c r="M71" s="146">
        <v>1153</v>
      </c>
      <c r="N71" s="153">
        <v>2</v>
      </c>
      <c r="O71" s="152">
        <v>1110</v>
      </c>
      <c r="P71" s="153">
        <v>43</v>
      </c>
      <c r="Q71" s="151">
        <v>1153</v>
      </c>
      <c r="R71" s="151">
        <v>0</v>
      </c>
      <c r="S71" s="156">
        <v>2</v>
      </c>
      <c r="T71" s="151">
        <v>0</v>
      </c>
      <c r="U71" s="151">
        <v>0</v>
      </c>
      <c r="V71" s="156">
        <v>0</v>
      </c>
      <c r="W71" s="152">
        <v>0</v>
      </c>
      <c r="X71" s="171">
        <v>0</v>
      </c>
      <c r="Y71" s="348">
        <v>9525</v>
      </c>
      <c r="Z71" s="349">
        <v>0</v>
      </c>
      <c r="AA71" s="350">
        <v>87</v>
      </c>
      <c r="AB71" s="351">
        <v>0</v>
      </c>
      <c r="AC71" s="350">
        <v>9283</v>
      </c>
      <c r="AD71" s="350">
        <v>155</v>
      </c>
      <c r="AE71" s="352"/>
      <c r="AF71" s="352"/>
      <c r="AG71" s="353">
        <v>9522</v>
      </c>
      <c r="AH71" s="354">
        <v>1</v>
      </c>
      <c r="AI71" s="354">
        <v>9523</v>
      </c>
      <c r="AJ71" s="355">
        <v>2</v>
      </c>
      <c r="AK71" s="208">
        <v>11456</v>
      </c>
      <c r="AL71" s="98">
        <v>0</v>
      </c>
      <c r="AM71" s="77">
        <v>114</v>
      </c>
      <c r="AN71" s="183">
        <v>0</v>
      </c>
      <c r="AO71" s="77">
        <v>11157</v>
      </c>
      <c r="AP71" s="77">
        <v>185</v>
      </c>
      <c r="AQ71" s="78"/>
      <c r="AR71" s="78"/>
      <c r="AS71" s="79">
        <v>11451</v>
      </c>
      <c r="AT71" s="76">
        <v>2</v>
      </c>
      <c r="AU71" s="76">
        <v>11453</v>
      </c>
      <c r="AV71" s="80">
        <v>3</v>
      </c>
      <c r="AW71" s="20">
        <v>20.190000000000001</v>
      </c>
      <c r="AX71" s="187">
        <v>0</v>
      </c>
      <c r="AY71" s="22">
        <v>50</v>
      </c>
      <c r="AZ71" s="192">
        <v>0</v>
      </c>
      <c r="BA71" s="22">
        <v>20.77</v>
      </c>
      <c r="BB71" s="22">
        <v>-35.71</v>
      </c>
      <c r="BC71" s="18"/>
      <c r="BD71" s="18"/>
      <c r="BE71" s="6">
        <v>19.98</v>
      </c>
      <c r="BF71" s="5">
        <v>0</v>
      </c>
      <c r="BG71" s="5">
        <v>19.98</v>
      </c>
      <c r="BH71" s="8">
        <v>0</v>
      </c>
      <c r="BI71" s="402">
        <v>24.98</v>
      </c>
      <c r="BJ71" s="403">
        <v>0</v>
      </c>
      <c r="BK71" s="404">
        <v>26.09</v>
      </c>
      <c r="BL71" s="405">
        <v>0</v>
      </c>
      <c r="BM71" s="404">
        <v>25.02</v>
      </c>
      <c r="BN71" s="404">
        <v>22.05</v>
      </c>
      <c r="BO71" s="406"/>
      <c r="BP71" s="406"/>
      <c r="BQ71" s="407">
        <v>24.94</v>
      </c>
      <c r="BR71" s="408">
        <v>0</v>
      </c>
      <c r="BS71" s="408">
        <v>24.96</v>
      </c>
      <c r="BT71" s="409">
        <v>0</v>
      </c>
      <c r="BU71" s="72">
        <v>21.9</v>
      </c>
      <c r="BV71" s="198">
        <v>0</v>
      </c>
      <c r="BW71" s="81">
        <v>31.03</v>
      </c>
      <c r="BX71" s="201">
        <v>0</v>
      </c>
      <c r="BY71" s="81">
        <v>21.96</v>
      </c>
      <c r="BZ71" s="81">
        <v>13.5</v>
      </c>
      <c r="CA71" s="82"/>
      <c r="CB71" s="83"/>
      <c r="CC71" s="84">
        <v>21.87</v>
      </c>
      <c r="CD71" s="85">
        <v>100</v>
      </c>
      <c r="CE71" s="85">
        <v>21.88</v>
      </c>
      <c r="CF71" s="86">
        <v>200</v>
      </c>
    </row>
    <row r="72" spans="1:84" s="4" customFormat="1" ht="11.1" customHeight="1" x14ac:dyDescent="0.2">
      <c r="A72" s="27"/>
      <c r="B72" s="297" t="s">
        <v>394</v>
      </c>
      <c r="C72" s="301">
        <v>0</v>
      </c>
      <c r="D72" s="149">
        <v>0</v>
      </c>
      <c r="E72" s="150">
        <v>0</v>
      </c>
      <c r="F72" s="150">
        <v>0</v>
      </c>
      <c r="G72" s="150">
        <v>0</v>
      </c>
      <c r="H72" s="150">
        <v>0</v>
      </c>
      <c r="I72" s="144"/>
      <c r="J72" s="177"/>
      <c r="K72" s="152">
        <v>0</v>
      </c>
      <c r="L72" s="151">
        <v>0</v>
      </c>
      <c r="M72" s="146">
        <v>0</v>
      </c>
      <c r="N72" s="153">
        <v>0</v>
      </c>
      <c r="O72" s="152">
        <v>0</v>
      </c>
      <c r="P72" s="153">
        <v>0</v>
      </c>
      <c r="Q72" s="151">
        <v>0</v>
      </c>
      <c r="R72" s="151">
        <v>0</v>
      </c>
      <c r="S72" s="156">
        <v>0</v>
      </c>
      <c r="T72" s="151">
        <v>0</v>
      </c>
      <c r="U72" s="151">
        <v>0</v>
      </c>
      <c r="V72" s="156">
        <v>0</v>
      </c>
      <c r="W72" s="152">
        <v>0</v>
      </c>
      <c r="X72" s="171">
        <v>0</v>
      </c>
      <c r="Y72" s="348">
        <v>0</v>
      </c>
      <c r="Z72" s="349">
        <v>0</v>
      </c>
      <c r="AA72" s="350">
        <v>0</v>
      </c>
      <c r="AB72" s="351">
        <v>0</v>
      </c>
      <c r="AC72" s="350">
        <v>0</v>
      </c>
      <c r="AD72" s="350">
        <v>0</v>
      </c>
      <c r="AE72" s="352"/>
      <c r="AF72" s="352"/>
      <c r="AG72" s="353">
        <v>0</v>
      </c>
      <c r="AH72" s="354">
        <v>0</v>
      </c>
      <c r="AI72" s="354">
        <v>0</v>
      </c>
      <c r="AJ72" s="355">
        <v>0</v>
      </c>
      <c r="AK72" s="208">
        <v>0</v>
      </c>
      <c r="AL72" s="98">
        <v>0</v>
      </c>
      <c r="AM72" s="77">
        <v>0</v>
      </c>
      <c r="AN72" s="183">
        <v>0</v>
      </c>
      <c r="AO72" s="77">
        <v>0</v>
      </c>
      <c r="AP72" s="77">
        <v>0</v>
      </c>
      <c r="AQ72" s="78"/>
      <c r="AR72" s="78"/>
      <c r="AS72" s="79">
        <v>0</v>
      </c>
      <c r="AT72" s="76">
        <v>0</v>
      </c>
      <c r="AU72" s="76">
        <v>0</v>
      </c>
      <c r="AV72" s="80">
        <v>0</v>
      </c>
      <c r="AW72" s="20">
        <v>0</v>
      </c>
      <c r="AX72" s="187">
        <v>0</v>
      </c>
      <c r="AY72" s="22">
        <v>0</v>
      </c>
      <c r="AZ72" s="192">
        <v>0</v>
      </c>
      <c r="BA72" s="22">
        <v>0</v>
      </c>
      <c r="BB72" s="22">
        <v>0</v>
      </c>
      <c r="BC72" s="18"/>
      <c r="BD72" s="18"/>
      <c r="BE72" s="6">
        <v>0</v>
      </c>
      <c r="BF72" s="5">
        <v>0</v>
      </c>
      <c r="BG72" s="5">
        <v>0</v>
      </c>
      <c r="BH72" s="8">
        <v>0</v>
      </c>
      <c r="BI72" s="402">
        <v>0</v>
      </c>
      <c r="BJ72" s="403">
        <v>0</v>
      </c>
      <c r="BK72" s="404">
        <v>0</v>
      </c>
      <c r="BL72" s="405">
        <v>0</v>
      </c>
      <c r="BM72" s="404">
        <v>0</v>
      </c>
      <c r="BN72" s="404">
        <v>0</v>
      </c>
      <c r="BO72" s="406"/>
      <c r="BP72" s="406"/>
      <c r="BQ72" s="407">
        <v>0</v>
      </c>
      <c r="BR72" s="408">
        <v>0</v>
      </c>
      <c r="BS72" s="408">
        <v>0</v>
      </c>
      <c r="BT72" s="409">
        <v>0</v>
      </c>
      <c r="BU72" s="72">
        <v>0</v>
      </c>
      <c r="BV72" s="198">
        <v>0</v>
      </c>
      <c r="BW72" s="81">
        <v>0</v>
      </c>
      <c r="BX72" s="201">
        <v>0</v>
      </c>
      <c r="BY72" s="81">
        <v>0</v>
      </c>
      <c r="BZ72" s="81">
        <v>0</v>
      </c>
      <c r="CA72" s="82"/>
      <c r="CB72" s="83"/>
      <c r="CC72" s="84">
        <v>0</v>
      </c>
      <c r="CD72" s="85">
        <v>0</v>
      </c>
      <c r="CE72" s="85">
        <v>0</v>
      </c>
      <c r="CF72" s="86">
        <v>0</v>
      </c>
    </row>
    <row r="73" spans="1:84" s="4" customFormat="1" ht="11.1" customHeight="1" x14ac:dyDescent="0.2">
      <c r="A73" s="27"/>
      <c r="B73" s="297" t="s">
        <v>395</v>
      </c>
      <c r="C73" s="301">
        <v>5</v>
      </c>
      <c r="D73" s="149">
        <v>0</v>
      </c>
      <c r="E73" s="150">
        <v>0</v>
      </c>
      <c r="F73" s="150">
        <v>0</v>
      </c>
      <c r="G73" s="150">
        <v>5</v>
      </c>
      <c r="H73" s="150">
        <v>0</v>
      </c>
      <c r="I73" s="144"/>
      <c r="J73" s="177"/>
      <c r="K73" s="152">
        <v>0</v>
      </c>
      <c r="L73" s="151">
        <v>0</v>
      </c>
      <c r="M73" s="146">
        <v>0</v>
      </c>
      <c r="N73" s="153">
        <v>5</v>
      </c>
      <c r="O73" s="152">
        <v>0</v>
      </c>
      <c r="P73" s="153">
        <v>0</v>
      </c>
      <c r="Q73" s="151">
        <v>0</v>
      </c>
      <c r="R73" s="151">
        <v>0</v>
      </c>
      <c r="S73" s="156">
        <v>5</v>
      </c>
      <c r="T73" s="151">
        <v>0</v>
      </c>
      <c r="U73" s="151">
        <v>0</v>
      </c>
      <c r="V73" s="156">
        <v>0</v>
      </c>
      <c r="W73" s="152">
        <v>0</v>
      </c>
      <c r="X73" s="171">
        <v>0</v>
      </c>
      <c r="Y73" s="348">
        <v>67</v>
      </c>
      <c r="Z73" s="349">
        <v>0</v>
      </c>
      <c r="AA73" s="350">
        <v>0</v>
      </c>
      <c r="AB73" s="351">
        <v>0</v>
      </c>
      <c r="AC73" s="350">
        <v>64</v>
      </c>
      <c r="AD73" s="350">
        <v>3</v>
      </c>
      <c r="AE73" s="352"/>
      <c r="AF73" s="352"/>
      <c r="AG73" s="353">
        <v>0</v>
      </c>
      <c r="AH73" s="354">
        <v>0</v>
      </c>
      <c r="AI73" s="354">
        <v>0</v>
      </c>
      <c r="AJ73" s="355">
        <v>67</v>
      </c>
      <c r="AK73" s="208">
        <v>74</v>
      </c>
      <c r="AL73" s="98">
        <v>0</v>
      </c>
      <c r="AM73" s="77">
        <v>0</v>
      </c>
      <c r="AN73" s="183">
        <v>0</v>
      </c>
      <c r="AO73" s="77">
        <v>71</v>
      </c>
      <c r="AP73" s="77">
        <v>3</v>
      </c>
      <c r="AQ73" s="78"/>
      <c r="AR73" s="78"/>
      <c r="AS73" s="79">
        <v>0</v>
      </c>
      <c r="AT73" s="76">
        <v>0</v>
      </c>
      <c r="AU73" s="76">
        <v>0</v>
      </c>
      <c r="AV73" s="80">
        <v>74</v>
      </c>
      <c r="AW73" s="20">
        <v>-50</v>
      </c>
      <c r="AX73" s="187">
        <v>0</v>
      </c>
      <c r="AY73" s="22">
        <v>0</v>
      </c>
      <c r="AZ73" s="192">
        <v>0</v>
      </c>
      <c r="BA73" s="22">
        <v>-50</v>
      </c>
      <c r="BB73" s="22">
        <v>0</v>
      </c>
      <c r="BC73" s="18"/>
      <c r="BD73" s="18"/>
      <c r="BE73" s="6">
        <v>0</v>
      </c>
      <c r="BF73" s="5">
        <v>0</v>
      </c>
      <c r="BG73" s="5">
        <v>0</v>
      </c>
      <c r="BH73" s="8">
        <v>-50</v>
      </c>
      <c r="BI73" s="402">
        <v>17.54</v>
      </c>
      <c r="BJ73" s="403">
        <v>0</v>
      </c>
      <c r="BK73" s="404">
        <v>0</v>
      </c>
      <c r="BL73" s="405">
        <v>0</v>
      </c>
      <c r="BM73" s="404">
        <v>12.28</v>
      </c>
      <c r="BN73" s="404">
        <v>0</v>
      </c>
      <c r="BO73" s="406"/>
      <c r="BP73" s="406"/>
      <c r="BQ73" s="407">
        <v>0</v>
      </c>
      <c r="BR73" s="408">
        <v>0</v>
      </c>
      <c r="BS73" s="408">
        <v>0</v>
      </c>
      <c r="BT73" s="409">
        <v>17.54</v>
      </c>
      <c r="BU73" s="72">
        <v>-11.9</v>
      </c>
      <c r="BV73" s="198">
        <v>0</v>
      </c>
      <c r="BW73" s="81">
        <v>-100</v>
      </c>
      <c r="BX73" s="201">
        <v>0</v>
      </c>
      <c r="BY73" s="81">
        <v>-13.41</v>
      </c>
      <c r="BZ73" s="81">
        <v>200</v>
      </c>
      <c r="CA73" s="82"/>
      <c r="CB73" s="83"/>
      <c r="CC73" s="84">
        <v>0</v>
      </c>
      <c r="CD73" s="85">
        <v>0</v>
      </c>
      <c r="CE73" s="85">
        <v>0</v>
      </c>
      <c r="CF73" s="86">
        <v>-11.9</v>
      </c>
    </row>
    <row r="74" spans="1:84" s="4" customFormat="1" ht="11.1" customHeight="1" x14ac:dyDescent="0.2">
      <c r="A74" s="27"/>
      <c r="B74" s="297" t="s">
        <v>396</v>
      </c>
      <c r="C74" s="301">
        <v>188841.25</v>
      </c>
      <c r="D74" s="149">
        <v>0</v>
      </c>
      <c r="E74" s="150">
        <v>0</v>
      </c>
      <c r="F74" s="150">
        <v>0</v>
      </c>
      <c r="G74" s="150">
        <v>186031.25</v>
      </c>
      <c r="H74" s="150">
        <v>2810</v>
      </c>
      <c r="I74" s="144"/>
      <c r="J74" s="177"/>
      <c r="K74" s="152">
        <v>188841.25</v>
      </c>
      <c r="L74" s="151">
        <v>0</v>
      </c>
      <c r="M74" s="146">
        <v>188841.25</v>
      </c>
      <c r="N74" s="153">
        <v>0</v>
      </c>
      <c r="O74" s="152">
        <v>11650</v>
      </c>
      <c r="P74" s="153">
        <v>177191.25</v>
      </c>
      <c r="Q74" s="151">
        <v>188841.25</v>
      </c>
      <c r="R74" s="151">
        <v>0</v>
      </c>
      <c r="S74" s="156">
        <v>0</v>
      </c>
      <c r="T74" s="151">
        <v>0</v>
      </c>
      <c r="U74" s="151">
        <v>0</v>
      </c>
      <c r="V74" s="156">
        <v>0</v>
      </c>
      <c r="W74" s="152">
        <v>0</v>
      </c>
      <c r="X74" s="171">
        <v>0</v>
      </c>
      <c r="Y74" s="348">
        <v>1818393.33</v>
      </c>
      <c r="Z74" s="349">
        <v>0</v>
      </c>
      <c r="AA74" s="350">
        <v>90</v>
      </c>
      <c r="AB74" s="351">
        <v>0</v>
      </c>
      <c r="AC74" s="350">
        <v>1792978.33</v>
      </c>
      <c r="AD74" s="350">
        <v>25325</v>
      </c>
      <c r="AE74" s="352"/>
      <c r="AF74" s="352"/>
      <c r="AG74" s="353">
        <v>1818228.33</v>
      </c>
      <c r="AH74" s="354">
        <v>165</v>
      </c>
      <c r="AI74" s="354">
        <v>1818393.33</v>
      </c>
      <c r="AJ74" s="355">
        <v>0</v>
      </c>
      <c r="AK74" s="208">
        <v>2205976.58</v>
      </c>
      <c r="AL74" s="98">
        <v>0</v>
      </c>
      <c r="AM74" s="77">
        <v>255</v>
      </c>
      <c r="AN74" s="183">
        <v>0</v>
      </c>
      <c r="AO74" s="77">
        <v>2174931.58</v>
      </c>
      <c r="AP74" s="77">
        <v>30790</v>
      </c>
      <c r="AQ74" s="78"/>
      <c r="AR74" s="78"/>
      <c r="AS74" s="79">
        <v>2205721.58</v>
      </c>
      <c r="AT74" s="76">
        <v>255</v>
      </c>
      <c r="AU74" s="76">
        <v>2205976.58</v>
      </c>
      <c r="AV74" s="80">
        <v>0</v>
      </c>
      <c r="AW74" s="20">
        <v>7.17</v>
      </c>
      <c r="AX74" s="187">
        <v>0</v>
      </c>
      <c r="AY74" s="22">
        <v>0</v>
      </c>
      <c r="AZ74" s="192">
        <v>0</v>
      </c>
      <c r="BA74" s="22">
        <v>7.42</v>
      </c>
      <c r="BB74" s="22">
        <v>-7.14</v>
      </c>
      <c r="BC74" s="18"/>
      <c r="BD74" s="18"/>
      <c r="BE74" s="6">
        <v>7.17</v>
      </c>
      <c r="BF74" s="5">
        <v>0</v>
      </c>
      <c r="BG74" s="5">
        <v>7.17</v>
      </c>
      <c r="BH74" s="8">
        <v>0</v>
      </c>
      <c r="BI74" s="402">
        <v>7.92</v>
      </c>
      <c r="BJ74" s="403">
        <v>0</v>
      </c>
      <c r="BK74" s="404">
        <v>100</v>
      </c>
      <c r="BL74" s="405">
        <v>0</v>
      </c>
      <c r="BM74" s="404">
        <v>7.82</v>
      </c>
      <c r="BN74" s="404">
        <v>15.9</v>
      </c>
      <c r="BO74" s="406"/>
      <c r="BP74" s="406"/>
      <c r="BQ74" s="407">
        <v>7.91</v>
      </c>
      <c r="BR74" s="408">
        <v>0</v>
      </c>
      <c r="BS74" s="408">
        <v>7.92</v>
      </c>
      <c r="BT74" s="409">
        <v>0</v>
      </c>
      <c r="BU74" s="72">
        <v>6.61</v>
      </c>
      <c r="BV74" s="198">
        <v>0</v>
      </c>
      <c r="BW74" s="81">
        <v>466.67</v>
      </c>
      <c r="BX74" s="201">
        <v>0</v>
      </c>
      <c r="BY74" s="81">
        <v>6.47</v>
      </c>
      <c r="BZ74" s="81">
        <v>16.62</v>
      </c>
      <c r="CA74" s="82"/>
      <c r="CB74" s="83"/>
      <c r="CC74" s="84">
        <v>6.6</v>
      </c>
      <c r="CD74" s="85">
        <v>0</v>
      </c>
      <c r="CE74" s="85">
        <v>6.61</v>
      </c>
      <c r="CF74" s="86">
        <v>0</v>
      </c>
    </row>
    <row r="75" spans="1:84" s="4" customFormat="1" ht="11.1" customHeight="1" x14ac:dyDescent="0.2">
      <c r="A75" s="27"/>
      <c r="B75" s="297" t="s">
        <v>397</v>
      </c>
      <c r="C75" s="301">
        <v>77</v>
      </c>
      <c r="D75" s="149">
        <v>0</v>
      </c>
      <c r="E75" s="150">
        <v>0</v>
      </c>
      <c r="F75" s="150">
        <v>0</v>
      </c>
      <c r="G75" s="150">
        <v>71</v>
      </c>
      <c r="H75" s="150">
        <v>6</v>
      </c>
      <c r="I75" s="144"/>
      <c r="J75" s="177"/>
      <c r="K75" s="152">
        <v>77</v>
      </c>
      <c r="L75" s="151">
        <v>0</v>
      </c>
      <c r="M75" s="146">
        <v>77</v>
      </c>
      <c r="N75" s="153">
        <v>0</v>
      </c>
      <c r="O75" s="152">
        <v>73</v>
      </c>
      <c r="P75" s="153">
        <v>4</v>
      </c>
      <c r="Q75" s="151">
        <v>77</v>
      </c>
      <c r="R75" s="151">
        <v>0</v>
      </c>
      <c r="S75" s="156">
        <v>0</v>
      </c>
      <c r="T75" s="151">
        <v>0</v>
      </c>
      <c r="U75" s="151">
        <v>0</v>
      </c>
      <c r="V75" s="156">
        <v>0</v>
      </c>
      <c r="W75" s="152">
        <v>0</v>
      </c>
      <c r="X75" s="171">
        <v>0</v>
      </c>
      <c r="Y75" s="348">
        <v>1017</v>
      </c>
      <c r="Z75" s="349">
        <v>0</v>
      </c>
      <c r="AA75" s="350">
        <v>0</v>
      </c>
      <c r="AB75" s="351">
        <v>0</v>
      </c>
      <c r="AC75" s="350">
        <v>962</v>
      </c>
      <c r="AD75" s="350">
        <v>55</v>
      </c>
      <c r="AE75" s="352"/>
      <c r="AF75" s="352"/>
      <c r="AG75" s="353">
        <v>1016</v>
      </c>
      <c r="AH75" s="354">
        <v>1</v>
      </c>
      <c r="AI75" s="354">
        <v>1017</v>
      </c>
      <c r="AJ75" s="355">
        <v>0</v>
      </c>
      <c r="AK75" s="208">
        <v>1185</v>
      </c>
      <c r="AL75" s="98">
        <v>0</v>
      </c>
      <c r="AM75" s="77">
        <v>0</v>
      </c>
      <c r="AN75" s="183">
        <v>0</v>
      </c>
      <c r="AO75" s="77">
        <v>1122</v>
      </c>
      <c r="AP75" s="77">
        <v>63</v>
      </c>
      <c r="AQ75" s="78"/>
      <c r="AR75" s="78"/>
      <c r="AS75" s="79">
        <v>1184</v>
      </c>
      <c r="AT75" s="76">
        <v>1</v>
      </c>
      <c r="AU75" s="76">
        <v>1185</v>
      </c>
      <c r="AV75" s="80">
        <v>0</v>
      </c>
      <c r="AW75" s="20">
        <v>13.24</v>
      </c>
      <c r="AX75" s="187">
        <v>0</v>
      </c>
      <c r="AY75" s="22">
        <v>0</v>
      </c>
      <c r="AZ75" s="192">
        <v>0</v>
      </c>
      <c r="BA75" s="22">
        <v>9.23</v>
      </c>
      <c r="BB75" s="22">
        <v>100</v>
      </c>
      <c r="BC75" s="18"/>
      <c r="BD75" s="18"/>
      <c r="BE75" s="6">
        <v>13.24</v>
      </c>
      <c r="BF75" s="5">
        <v>0</v>
      </c>
      <c r="BG75" s="5">
        <v>13.24</v>
      </c>
      <c r="BH75" s="8">
        <v>0</v>
      </c>
      <c r="BI75" s="402">
        <v>-56.69</v>
      </c>
      <c r="BJ75" s="403">
        <v>0</v>
      </c>
      <c r="BK75" s="404">
        <v>0</v>
      </c>
      <c r="BL75" s="405">
        <v>0</v>
      </c>
      <c r="BM75" s="404">
        <v>-58.01</v>
      </c>
      <c r="BN75" s="404">
        <v>-3.51</v>
      </c>
      <c r="BO75" s="406"/>
      <c r="BP75" s="406"/>
      <c r="BQ75" s="407">
        <v>-56.67</v>
      </c>
      <c r="BR75" s="408">
        <v>-66.67</v>
      </c>
      <c r="BS75" s="408">
        <v>-56.69</v>
      </c>
      <c r="BT75" s="409">
        <v>0</v>
      </c>
      <c r="BU75" s="72">
        <v>-53.36</v>
      </c>
      <c r="BV75" s="198">
        <v>0</v>
      </c>
      <c r="BW75" s="81">
        <v>0</v>
      </c>
      <c r="BX75" s="201">
        <v>0</v>
      </c>
      <c r="BY75" s="81">
        <v>-54.68</v>
      </c>
      <c r="BZ75" s="81">
        <v>-3.08</v>
      </c>
      <c r="CA75" s="82"/>
      <c r="CB75" s="83"/>
      <c r="CC75" s="84">
        <v>-53.33</v>
      </c>
      <c r="CD75" s="85">
        <v>-66.67</v>
      </c>
      <c r="CE75" s="85">
        <v>-53.35</v>
      </c>
      <c r="CF75" s="86">
        <v>-100</v>
      </c>
    </row>
    <row r="76" spans="1:84" s="4" customFormat="1" ht="11.1" customHeight="1" x14ac:dyDescent="0.2">
      <c r="A76" s="27"/>
      <c r="B76" s="297" t="s">
        <v>398</v>
      </c>
      <c r="C76" s="301">
        <v>0</v>
      </c>
      <c r="D76" s="149">
        <v>0</v>
      </c>
      <c r="E76" s="150">
        <v>0</v>
      </c>
      <c r="F76" s="150">
        <v>0</v>
      </c>
      <c r="G76" s="150">
        <v>0</v>
      </c>
      <c r="H76" s="150">
        <v>0</v>
      </c>
      <c r="I76" s="144"/>
      <c r="J76" s="177"/>
      <c r="K76" s="152">
        <v>0</v>
      </c>
      <c r="L76" s="151">
        <v>0</v>
      </c>
      <c r="M76" s="146">
        <v>0</v>
      </c>
      <c r="N76" s="153">
        <v>0</v>
      </c>
      <c r="O76" s="152">
        <v>0</v>
      </c>
      <c r="P76" s="153">
        <v>0</v>
      </c>
      <c r="Q76" s="151">
        <v>0</v>
      </c>
      <c r="R76" s="151">
        <v>0</v>
      </c>
      <c r="S76" s="156">
        <v>0</v>
      </c>
      <c r="T76" s="151">
        <v>0</v>
      </c>
      <c r="U76" s="151">
        <v>0</v>
      </c>
      <c r="V76" s="156">
        <v>0</v>
      </c>
      <c r="W76" s="152">
        <v>0</v>
      </c>
      <c r="X76" s="171">
        <v>0</v>
      </c>
      <c r="Y76" s="348">
        <v>0</v>
      </c>
      <c r="Z76" s="349">
        <v>0</v>
      </c>
      <c r="AA76" s="350">
        <v>0</v>
      </c>
      <c r="AB76" s="351">
        <v>0</v>
      </c>
      <c r="AC76" s="350">
        <v>0</v>
      </c>
      <c r="AD76" s="350">
        <v>0</v>
      </c>
      <c r="AE76" s="352"/>
      <c r="AF76" s="352"/>
      <c r="AG76" s="353">
        <v>0</v>
      </c>
      <c r="AH76" s="354">
        <v>0</v>
      </c>
      <c r="AI76" s="354">
        <v>0</v>
      </c>
      <c r="AJ76" s="355">
        <v>0</v>
      </c>
      <c r="AK76" s="208">
        <v>0</v>
      </c>
      <c r="AL76" s="98">
        <v>0</v>
      </c>
      <c r="AM76" s="77">
        <v>0</v>
      </c>
      <c r="AN76" s="183">
        <v>0</v>
      </c>
      <c r="AO76" s="77">
        <v>0</v>
      </c>
      <c r="AP76" s="77">
        <v>0</v>
      </c>
      <c r="AQ76" s="78"/>
      <c r="AR76" s="78"/>
      <c r="AS76" s="79">
        <v>0</v>
      </c>
      <c r="AT76" s="76">
        <v>0</v>
      </c>
      <c r="AU76" s="76">
        <v>0</v>
      </c>
      <c r="AV76" s="80">
        <v>0</v>
      </c>
      <c r="AW76" s="20">
        <v>0</v>
      </c>
      <c r="AX76" s="187">
        <v>0</v>
      </c>
      <c r="AY76" s="22">
        <v>0</v>
      </c>
      <c r="AZ76" s="192">
        <v>0</v>
      </c>
      <c r="BA76" s="22">
        <v>0</v>
      </c>
      <c r="BB76" s="22">
        <v>0</v>
      </c>
      <c r="BC76" s="18"/>
      <c r="BD76" s="18"/>
      <c r="BE76" s="6">
        <v>0</v>
      </c>
      <c r="BF76" s="5">
        <v>0</v>
      </c>
      <c r="BG76" s="5">
        <v>0</v>
      </c>
      <c r="BH76" s="8">
        <v>0</v>
      </c>
      <c r="BI76" s="402">
        <v>0</v>
      </c>
      <c r="BJ76" s="403">
        <v>0</v>
      </c>
      <c r="BK76" s="404">
        <v>0</v>
      </c>
      <c r="BL76" s="405">
        <v>0</v>
      </c>
      <c r="BM76" s="404">
        <v>0</v>
      </c>
      <c r="BN76" s="404">
        <v>0</v>
      </c>
      <c r="BO76" s="406"/>
      <c r="BP76" s="406"/>
      <c r="BQ76" s="407">
        <v>0</v>
      </c>
      <c r="BR76" s="408">
        <v>0</v>
      </c>
      <c r="BS76" s="408">
        <v>0</v>
      </c>
      <c r="BT76" s="409">
        <v>0</v>
      </c>
      <c r="BU76" s="72">
        <v>0</v>
      </c>
      <c r="BV76" s="198">
        <v>0</v>
      </c>
      <c r="BW76" s="81">
        <v>0</v>
      </c>
      <c r="BX76" s="201">
        <v>0</v>
      </c>
      <c r="BY76" s="81">
        <v>0</v>
      </c>
      <c r="BZ76" s="81">
        <v>0</v>
      </c>
      <c r="CA76" s="82"/>
      <c r="CB76" s="83"/>
      <c r="CC76" s="84">
        <v>0</v>
      </c>
      <c r="CD76" s="85">
        <v>0</v>
      </c>
      <c r="CE76" s="85">
        <v>0</v>
      </c>
      <c r="CF76" s="86">
        <v>0</v>
      </c>
    </row>
    <row r="77" spans="1:84" s="4" customFormat="1" ht="11.1" customHeight="1" thickBot="1" x14ac:dyDescent="0.25">
      <c r="A77" s="27"/>
      <c r="B77" s="297" t="s">
        <v>399</v>
      </c>
      <c r="C77" s="301">
        <v>0</v>
      </c>
      <c r="D77" s="149">
        <v>0</v>
      </c>
      <c r="E77" s="150">
        <v>0</v>
      </c>
      <c r="F77" s="150">
        <v>0</v>
      </c>
      <c r="G77" s="150">
        <v>0</v>
      </c>
      <c r="H77" s="150">
        <v>0</v>
      </c>
      <c r="I77" s="144"/>
      <c r="J77" s="177"/>
      <c r="K77" s="152">
        <v>0</v>
      </c>
      <c r="L77" s="151">
        <v>0</v>
      </c>
      <c r="M77" s="146">
        <v>0</v>
      </c>
      <c r="N77" s="153">
        <v>0</v>
      </c>
      <c r="O77" s="152">
        <v>0</v>
      </c>
      <c r="P77" s="153">
        <v>0</v>
      </c>
      <c r="Q77" s="151">
        <v>0</v>
      </c>
      <c r="R77" s="151">
        <v>0</v>
      </c>
      <c r="S77" s="156">
        <v>0</v>
      </c>
      <c r="T77" s="151">
        <v>0</v>
      </c>
      <c r="U77" s="151">
        <v>0</v>
      </c>
      <c r="V77" s="156">
        <v>0</v>
      </c>
      <c r="W77" s="152">
        <v>0</v>
      </c>
      <c r="X77" s="171">
        <v>0</v>
      </c>
      <c r="Y77" s="348">
        <v>0</v>
      </c>
      <c r="Z77" s="349">
        <v>0</v>
      </c>
      <c r="AA77" s="350">
        <v>0</v>
      </c>
      <c r="AB77" s="351">
        <v>0</v>
      </c>
      <c r="AC77" s="350">
        <v>0</v>
      </c>
      <c r="AD77" s="350">
        <v>0</v>
      </c>
      <c r="AE77" s="352"/>
      <c r="AF77" s="352"/>
      <c r="AG77" s="353">
        <v>0</v>
      </c>
      <c r="AH77" s="354">
        <v>0</v>
      </c>
      <c r="AI77" s="354">
        <v>0</v>
      </c>
      <c r="AJ77" s="355">
        <v>0</v>
      </c>
      <c r="AK77" s="208">
        <v>0</v>
      </c>
      <c r="AL77" s="98">
        <v>0</v>
      </c>
      <c r="AM77" s="77">
        <v>0</v>
      </c>
      <c r="AN77" s="183">
        <v>0</v>
      </c>
      <c r="AO77" s="77">
        <v>0</v>
      </c>
      <c r="AP77" s="77">
        <v>0</v>
      </c>
      <c r="AQ77" s="78"/>
      <c r="AR77" s="78"/>
      <c r="AS77" s="79">
        <v>0</v>
      </c>
      <c r="AT77" s="76">
        <v>0</v>
      </c>
      <c r="AU77" s="76">
        <v>0</v>
      </c>
      <c r="AV77" s="80">
        <v>0</v>
      </c>
      <c r="AW77" s="20">
        <v>0</v>
      </c>
      <c r="AX77" s="187">
        <v>0</v>
      </c>
      <c r="AY77" s="22">
        <v>0</v>
      </c>
      <c r="AZ77" s="192">
        <v>0</v>
      </c>
      <c r="BA77" s="22">
        <v>0</v>
      </c>
      <c r="BB77" s="22">
        <v>0</v>
      </c>
      <c r="BC77" s="18"/>
      <c r="BD77" s="18"/>
      <c r="BE77" s="6">
        <v>0</v>
      </c>
      <c r="BF77" s="5">
        <v>0</v>
      </c>
      <c r="BG77" s="5">
        <v>0</v>
      </c>
      <c r="BH77" s="8">
        <v>0</v>
      </c>
      <c r="BI77" s="402">
        <v>0</v>
      </c>
      <c r="BJ77" s="403">
        <v>0</v>
      </c>
      <c r="BK77" s="404">
        <v>0</v>
      </c>
      <c r="BL77" s="405">
        <v>0</v>
      </c>
      <c r="BM77" s="404">
        <v>0</v>
      </c>
      <c r="BN77" s="404">
        <v>0</v>
      </c>
      <c r="BO77" s="406"/>
      <c r="BP77" s="406"/>
      <c r="BQ77" s="407">
        <v>0</v>
      </c>
      <c r="BR77" s="408">
        <v>0</v>
      </c>
      <c r="BS77" s="408">
        <v>0</v>
      </c>
      <c r="BT77" s="409">
        <v>0</v>
      </c>
      <c r="BU77" s="72">
        <v>0</v>
      </c>
      <c r="BV77" s="198">
        <v>0</v>
      </c>
      <c r="BW77" s="81">
        <v>0</v>
      </c>
      <c r="BX77" s="201">
        <v>0</v>
      </c>
      <c r="BY77" s="81">
        <v>0</v>
      </c>
      <c r="BZ77" s="81">
        <v>0</v>
      </c>
      <c r="CA77" s="82"/>
      <c r="CB77" s="83"/>
      <c r="CC77" s="84">
        <v>0</v>
      </c>
      <c r="CD77" s="85">
        <v>0</v>
      </c>
      <c r="CE77" s="85">
        <v>0</v>
      </c>
      <c r="CF77" s="86">
        <v>0</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400</v>
      </c>
      <c r="C79" s="303">
        <v>3028967.88</v>
      </c>
      <c r="D79" s="233">
        <v>2921680.68</v>
      </c>
      <c r="E79" s="234">
        <v>0</v>
      </c>
      <c r="F79" s="234">
        <v>0</v>
      </c>
      <c r="G79" s="234">
        <v>0</v>
      </c>
      <c r="H79" s="234">
        <v>0</v>
      </c>
      <c r="I79" s="235">
        <v>0</v>
      </c>
      <c r="J79" s="236">
        <v>107287.2</v>
      </c>
      <c r="K79" s="233">
        <v>3027030.88</v>
      </c>
      <c r="L79" s="237">
        <v>0</v>
      </c>
      <c r="M79" s="237">
        <v>3027030.88</v>
      </c>
      <c r="N79" s="238">
        <v>1937</v>
      </c>
      <c r="O79" s="233">
        <v>361030.08</v>
      </c>
      <c r="P79" s="238">
        <v>2666000.7999999998</v>
      </c>
      <c r="Q79" s="237">
        <v>3027030.88</v>
      </c>
      <c r="R79" s="237">
        <v>0</v>
      </c>
      <c r="S79" s="239">
        <v>1937</v>
      </c>
      <c r="T79" s="237">
        <v>0</v>
      </c>
      <c r="U79" s="237">
        <v>0</v>
      </c>
      <c r="V79" s="239">
        <v>0</v>
      </c>
      <c r="W79" s="233">
        <v>0</v>
      </c>
      <c r="X79" s="240">
        <v>0</v>
      </c>
      <c r="Y79" s="363">
        <v>32649909.41</v>
      </c>
      <c r="Z79" s="364">
        <v>31531604.329999998</v>
      </c>
      <c r="AA79" s="365">
        <v>0</v>
      </c>
      <c r="AB79" s="366">
        <v>0</v>
      </c>
      <c r="AC79" s="365">
        <v>0</v>
      </c>
      <c r="AD79" s="365">
        <v>0</v>
      </c>
      <c r="AE79" s="367">
        <v>0</v>
      </c>
      <c r="AF79" s="367">
        <v>1118305.08</v>
      </c>
      <c r="AG79" s="368">
        <v>32623616.510000002</v>
      </c>
      <c r="AH79" s="369">
        <v>12</v>
      </c>
      <c r="AI79" s="369">
        <v>32623628.510000002</v>
      </c>
      <c r="AJ79" s="370">
        <v>26280.9</v>
      </c>
      <c r="AK79" s="241">
        <v>39881726.649999999</v>
      </c>
      <c r="AL79" s="242">
        <v>38505599.869999997</v>
      </c>
      <c r="AM79" s="243">
        <v>0</v>
      </c>
      <c r="AN79" s="244">
        <v>0</v>
      </c>
      <c r="AO79" s="243">
        <v>0</v>
      </c>
      <c r="AP79" s="243">
        <v>0</v>
      </c>
      <c r="AQ79" s="245">
        <v>0</v>
      </c>
      <c r="AR79" s="245">
        <v>1376126.78</v>
      </c>
      <c r="AS79" s="242">
        <v>39851240.75</v>
      </c>
      <c r="AT79" s="246">
        <v>12</v>
      </c>
      <c r="AU79" s="246">
        <v>39851252.75</v>
      </c>
      <c r="AV79" s="247">
        <v>30473.9</v>
      </c>
      <c r="AW79" s="248">
        <v>-10.46</v>
      </c>
      <c r="AX79" s="249">
        <v>-10.34</v>
      </c>
      <c r="AY79" s="250">
        <v>0</v>
      </c>
      <c r="AZ79" s="251">
        <v>0</v>
      </c>
      <c r="BA79" s="250">
        <v>0</v>
      </c>
      <c r="BB79" s="250">
        <v>0</v>
      </c>
      <c r="BC79" s="252">
        <v>0</v>
      </c>
      <c r="BD79" s="252">
        <v>-13.8</v>
      </c>
      <c r="BE79" s="253">
        <v>-10.47</v>
      </c>
      <c r="BF79" s="254">
        <v>-100</v>
      </c>
      <c r="BG79" s="254">
        <v>-10.47</v>
      </c>
      <c r="BH79" s="255">
        <v>-4.8600000000000003</v>
      </c>
      <c r="BI79" s="417">
        <v>-20.87</v>
      </c>
      <c r="BJ79" s="418">
        <v>-20.86</v>
      </c>
      <c r="BK79" s="419">
        <v>0</v>
      </c>
      <c r="BL79" s="420">
        <v>0</v>
      </c>
      <c r="BM79" s="419">
        <v>0</v>
      </c>
      <c r="BN79" s="419">
        <v>0</v>
      </c>
      <c r="BO79" s="421">
        <v>0</v>
      </c>
      <c r="BP79" s="421">
        <v>-21.22</v>
      </c>
      <c r="BQ79" s="422">
        <v>-20.89</v>
      </c>
      <c r="BR79" s="418">
        <v>0</v>
      </c>
      <c r="BS79" s="418">
        <v>-20.89</v>
      </c>
      <c r="BT79" s="423">
        <v>15.08</v>
      </c>
      <c r="BU79" s="256">
        <v>-24.07</v>
      </c>
      <c r="BV79" s="257">
        <v>-24.09</v>
      </c>
      <c r="BW79" s="258">
        <v>0</v>
      </c>
      <c r="BX79" s="259">
        <v>0</v>
      </c>
      <c r="BY79" s="258">
        <v>0</v>
      </c>
      <c r="BZ79" s="258">
        <v>0</v>
      </c>
      <c r="CA79" s="260">
        <v>0</v>
      </c>
      <c r="CB79" s="261">
        <v>-23.49</v>
      </c>
      <c r="CC79" s="262">
        <v>-24.09</v>
      </c>
      <c r="CD79" s="263">
        <v>0</v>
      </c>
      <c r="CE79" s="263">
        <v>-24.09</v>
      </c>
      <c r="CF79" s="264">
        <v>13.88</v>
      </c>
    </row>
    <row r="80" spans="1:84" ht="11.1" customHeight="1" x14ac:dyDescent="0.2">
      <c r="A80" s="27"/>
      <c r="B80" s="299" t="s">
        <v>401</v>
      </c>
      <c r="C80" s="304">
        <v>3398907.63</v>
      </c>
      <c r="D80" s="149">
        <v>3299003.1</v>
      </c>
      <c r="E80" s="150">
        <v>0</v>
      </c>
      <c r="F80" s="150">
        <v>0</v>
      </c>
      <c r="G80" s="150">
        <v>0</v>
      </c>
      <c r="H80" s="150">
        <v>0</v>
      </c>
      <c r="I80" s="150">
        <v>0</v>
      </c>
      <c r="J80" s="484">
        <v>99904.53</v>
      </c>
      <c r="K80" s="149">
        <v>3386642.23</v>
      </c>
      <c r="L80" s="165">
        <v>1383.3</v>
      </c>
      <c r="M80" s="165">
        <v>3388025.53</v>
      </c>
      <c r="N80" s="166">
        <v>10882.1</v>
      </c>
      <c r="O80" s="149">
        <v>651215.27</v>
      </c>
      <c r="P80" s="166">
        <v>2735426.96</v>
      </c>
      <c r="Q80" s="165">
        <v>3386125.63</v>
      </c>
      <c r="R80" s="165">
        <v>1383.3</v>
      </c>
      <c r="S80" s="167">
        <v>10882.1</v>
      </c>
      <c r="T80" s="165">
        <v>516.6</v>
      </c>
      <c r="U80" s="165">
        <v>0</v>
      </c>
      <c r="V80" s="167">
        <v>0</v>
      </c>
      <c r="W80" s="149">
        <v>0</v>
      </c>
      <c r="X80" s="172">
        <v>0</v>
      </c>
      <c r="Y80" s="371">
        <v>35526815.75</v>
      </c>
      <c r="Z80" s="349">
        <v>34467816.310000002</v>
      </c>
      <c r="AA80" s="350">
        <v>0</v>
      </c>
      <c r="AB80" s="351">
        <v>0</v>
      </c>
      <c r="AC80" s="350">
        <v>0</v>
      </c>
      <c r="AD80" s="350">
        <v>0</v>
      </c>
      <c r="AE80" s="350">
        <v>0</v>
      </c>
      <c r="AF80" s="350">
        <v>1058999.44</v>
      </c>
      <c r="AG80" s="372">
        <v>35411872.380000003</v>
      </c>
      <c r="AH80" s="373">
        <v>12073.77</v>
      </c>
      <c r="AI80" s="373">
        <v>35423946.149999999</v>
      </c>
      <c r="AJ80" s="374">
        <v>102869.6</v>
      </c>
      <c r="AK80" s="209">
        <v>43348822.020000003</v>
      </c>
      <c r="AL80" s="98">
        <v>42054102.340000004</v>
      </c>
      <c r="AM80" s="77">
        <v>0</v>
      </c>
      <c r="AN80" s="183">
        <v>0</v>
      </c>
      <c r="AO80" s="77">
        <v>0</v>
      </c>
      <c r="AP80" s="77">
        <v>0</v>
      </c>
      <c r="AQ80" s="77">
        <v>0</v>
      </c>
      <c r="AR80" s="77">
        <v>1294719.68</v>
      </c>
      <c r="AS80" s="98">
        <v>43207934.75</v>
      </c>
      <c r="AT80" s="97">
        <v>14294.22</v>
      </c>
      <c r="AU80" s="97">
        <v>43222228.969999999</v>
      </c>
      <c r="AV80" s="99">
        <v>126593.05</v>
      </c>
      <c r="AW80" s="20">
        <v>-3.71</v>
      </c>
      <c r="AX80" s="187">
        <v>-3.32</v>
      </c>
      <c r="AY80" s="22">
        <v>0</v>
      </c>
      <c r="AZ80" s="192">
        <v>0</v>
      </c>
      <c r="BA80" s="22">
        <v>0</v>
      </c>
      <c r="BB80" s="22">
        <v>0</v>
      </c>
      <c r="BC80" s="22">
        <v>0</v>
      </c>
      <c r="BD80" s="22">
        <v>-15.05</v>
      </c>
      <c r="BE80" s="21">
        <v>-3.71</v>
      </c>
      <c r="BF80" s="23">
        <v>7.51</v>
      </c>
      <c r="BG80" s="23">
        <v>-3.71</v>
      </c>
      <c r="BH80" s="24">
        <v>-4.78</v>
      </c>
      <c r="BI80" s="402">
        <v>0.4</v>
      </c>
      <c r="BJ80" s="403">
        <v>0.55000000000000004</v>
      </c>
      <c r="BK80" s="404">
        <v>0</v>
      </c>
      <c r="BL80" s="405">
        <v>0</v>
      </c>
      <c r="BM80" s="404">
        <v>0</v>
      </c>
      <c r="BN80" s="404">
        <v>0</v>
      </c>
      <c r="BO80" s="404">
        <v>0</v>
      </c>
      <c r="BP80" s="404">
        <v>-4.05</v>
      </c>
      <c r="BQ80" s="424">
        <v>0.45</v>
      </c>
      <c r="BR80" s="403">
        <v>26.34</v>
      </c>
      <c r="BS80" s="403">
        <v>0.46</v>
      </c>
      <c r="BT80" s="425">
        <v>-14.64</v>
      </c>
      <c r="BU80" s="72">
        <v>1.64</v>
      </c>
      <c r="BV80" s="198">
        <v>1.78</v>
      </c>
      <c r="BW80" s="81">
        <v>0</v>
      </c>
      <c r="BX80" s="201">
        <v>0</v>
      </c>
      <c r="BY80" s="81">
        <v>0</v>
      </c>
      <c r="BZ80" s="81">
        <v>0</v>
      </c>
      <c r="CA80" s="81">
        <v>0</v>
      </c>
      <c r="CB80" s="106">
        <v>-2.95</v>
      </c>
      <c r="CC80" s="100">
        <v>1.68</v>
      </c>
      <c r="CD80" s="101">
        <v>30.28</v>
      </c>
      <c r="CE80" s="101">
        <v>1.69</v>
      </c>
      <c r="CF80" s="102">
        <v>-12.64</v>
      </c>
    </row>
    <row r="81" spans="1:84" ht="11.1" customHeight="1" x14ac:dyDescent="0.2">
      <c r="A81" s="27"/>
      <c r="B81" s="299" t="s">
        <v>383</v>
      </c>
      <c r="C81" s="304">
        <v>0</v>
      </c>
      <c r="D81" s="149">
        <v>0</v>
      </c>
      <c r="E81" s="150">
        <v>0</v>
      </c>
      <c r="F81" s="150">
        <v>0</v>
      </c>
      <c r="G81" s="150">
        <v>0</v>
      </c>
      <c r="H81" s="150">
        <v>0</v>
      </c>
      <c r="I81" s="150">
        <v>0</v>
      </c>
      <c r="J81" s="484">
        <v>0</v>
      </c>
      <c r="K81" s="149">
        <v>0</v>
      </c>
      <c r="L81" s="165">
        <v>0</v>
      </c>
      <c r="M81" s="165">
        <v>0</v>
      </c>
      <c r="N81" s="166">
        <v>0</v>
      </c>
      <c r="O81" s="149">
        <v>0</v>
      </c>
      <c r="P81" s="166">
        <v>0</v>
      </c>
      <c r="Q81" s="165">
        <v>0</v>
      </c>
      <c r="R81" s="165">
        <v>0</v>
      </c>
      <c r="S81" s="167">
        <v>0</v>
      </c>
      <c r="T81" s="165">
        <v>0</v>
      </c>
      <c r="U81" s="165">
        <v>0</v>
      </c>
      <c r="V81" s="167">
        <v>0</v>
      </c>
      <c r="W81" s="149">
        <v>0</v>
      </c>
      <c r="X81" s="172">
        <v>0</v>
      </c>
      <c r="Y81" s="371">
        <v>0</v>
      </c>
      <c r="Z81" s="349">
        <v>0</v>
      </c>
      <c r="AA81" s="350">
        <v>0</v>
      </c>
      <c r="AB81" s="351">
        <v>0</v>
      </c>
      <c r="AC81" s="350">
        <v>0</v>
      </c>
      <c r="AD81" s="350">
        <v>0</v>
      </c>
      <c r="AE81" s="350">
        <v>0</v>
      </c>
      <c r="AF81" s="350">
        <v>0</v>
      </c>
      <c r="AG81" s="372">
        <v>0</v>
      </c>
      <c r="AH81" s="373">
        <v>0</v>
      </c>
      <c r="AI81" s="373">
        <v>0</v>
      </c>
      <c r="AJ81" s="374">
        <v>0</v>
      </c>
      <c r="AK81" s="209">
        <v>0</v>
      </c>
      <c r="AL81" s="98">
        <v>0</v>
      </c>
      <c r="AM81" s="77">
        <v>0</v>
      </c>
      <c r="AN81" s="183">
        <v>0</v>
      </c>
      <c r="AO81" s="77">
        <v>0</v>
      </c>
      <c r="AP81" s="77">
        <v>0</v>
      </c>
      <c r="AQ81" s="77">
        <v>0</v>
      </c>
      <c r="AR81" s="77">
        <v>0</v>
      </c>
      <c r="AS81" s="98">
        <v>0</v>
      </c>
      <c r="AT81" s="97">
        <v>0</v>
      </c>
      <c r="AU81" s="97">
        <v>0</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402</v>
      </c>
      <c r="C82" s="304">
        <v>0</v>
      </c>
      <c r="D82" s="149">
        <v>0</v>
      </c>
      <c r="E82" s="150">
        <v>0</v>
      </c>
      <c r="F82" s="150">
        <v>0</v>
      </c>
      <c r="G82" s="150">
        <v>0</v>
      </c>
      <c r="H82" s="150">
        <v>0</v>
      </c>
      <c r="I82" s="150">
        <v>0</v>
      </c>
      <c r="J82" s="484">
        <v>0</v>
      </c>
      <c r="K82" s="149">
        <v>0</v>
      </c>
      <c r="L82" s="165">
        <v>0</v>
      </c>
      <c r="M82" s="165">
        <v>0</v>
      </c>
      <c r="N82" s="166">
        <v>0</v>
      </c>
      <c r="O82" s="149">
        <v>0</v>
      </c>
      <c r="P82" s="166">
        <v>0</v>
      </c>
      <c r="Q82" s="165">
        <v>0</v>
      </c>
      <c r="R82" s="165">
        <v>0</v>
      </c>
      <c r="S82" s="167">
        <v>0</v>
      </c>
      <c r="T82" s="165">
        <v>0</v>
      </c>
      <c r="U82" s="165">
        <v>0</v>
      </c>
      <c r="V82" s="167">
        <v>0</v>
      </c>
      <c r="W82" s="149">
        <v>0</v>
      </c>
      <c r="X82" s="172">
        <v>0</v>
      </c>
      <c r="Y82" s="371">
        <v>0</v>
      </c>
      <c r="Z82" s="349">
        <v>0</v>
      </c>
      <c r="AA82" s="350">
        <v>0</v>
      </c>
      <c r="AB82" s="351">
        <v>0</v>
      </c>
      <c r="AC82" s="350">
        <v>0</v>
      </c>
      <c r="AD82" s="350">
        <v>0</v>
      </c>
      <c r="AE82" s="350">
        <v>0</v>
      </c>
      <c r="AF82" s="350">
        <v>0</v>
      </c>
      <c r="AG82" s="372">
        <v>0</v>
      </c>
      <c r="AH82" s="373">
        <v>0</v>
      </c>
      <c r="AI82" s="373">
        <v>0</v>
      </c>
      <c r="AJ82" s="374">
        <v>0</v>
      </c>
      <c r="AK82" s="209">
        <v>0</v>
      </c>
      <c r="AL82" s="98">
        <v>0</v>
      </c>
      <c r="AM82" s="77">
        <v>0</v>
      </c>
      <c r="AN82" s="183">
        <v>0</v>
      </c>
      <c r="AO82" s="77">
        <v>0</v>
      </c>
      <c r="AP82" s="77">
        <v>0</v>
      </c>
      <c r="AQ82" s="77">
        <v>0</v>
      </c>
      <c r="AR82" s="77">
        <v>0</v>
      </c>
      <c r="AS82" s="98">
        <v>0</v>
      </c>
      <c r="AT82" s="97">
        <v>0</v>
      </c>
      <c r="AU82" s="97">
        <v>0</v>
      </c>
      <c r="AV82" s="99">
        <v>0</v>
      </c>
      <c r="AW82" s="20">
        <v>0</v>
      </c>
      <c r="AX82" s="187">
        <v>0</v>
      </c>
      <c r="AY82" s="22">
        <v>0</v>
      </c>
      <c r="AZ82" s="192">
        <v>0</v>
      </c>
      <c r="BA82" s="22">
        <v>0</v>
      </c>
      <c r="BB82" s="22">
        <v>0</v>
      </c>
      <c r="BC82" s="22">
        <v>0</v>
      </c>
      <c r="BD82" s="22">
        <v>0</v>
      </c>
      <c r="BE82" s="21">
        <v>0</v>
      </c>
      <c r="BF82" s="23">
        <v>0</v>
      </c>
      <c r="BG82" s="23">
        <v>0</v>
      </c>
      <c r="BH82" s="24">
        <v>0</v>
      </c>
      <c r="BI82" s="402">
        <v>0</v>
      </c>
      <c r="BJ82" s="403">
        <v>0</v>
      </c>
      <c r="BK82" s="404">
        <v>0</v>
      </c>
      <c r="BL82" s="405">
        <v>0</v>
      </c>
      <c r="BM82" s="404">
        <v>0</v>
      </c>
      <c r="BN82" s="404">
        <v>0</v>
      </c>
      <c r="BO82" s="404">
        <v>0</v>
      </c>
      <c r="BP82" s="404">
        <v>0</v>
      </c>
      <c r="BQ82" s="424">
        <v>0</v>
      </c>
      <c r="BR82" s="403">
        <v>0</v>
      </c>
      <c r="BS82" s="403">
        <v>0</v>
      </c>
      <c r="BT82" s="425">
        <v>0</v>
      </c>
      <c r="BU82" s="72">
        <v>0</v>
      </c>
      <c r="BV82" s="198">
        <v>0</v>
      </c>
      <c r="BW82" s="81">
        <v>0</v>
      </c>
      <c r="BX82" s="201">
        <v>0</v>
      </c>
      <c r="BY82" s="81">
        <v>0</v>
      </c>
      <c r="BZ82" s="81">
        <v>0</v>
      </c>
      <c r="CA82" s="81">
        <v>0</v>
      </c>
      <c r="CB82" s="106">
        <v>0</v>
      </c>
      <c r="CC82" s="100">
        <v>0</v>
      </c>
      <c r="CD82" s="101">
        <v>0</v>
      </c>
      <c r="CE82" s="101">
        <v>0</v>
      </c>
      <c r="CF82" s="102">
        <v>0</v>
      </c>
    </row>
    <row r="83" spans="1:84" ht="11.1" customHeight="1" x14ac:dyDescent="0.2">
      <c r="A83" s="27"/>
      <c r="B83" s="299" t="s">
        <v>403</v>
      </c>
      <c r="C83" s="304">
        <v>0</v>
      </c>
      <c r="D83" s="149">
        <v>0</v>
      </c>
      <c r="E83" s="150">
        <v>0</v>
      </c>
      <c r="F83" s="150">
        <v>0</v>
      </c>
      <c r="G83" s="150">
        <v>0</v>
      </c>
      <c r="H83" s="150">
        <v>0</v>
      </c>
      <c r="I83" s="150">
        <v>0</v>
      </c>
      <c r="J83" s="484">
        <v>0</v>
      </c>
      <c r="K83" s="149">
        <v>0</v>
      </c>
      <c r="L83" s="165">
        <v>0</v>
      </c>
      <c r="M83" s="165">
        <v>0</v>
      </c>
      <c r="N83" s="166">
        <v>0</v>
      </c>
      <c r="O83" s="149">
        <v>0</v>
      </c>
      <c r="P83" s="166">
        <v>0</v>
      </c>
      <c r="Q83" s="165">
        <v>0</v>
      </c>
      <c r="R83" s="165">
        <v>0</v>
      </c>
      <c r="S83" s="167">
        <v>0</v>
      </c>
      <c r="T83" s="165">
        <v>0</v>
      </c>
      <c r="U83" s="165">
        <v>0</v>
      </c>
      <c r="V83" s="167">
        <v>0</v>
      </c>
      <c r="W83" s="149">
        <v>0</v>
      </c>
      <c r="X83" s="172">
        <v>0</v>
      </c>
      <c r="Y83" s="371">
        <v>0</v>
      </c>
      <c r="Z83" s="349">
        <v>0</v>
      </c>
      <c r="AA83" s="350">
        <v>0</v>
      </c>
      <c r="AB83" s="351">
        <v>0</v>
      </c>
      <c r="AC83" s="350">
        <v>0</v>
      </c>
      <c r="AD83" s="350">
        <v>0</v>
      </c>
      <c r="AE83" s="350">
        <v>0</v>
      </c>
      <c r="AF83" s="350">
        <v>0</v>
      </c>
      <c r="AG83" s="372">
        <v>0</v>
      </c>
      <c r="AH83" s="373">
        <v>0</v>
      </c>
      <c r="AI83" s="373">
        <v>0</v>
      </c>
      <c r="AJ83" s="374">
        <v>0</v>
      </c>
      <c r="AK83" s="209">
        <v>0</v>
      </c>
      <c r="AL83" s="98">
        <v>0</v>
      </c>
      <c r="AM83" s="77">
        <v>0</v>
      </c>
      <c r="AN83" s="183">
        <v>0</v>
      </c>
      <c r="AO83" s="77">
        <v>0</v>
      </c>
      <c r="AP83" s="77">
        <v>0</v>
      </c>
      <c r="AQ83" s="77">
        <v>0</v>
      </c>
      <c r="AR83" s="77">
        <v>0</v>
      </c>
      <c r="AS83" s="98">
        <v>0</v>
      </c>
      <c r="AT83" s="97">
        <v>0</v>
      </c>
      <c r="AU83" s="97">
        <v>0</v>
      </c>
      <c r="AV83" s="99">
        <v>0</v>
      </c>
      <c r="AW83" s="20">
        <v>0</v>
      </c>
      <c r="AX83" s="187">
        <v>0</v>
      </c>
      <c r="AY83" s="22">
        <v>0</v>
      </c>
      <c r="AZ83" s="192">
        <v>0</v>
      </c>
      <c r="BA83" s="22">
        <v>0</v>
      </c>
      <c r="BB83" s="22">
        <v>0</v>
      </c>
      <c r="BC83" s="22">
        <v>0</v>
      </c>
      <c r="BD83" s="22">
        <v>0</v>
      </c>
      <c r="BE83" s="21">
        <v>0</v>
      </c>
      <c r="BF83" s="23">
        <v>0</v>
      </c>
      <c r="BG83" s="23">
        <v>0</v>
      </c>
      <c r="BH83" s="24">
        <v>0</v>
      </c>
      <c r="BI83" s="402">
        <v>0</v>
      </c>
      <c r="BJ83" s="403">
        <v>0</v>
      </c>
      <c r="BK83" s="404">
        <v>0</v>
      </c>
      <c r="BL83" s="405">
        <v>0</v>
      </c>
      <c r="BM83" s="404">
        <v>0</v>
      </c>
      <c r="BN83" s="404">
        <v>0</v>
      </c>
      <c r="BO83" s="404">
        <v>0</v>
      </c>
      <c r="BP83" s="404">
        <v>0</v>
      </c>
      <c r="BQ83" s="424">
        <v>0</v>
      </c>
      <c r="BR83" s="403">
        <v>0</v>
      </c>
      <c r="BS83" s="403">
        <v>0</v>
      </c>
      <c r="BT83" s="425">
        <v>0</v>
      </c>
      <c r="BU83" s="72">
        <v>0</v>
      </c>
      <c r="BV83" s="198">
        <v>0</v>
      </c>
      <c r="BW83" s="81">
        <v>0</v>
      </c>
      <c r="BX83" s="201">
        <v>0</v>
      </c>
      <c r="BY83" s="81">
        <v>0</v>
      </c>
      <c r="BZ83" s="81">
        <v>0</v>
      </c>
      <c r="CA83" s="81">
        <v>0</v>
      </c>
      <c r="CB83" s="106">
        <v>0</v>
      </c>
      <c r="CC83" s="100">
        <v>0</v>
      </c>
      <c r="CD83" s="101">
        <v>0</v>
      </c>
      <c r="CE83" s="101">
        <v>0</v>
      </c>
      <c r="CF83" s="102">
        <v>0</v>
      </c>
    </row>
    <row r="84" spans="1:84" ht="11.1" customHeight="1" x14ac:dyDescent="0.2">
      <c r="A84" s="27"/>
      <c r="B84" s="299" t="s">
        <v>404</v>
      </c>
      <c r="C84" s="304">
        <v>185598</v>
      </c>
      <c r="D84" s="149">
        <v>179539</v>
      </c>
      <c r="E84" s="150">
        <v>0</v>
      </c>
      <c r="F84" s="150">
        <v>0</v>
      </c>
      <c r="G84" s="150">
        <v>0</v>
      </c>
      <c r="H84" s="150">
        <v>0</v>
      </c>
      <c r="I84" s="150">
        <v>0</v>
      </c>
      <c r="J84" s="484">
        <v>6059</v>
      </c>
      <c r="K84" s="149">
        <v>182579</v>
      </c>
      <c r="L84" s="165">
        <v>0</v>
      </c>
      <c r="M84" s="165">
        <v>182579</v>
      </c>
      <c r="N84" s="166">
        <v>3019</v>
      </c>
      <c r="O84" s="149">
        <v>0</v>
      </c>
      <c r="P84" s="166">
        <v>182579</v>
      </c>
      <c r="Q84" s="165">
        <v>182546</v>
      </c>
      <c r="R84" s="165">
        <v>0</v>
      </c>
      <c r="S84" s="167">
        <v>3018</v>
      </c>
      <c r="T84" s="165">
        <v>33</v>
      </c>
      <c r="U84" s="165">
        <v>0</v>
      </c>
      <c r="V84" s="167">
        <v>1</v>
      </c>
      <c r="W84" s="149">
        <v>0</v>
      </c>
      <c r="X84" s="172">
        <v>0</v>
      </c>
      <c r="Y84" s="371">
        <v>7779883</v>
      </c>
      <c r="Z84" s="349">
        <v>7493787</v>
      </c>
      <c r="AA84" s="350">
        <v>0</v>
      </c>
      <c r="AB84" s="351">
        <v>0</v>
      </c>
      <c r="AC84" s="350">
        <v>0</v>
      </c>
      <c r="AD84" s="350">
        <v>0</v>
      </c>
      <c r="AE84" s="350">
        <v>0</v>
      </c>
      <c r="AF84" s="350">
        <v>286096</v>
      </c>
      <c r="AG84" s="372">
        <v>7732223</v>
      </c>
      <c r="AH84" s="373">
        <v>0</v>
      </c>
      <c r="AI84" s="373">
        <v>7732223</v>
      </c>
      <c r="AJ84" s="374">
        <v>47660</v>
      </c>
      <c r="AK84" s="209">
        <v>8165157</v>
      </c>
      <c r="AL84" s="98">
        <v>7864297</v>
      </c>
      <c r="AM84" s="77">
        <v>0</v>
      </c>
      <c r="AN84" s="183">
        <v>0</v>
      </c>
      <c r="AO84" s="77">
        <v>0</v>
      </c>
      <c r="AP84" s="77">
        <v>0</v>
      </c>
      <c r="AQ84" s="77">
        <v>0</v>
      </c>
      <c r="AR84" s="77">
        <v>300860</v>
      </c>
      <c r="AS84" s="98">
        <v>8111339</v>
      </c>
      <c r="AT84" s="97">
        <v>0</v>
      </c>
      <c r="AU84" s="97">
        <v>8111339</v>
      </c>
      <c r="AV84" s="99">
        <v>53818</v>
      </c>
      <c r="AW84" s="20">
        <v>-31.45</v>
      </c>
      <c r="AX84" s="187">
        <v>-31</v>
      </c>
      <c r="AY84" s="22">
        <v>0</v>
      </c>
      <c r="AZ84" s="192">
        <v>0</v>
      </c>
      <c r="BA84" s="22">
        <v>0</v>
      </c>
      <c r="BB84" s="22">
        <v>0</v>
      </c>
      <c r="BC84" s="22">
        <v>0</v>
      </c>
      <c r="BD84" s="22">
        <v>-42.53</v>
      </c>
      <c r="BE84" s="21">
        <v>-31.22</v>
      </c>
      <c r="BF84" s="23">
        <v>0</v>
      </c>
      <c r="BG84" s="23">
        <v>-31.22</v>
      </c>
      <c r="BH84" s="24">
        <v>-43.1</v>
      </c>
      <c r="BI84" s="402">
        <v>1.26</v>
      </c>
      <c r="BJ84" s="403">
        <v>1.4</v>
      </c>
      <c r="BK84" s="404">
        <v>0</v>
      </c>
      <c r="BL84" s="405">
        <v>0</v>
      </c>
      <c r="BM84" s="404">
        <v>0</v>
      </c>
      <c r="BN84" s="404">
        <v>0</v>
      </c>
      <c r="BO84" s="404">
        <v>0</v>
      </c>
      <c r="BP84" s="404">
        <v>-2.2799999999999998</v>
      </c>
      <c r="BQ84" s="424">
        <v>1.3</v>
      </c>
      <c r="BR84" s="403">
        <v>0</v>
      </c>
      <c r="BS84" s="403">
        <v>1.3</v>
      </c>
      <c r="BT84" s="425">
        <v>-4.8</v>
      </c>
      <c r="BU84" s="72">
        <v>1.86</v>
      </c>
      <c r="BV84" s="198">
        <v>2.0299999999999998</v>
      </c>
      <c r="BW84" s="81">
        <v>0</v>
      </c>
      <c r="BX84" s="201">
        <v>0</v>
      </c>
      <c r="BY84" s="81">
        <v>0</v>
      </c>
      <c r="BZ84" s="81">
        <v>0</v>
      </c>
      <c r="CA84" s="81">
        <v>0</v>
      </c>
      <c r="CB84" s="106">
        <v>-2.2999999999999998</v>
      </c>
      <c r="CC84" s="100">
        <v>1.9</v>
      </c>
      <c r="CD84" s="101">
        <v>0</v>
      </c>
      <c r="CE84" s="101">
        <v>1.9</v>
      </c>
      <c r="CF84" s="102">
        <v>-3.98</v>
      </c>
    </row>
    <row r="85" spans="1:84" ht="11.1" customHeight="1" x14ac:dyDescent="0.2">
      <c r="A85" s="27"/>
      <c r="B85" s="299" t="s">
        <v>405</v>
      </c>
      <c r="C85" s="304">
        <v>0</v>
      </c>
      <c r="D85" s="149">
        <v>0</v>
      </c>
      <c r="E85" s="150">
        <v>0</v>
      </c>
      <c r="F85" s="150">
        <v>0</v>
      </c>
      <c r="G85" s="150">
        <v>0</v>
      </c>
      <c r="H85" s="150">
        <v>0</v>
      </c>
      <c r="I85" s="150">
        <v>0</v>
      </c>
      <c r="J85" s="484">
        <v>0</v>
      </c>
      <c r="K85" s="149">
        <v>0</v>
      </c>
      <c r="L85" s="165">
        <v>0</v>
      </c>
      <c r="M85" s="165">
        <v>0</v>
      </c>
      <c r="N85" s="166">
        <v>0</v>
      </c>
      <c r="O85" s="149">
        <v>0</v>
      </c>
      <c r="P85" s="166">
        <v>0</v>
      </c>
      <c r="Q85" s="165">
        <v>0</v>
      </c>
      <c r="R85" s="165">
        <v>0</v>
      </c>
      <c r="S85" s="167">
        <v>0</v>
      </c>
      <c r="T85" s="165">
        <v>0</v>
      </c>
      <c r="U85" s="165">
        <v>0</v>
      </c>
      <c r="V85" s="167">
        <v>0</v>
      </c>
      <c r="W85" s="149">
        <v>0</v>
      </c>
      <c r="X85" s="172">
        <v>0</v>
      </c>
      <c r="Y85" s="371">
        <v>0</v>
      </c>
      <c r="Z85" s="349">
        <v>0</v>
      </c>
      <c r="AA85" s="350">
        <v>0</v>
      </c>
      <c r="AB85" s="351">
        <v>0</v>
      </c>
      <c r="AC85" s="350">
        <v>0</v>
      </c>
      <c r="AD85" s="350">
        <v>0</v>
      </c>
      <c r="AE85" s="350">
        <v>0</v>
      </c>
      <c r="AF85" s="350">
        <v>0</v>
      </c>
      <c r="AG85" s="372">
        <v>0</v>
      </c>
      <c r="AH85" s="373">
        <v>0</v>
      </c>
      <c r="AI85" s="373">
        <v>0</v>
      </c>
      <c r="AJ85" s="374">
        <v>0</v>
      </c>
      <c r="AK85" s="209">
        <v>0</v>
      </c>
      <c r="AL85" s="98">
        <v>0</v>
      </c>
      <c r="AM85" s="77">
        <v>0</v>
      </c>
      <c r="AN85" s="183">
        <v>0</v>
      </c>
      <c r="AO85" s="77">
        <v>0</v>
      </c>
      <c r="AP85" s="77">
        <v>0</v>
      </c>
      <c r="AQ85" s="77">
        <v>0</v>
      </c>
      <c r="AR85" s="77">
        <v>0</v>
      </c>
      <c r="AS85" s="98">
        <v>0</v>
      </c>
      <c r="AT85" s="97">
        <v>0</v>
      </c>
      <c r="AU85" s="97">
        <v>0</v>
      </c>
      <c r="AV85" s="99">
        <v>0</v>
      </c>
      <c r="AW85" s="20">
        <v>0</v>
      </c>
      <c r="AX85" s="187">
        <v>0</v>
      </c>
      <c r="AY85" s="22">
        <v>0</v>
      </c>
      <c r="AZ85" s="192">
        <v>0</v>
      </c>
      <c r="BA85" s="22">
        <v>0</v>
      </c>
      <c r="BB85" s="22">
        <v>0</v>
      </c>
      <c r="BC85" s="22">
        <v>0</v>
      </c>
      <c r="BD85" s="22">
        <v>0</v>
      </c>
      <c r="BE85" s="21">
        <v>0</v>
      </c>
      <c r="BF85" s="23">
        <v>0</v>
      </c>
      <c r="BG85" s="23">
        <v>0</v>
      </c>
      <c r="BH85" s="24">
        <v>0</v>
      </c>
      <c r="BI85" s="402">
        <v>0</v>
      </c>
      <c r="BJ85" s="403">
        <v>0</v>
      </c>
      <c r="BK85" s="404">
        <v>0</v>
      </c>
      <c r="BL85" s="405">
        <v>0</v>
      </c>
      <c r="BM85" s="404">
        <v>0</v>
      </c>
      <c r="BN85" s="404">
        <v>0</v>
      </c>
      <c r="BO85" s="404">
        <v>0</v>
      </c>
      <c r="BP85" s="404">
        <v>0</v>
      </c>
      <c r="BQ85" s="424">
        <v>0</v>
      </c>
      <c r="BR85" s="403">
        <v>0</v>
      </c>
      <c r="BS85" s="403">
        <v>0</v>
      </c>
      <c r="BT85" s="425">
        <v>0</v>
      </c>
      <c r="BU85" s="72">
        <v>0</v>
      </c>
      <c r="BV85" s="198">
        <v>0</v>
      </c>
      <c r="BW85" s="81">
        <v>0</v>
      </c>
      <c r="BX85" s="201">
        <v>0</v>
      </c>
      <c r="BY85" s="81">
        <v>0</v>
      </c>
      <c r="BZ85" s="81">
        <v>0</v>
      </c>
      <c r="CA85" s="81">
        <v>0</v>
      </c>
      <c r="CB85" s="106">
        <v>0</v>
      </c>
      <c r="CC85" s="100">
        <v>0</v>
      </c>
      <c r="CD85" s="101">
        <v>0</v>
      </c>
      <c r="CE85" s="101">
        <v>0</v>
      </c>
      <c r="CF85" s="102">
        <v>0</v>
      </c>
    </row>
    <row r="86" spans="1:84" ht="11.1" customHeight="1" x14ac:dyDescent="0.2">
      <c r="A86" s="27"/>
      <c r="B86" s="299" t="s">
        <v>406</v>
      </c>
      <c r="C86" s="304">
        <v>259857.77</v>
      </c>
      <c r="D86" s="149">
        <v>0</v>
      </c>
      <c r="E86" s="150">
        <v>259145.07</v>
      </c>
      <c r="F86" s="150">
        <v>0</v>
      </c>
      <c r="G86" s="150">
        <v>0</v>
      </c>
      <c r="H86" s="150">
        <v>0</v>
      </c>
      <c r="I86" s="150">
        <v>0</v>
      </c>
      <c r="J86" s="484">
        <v>712.7</v>
      </c>
      <c r="K86" s="149">
        <v>259475.37</v>
      </c>
      <c r="L86" s="165">
        <v>37.5</v>
      </c>
      <c r="M86" s="165">
        <v>259512.87</v>
      </c>
      <c r="N86" s="166">
        <v>344.9</v>
      </c>
      <c r="O86" s="149">
        <v>35902.449999999997</v>
      </c>
      <c r="P86" s="166">
        <v>223572.92</v>
      </c>
      <c r="Q86" s="165">
        <v>108265.45</v>
      </c>
      <c r="R86" s="165">
        <v>0</v>
      </c>
      <c r="S86" s="167">
        <v>43.4</v>
      </c>
      <c r="T86" s="165">
        <v>151209.92000000001</v>
      </c>
      <c r="U86" s="165">
        <v>37.5</v>
      </c>
      <c r="V86" s="167">
        <v>301.5</v>
      </c>
      <c r="W86" s="149">
        <v>0</v>
      </c>
      <c r="X86" s="172">
        <v>0</v>
      </c>
      <c r="Y86" s="371">
        <v>2577753.06</v>
      </c>
      <c r="Z86" s="349">
        <v>0</v>
      </c>
      <c r="AA86" s="350">
        <v>2570639.3599999999</v>
      </c>
      <c r="AB86" s="351">
        <v>0</v>
      </c>
      <c r="AC86" s="350">
        <v>0</v>
      </c>
      <c r="AD86" s="350">
        <v>0</v>
      </c>
      <c r="AE86" s="350">
        <v>0</v>
      </c>
      <c r="AF86" s="350">
        <v>7113.7</v>
      </c>
      <c r="AG86" s="372">
        <v>2572413.56</v>
      </c>
      <c r="AH86" s="373">
        <v>206.6</v>
      </c>
      <c r="AI86" s="373">
        <v>2572620.16</v>
      </c>
      <c r="AJ86" s="374">
        <v>5132.8999999999996</v>
      </c>
      <c r="AK86" s="209">
        <v>3111534.49</v>
      </c>
      <c r="AL86" s="98">
        <v>0</v>
      </c>
      <c r="AM86" s="77">
        <v>3102053.69</v>
      </c>
      <c r="AN86" s="183">
        <v>0</v>
      </c>
      <c r="AO86" s="77">
        <v>0</v>
      </c>
      <c r="AP86" s="77">
        <v>0</v>
      </c>
      <c r="AQ86" s="77">
        <v>0</v>
      </c>
      <c r="AR86" s="77">
        <v>9480.7999999999993</v>
      </c>
      <c r="AS86" s="98">
        <v>3104394.99</v>
      </c>
      <c r="AT86" s="97">
        <v>280.39999999999998</v>
      </c>
      <c r="AU86" s="97">
        <v>3104675.39</v>
      </c>
      <c r="AV86" s="99">
        <v>6859.1</v>
      </c>
      <c r="AW86" s="20">
        <v>-5.78</v>
      </c>
      <c r="AX86" s="187">
        <v>0</v>
      </c>
      <c r="AY86" s="22">
        <v>-5.79</v>
      </c>
      <c r="AZ86" s="192">
        <v>0</v>
      </c>
      <c r="BA86" s="22">
        <v>0</v>
      </c>
      <c r="BB86" s="22">
        <v>0</v>
      </c>
      <c r="BC86" s="22">
        <v>0</v>
      </c>
      <c r="BD86" s="22">
        <v>-3.96</v>
      </c>
      <c r="BE86" s="21">
        <v>-5.7</v>
      </c>
      <c r="BF86" s="23">
        <v>0</v>
      </c>
      <c r="BG86" s="23">
        <v>-5.69</v>
      </c>
      <c r="BH86" s="24">
        <v>-46.85</v>
      </c>
      <c r="BI86" s="402">
        <v>0.37</v>
      </c>
      <c r="BJ86" s="403">
        <v>0</v>
      </c>
      <c r="BK86" s="404">
        <v>0.46</v>
      </c>
      <c r="BL86" s="405">
        <v>0</v>
      </c>
      <c r="BM86" s="404">
        <v>0</v>
      </c>
      <c r="BN86" s="404">
        <v>0</v>
      </c>
      <c r="BO86" s="404">
        <v>0</v>
      </c>
      <c r="BP86" s="404">
        <v>-24.8</v>
      </c>
      <c r="BQ86" s="424">
        <v>0.42</v>
      </c>
      <c r="BR86" s="403">
        <v>-32.81</v>
      </c>
      <c r="BS86" s="403">
        <v>0.41</v>
      </c>
      <c r="BT86" s="425">
        <v>-18.38</v>
      </c>
      <c r="BU86" s="72">
        <v>-1.3</v>
      </c>
      <c r="BV86" s="198">
        <v>0</v>
      </c>
      <c r="BW86" s="81">
        <v>-1.24</v>
      </c>
      <c r="BX86" s="201">
        <v>0</v>
      </c>
      <c r="BY86" s="81">
        <v>0</v>
      </c>
      <c r="BZ86" s="81">
        <v>0</v>
      </c>
      <c r="CA86" s="81">
        <v>0</v>
      </c>
      <c r="CB86" s="106">
        <v>-15.92</v>
      </c>
      <c r="CC86" s="100">
        <v>-1.27</v>
      </c>
      <c r="CD86" s="101">
        <v>-18.37</v>
      </c>
      <c r="CE86" s="101">
        <v>-1.27</v>
      </c>
      <c r="CF86" s="102">
        <v>-11.94</v>
      </c>
    </row>
    <row r="87" spans="1:84" ht="11.1" customHeight="1" x14ac:dyDescent="0.2">
      <c r="A87" s="27"/>
      <c r="B87" s="299" t="s">
        <v>407</v>
      </c>
      <c r="C87" s="304">
        <v>1995166.25</v>
      </c>
      <c r="D87" s="149">
        <v>0</v>
      </c>
      <c r="E87" s="150">
        <v>1995144.85</v>
      </c>
      <c r="F87" s="150">
        <v>0</v>
      </c>
      <c r="G87" s="150">
        <v>0</v>
      </c>
      <c r="H87" s="150">
        <v>0</v>
      </c>
      <c r="I87" s="150">
        <v>0</v>
      </c>
      <c r="J87" s="484">
        <v>21.4</v>
      </c>
      <c r="K87" s="149">
        <v>1985574.75</v>
      </c>
      <c r="L87" s="165">
        <v>915.9</v>
      </c>
      <c r="M87" s="165">
        <v>1986490.65</v>
      </c>
      <c r="N87" s="166">
        <v>8675.6</v>
      </c>
      <c r="O87" s="149">
        <v>436038.15</v>
      </c>
      <c r="P87" s="166">
        <v>1549536.6</v>
      </c>
      <c r="Q87" s="165">
        <v>1985100.57</v>
      </c>
      <c r="R87" s="165">
        <v>915.9</v>
      </c>
      <c r="S87" s="167">
        <v>8675.6</v>
      </c>
      <c r="T87" s="165">
        <v>474.18</v>
      </c>
      <c r="U87" s="165">
        <v>0</v>
      </c>
      <c r="V87" s="167">
        <v>0</v>
      </c>
      <c r="W87" s="149">
        <v>0</v>
      </c>
      <c r="X87" s="172">
        <v>0</v>
      </c>
      <c r="Y87" s="371">
        <v>18558380.629999999</v>
      </c>
      <c r="Z87" s="349">
        <v>0</v>
      </c>
      <c r="AA87" s="350">
        <v>18557392.629999999</v>
      </c>
      <c r="AB87" s="351">
        <v>0</v>
      </c>
      <c r="AC87" s="350">
        <v>0</v>
      </c>
      <c r="AD87" s="350">
        <v>0</v>
      </c>
      <c r="AE87" s="350">
        <v>0</v>
      </c>
      <c r="AF87" s="350">
        <v>988</v>
      </c>
      <c r="AG87" s="372">
        <v>18452673.030000001</v>
      </c>
      <c r="AH87" s="373">
        <v>9043</v>
      </c>
      <c r="AI87" s="373">
        <v>18461716.030000001</v>
      </c>
      <c r="AJ87" s="374">
        <v>96664.6</v>
      </c>
      <c r="AK87" s="209">
        <v>22708130.129999999</v>
      </c>
      <c r="AL87" s="98">
        <v>0</v>
      </c>
      <c r="AM87" s="77">
        <v>22706832.93</v>
      </c>
      <c r="AN87" s="183">
        <v>0</v>
      </c>
      <c r="AO87" s="77">
        <v>0</v>
      </c>
      <c r="AP87" s="77">
        <v>0</v>
      </c>
      <c r="AQ87" s="77">
        <v>0</v>
      </c>
      <c r="AR87" s="77">
        <v>1297.2</v>
      </c>
      <c r="AS87" s="98">
        <v>22578437.93</v>
      </c>
      <c r="AT87" s="97">
        <v>11288</v>
      </c>
      <c r="AU87" s="97">
        <v>22589725.93</v>
      </c>
      <c r="AV87" s="99">
        <v>118404.2</v>
      </c>
      <c r="AW87" s="20">
        <v>-2.97</v>
      </c>
      <c r="AX87" s="187">
        <v>0</v>
      </c>
      <c r="AY87" s="22">
        <v>-2.96</v>
      </c>
      <c r="AZ87" s="192">
        <v>0</v>
      </c>
      <c r="BA87" s="22">
        <v>0</v>
      </c>
      <c r="BB87" s="22">
        <v>0</v>
      </c>
      <c r="BC87" s="22">
        <v>0</v>
      </c>
      <c r="BD87" s="22">
        <v>-60.88</v>
      </c>
      <c r="BE87" s="21">
        <v>-2.88</v>
      </c>
      <c r="BF87" s="23">
        <v>139.88999999999999</v>
      </c>
      <c r="BG87" s="23">
        <v>-2.86</v>
      </c>
      <c r="BH87" s="24">
        <v>-23</v>
      </c>
      <c r="BI87" s="402">
        <v>12.13</v>
      </c>
      <c r="BJ87" s="403">
        <v>0</v>
      </c>
      <c r="BK87" s="404">
        <v>12.13</v>
      </c>
      <c r="BL87" s="405">
        <v>0</v>
      </c>
      <c r="BM87" s="404">
        <v>0</v>
      </c>
      <c r="BN87" s="404">
        <v>0</v>
      </c>
      <c r="BO87" s="404">
        <v>0</v>
      </c>
      <c r="BP87" s="404">
        <v>45.08</v>
      </c>
      <c r="BQ87" s="424">
        <v>12.05</v>
      </c>
      <c r="BR87" s="403">
        <v>69.290000000000006</v>
      </c>
      <c r="BS87" s="403">
        <v>12.07</v>
      </c>
      <c r="BT87" s="425">
        <v>24.28</v>
      </c>
      <c r="BU87" s="72">
        <v>10.01</v>
      </c>
      <c r="BV87" s="198">
        <v>0</v>
      </c>
      <c r="BW87" s="81">
        <v>10.01</v>
      </c>
      <c r="BX87" s="201">
        <v>0</v>
      </c>
      <c r="BY87" s="81">
        <v>0</v>
      </c>
      <c r="BZ87" s="81">
        <v>0</v>
      </c>
      <c r="CA87" s="81">
        <v>0</v>
      </c>
      <c r="CB87" s="106">
        <v>13.7</v>
      </c>
      <c r="CC87" s="100">
        <v>9.94</v>
      </c>
      <c r="CD87" s="101">
        <v>60</v>
      </c>
      <c r="CE87" s="101">
        <v>9.9600000000000009</v>
      </c>
      <c r="CF87" s="102">
        <v>20.49</v>
      </c>
    </row>
    <row r="88" spans="1:84" ht="11.1" customHeight="1" x14ac:dyDescent="0.2">
      <c r="A88" s="27"/>
      <c r="B88" s="299" t="s">
        <v>408</v>
      </c>
      <c r="C88" s="304">
        <v>2958126.66</v>
      </c>
      <c r="D88" s="149">
        <v>0</v>
      </c>
      <c r="E88" s="150">
        <v>2957180.96</v>
      </c>
      <c r="F88" s="150">
        <v>0</v>
      </c>
      <c r="G88" s="150">
        <v>0</v>
      </c>
      <c r="H88" s="150">
        <v>0</v>
      </c>
      <c r="I88" s="150">
        <v>0</v>
      </c>
      <c r="J88" s="484">
        <v>945.7</v>
      </c>
      <c r="K88" s="149">
        <v>2878103.96</v>
      </c>
      <c r="L88" s="165">
        <v>510.2</v>
      </c>
      <c r="M88" s="165">
        <v>2878614.16</v>
      </c>
      <c r="N88" s="166">
        <v>79512.5</v>
      </c>
      <c r="O88" s="149">
        <v>1754777.71</v>
      </c>
      <c r="P88" s="166">
        <v>1123326.25</v>
      </c>
      <c r="Q88" s="165">
        <v>2838487.76</v>
      </c>
      <c r="R88" s="165">
        <v>502.7</v>
      </c>
      <c r="S88" s="167">
        <v>79217.899999999994</v>
      </c>
      <c r="T88" s="165">
        <v>39616.199999999997</v>
      </c>
      <c r="U88" s="165">
        <v>7.5</v>
      </c>
      <c r="V88" s="167">
        <v>294.60000000000002</v>
      </c>
      <c r="W88" s="149">
        <v>0</v>
      </c>
      <c r="X88" s="172">
        <v>0</v>
      </c>
      <c r="Y88" s="371">
        <v>28775825.449999999</v>
      </c>
      <c r="Z88" s="349">
        <v>0</v>
      </c>
      <c r="AA88" s="350">
        <v>28766161.25</v>
      </c>
      <c r="AB88" s="351">
        <v>0</v>
      </c>
      <c r="AC88" s="350">
        <v>0</v>
      </c>
      <c r="AD88" s="350">
        <v>0</v>
      </c>
      <c r="AE88" s="350">
        <v>0</v>
      </c>
      <c r="AF88" s="350">
        <v>9664.2000000000007</v>
      </c>
      <c r="AG88" s="372">
        <v>27915565.530000001</v>
      </c>
      <c r="AH88" s="373">
        <v>9631.1</v>
      </c>
      <c r="AI88" s="373">
        <v>27925196.629999999</v>
      </c>
      <c r="AJ88" s="374">
        <v>850628.82</v>
      </c>
      <c r="AK88" s="209">
        <v>35171724.859999999</v>
      </c>
      <c r="AL88" s="98">
        <v>0</v>
      </c>
      <c r="AM88" s="77">
        <v>35159591.159999996</v>
      </c>
      <c r="AN88" s="183">
        <v>0</v>
      </c>
      <c r="AO88" s="77">
        <v>0</v>
      </c>
      <c r="AP88" s="77">
        <v>0</v>
      </c>
      <c r="AQ88" s="77">
        <v>0</v>
      </c>
      <c r="AR88" s="77">
        <v>12133.7</v>
      </c>
      <c r="AS88" s="98">
        <v>34109468.289999999</v>
      </c>
      <c r="AT88" s="97">
        <v>11584.1</v>
      </c>
      <c r="AU88" s="97">
        <v>34121052.390000001</v>
      </c>
      <c r="AV88" s="99">
        <v>1050672.47</v>
      </c>
      <c r="AW88" s="20">
        <v>-5.39</v>
      </c>
      <c r="AX88" s="187">
        <v>0</v>
      </c>
      <c r="AY88" s="22">
        <v>-5.39</v>
      </c>
      <c r="AZ88" s="192">
        <v>0</v>
      </c>
      <c r="BA88" s="22">
        <v>0</v>
      </c>
      <c r="BB88" s="22">
        <v>0</v>
      </c>
      <c r="BC88" s="22">
        <v>0</v>
      </c>
      <c r="BD88" s="22">
        <v>6.08</v>
      </c>
      <c r="BE88" s="21">
        <v>-5.14</v>
      </c>
      <c r="BF88" s="23">
        <v>-17.79</v>
      </c>
      <c r="BG88" s="23">
        <v>-5.14</v>
      </c>
      <c r="BH88" s="24">
        <v>-13.6</v>
      </c>
      <c r="BI88" s="402">
        <v>18.079999999999998</v>
      </c>
      <c r="BJ88" s="403">
        <v>0</v>
      </c>
      <c r="BK88" s="404">
        <v>18.079999999999998</v>
      </c>
      <c r="BL88" s="405">
        <v>0</v>
      </c>
      <c r="BM88" s="404">
        <v>0</v>
      </c>
      <c r="BN88" s="404">
        <v>0</v>
      </c>
      <c r="BO88" s="404">
        <v>0</v>
      </c>
      <c r="BP88" s="404">
        <v>35.799999999999997</v>
      </c>
      <c r="BQ88" s="424">
        <v>18.329999999999998</v>
      </c>
      <c r="BR88" s="403">
        <v>72.5</v>
      </c>
      <c r="BS88" s="403">
        <v>18.350000000000001</v>
      </c>
      <c r="BT88" s="425">
        <v>10.029999999999999</v>
      </c>
      <c r="BU88" s="103">
        <v>14.92</v>
      </c>
      <c r="BV88" s="198">
        <v>0</v>
      </c>
      <c r="BW88" s="81">
        <v>14.92</v>
      </c>
      <c r="BX88" s="201">
        <v>0</v>
      </c>
      <c r="BY88" s="81">
        <v>0</v>
      </c>
      <c r="BZ88" s="81">
        <v>0</v>
      </c>
      <c r="CA88" s="81">
        <v>0</v>
      </c>
      <c r="CB88" s="106">
        <v>34.31</v>
      </c>
      <c r="CC88" s="100">
        <v>15.21</v>
      </c>
      <c r="CD88" s="101">
        <v>48.41</v>
      </c>
      <c r="CE88" s="101">
        <v>15.21</v>
      </c>
      <c r="CF88" s="102">
        <v>6.21</v>
      </c>
    </row>
    <row r="89" spans="1:84" ht="11.1" customHeight="1" x14ac:dyDescent="0.2">
      <c r="A89" s="27"/>
      <c r="B89" s="299" t="s">
        <v>409</v>
      </c>
      <c r="C89" s="304">
        <v>0</v>
      </c>
      <c r="D89" s="149">
        <v>0</v>
      </c>
      <c r="E89" s="150">
        <v>0</v>
      </c>
      <c r="F89" s="150">
        <v>0</v>
      </c>
      <c r="G89" s="150">
        <v>0</v>
      </c>
      <c r="H89" s="150">
        <v>0</v>
      </c>
      <c r="I89" s="150">
        <v>0</v>
      </c>
      <c r="J89" s="484">
        <v>0</v>
      </c>
      <c r="K89" s="149">
        <v>0</v>
      </c>
      <c r="L89" s="165">
        <v>0</v>
      </c>
      <c r="M89" s="165">
        <v>0</v>
      </c>
      <c r="N89" s="166">
        <v>0</v>
      </c>
      <c r="O89" s="149">
        <v>0</v>
      </c>
      <c r="P89" s="166">
        <v>0</v>
      </c>
      <c r="Q89" s="165">
        <v>0</v>
      </c>
      <c r="R89" s="165">
        <v>0</v>
      </c>
      <c r="S89" s="167">
        <v>0</v>
      </c>
      <c r="T89" s="165">
        <v>0</v>
      </c>
      <c r="U89" s="165">
        <v>0</v>
      </c>
      <c r="V89" s="167">
        <v>0</v>
      </c>
      <c r="W89" s="149">
        <v>0</v>
      </c>
      <c r="X89" s="172">
        <v>0</v>
      </c>
      <c r="Y89" s="371">
        <v>0</v>
      </c>
      <c r="Z89" s="349">
        <v>0</v>
      </c>
      <c r="AA89" s="350">
        <v>0</v>
      </c>
      <c r="AB89" s="351">
        <v>0</v>
      </c>
      <c r="AC89" s="350">
        <v>0</v>
      </c>
      <c r="AD89" s="350">
        <v>0</v>
      </c>
      <c r="AE89" s="350">
        <v>0</v>
      </c>
      <c r="AF89" s="350">
        <v>0</v>
      </c>
      <c r="AG89" s="372">
        <v>0</v>
      </c>
      <c r="AH89" s="373">
        <v>0</v>
      </c>
      <c r="AI89" s="373">
        <v>0</v>
      </c>
      <c r="AJ89" s="374">
        <v>0</v>
      </c>
      <c r="AK89" s="209">
        <v>0</v>
      </c>
      <c r="AL89" s="98">
        <v>0</v>
      </c>
      <c r="AM89" s="77">
        <v>0</v>
      </c>
      <c r="AN89" s="183">
        <v>0</v>
      </c>
      <c r="AO89" s="77">
        <v>0</v>
      </c>
      <c r="AP89" s="77">
        <v>0</v>
      </c>
      <c r="AQ89" s="77">
        <v>0</v>
      </c>
      <c r="AR89" s="77">
        <v>0</v>
      </c>
      <c r="AS89" s="98">
        <v>0</v>
      </c>
      <c r="AT89" s="97">
        <v>0</v>
      </c>
      <c r="AU89" s="97">
        <v>0</v>
      </c>
      <c r="AV89" s="99">
        <v>0</v>
      </c>
      <c r="AW89" s="20">
        <v>0</v>
      </c>
      <c r="AX89" s="187">
        <v>0</v>
      </c>
      <c r="AY89" s="22">
        <v>0</v>
      </c>
      <c r="AZ89" s="192">
        <v>0</v>
      </c>
      <c r="BA89" s="22">
        <v>0</v>
      </c>
      <c r="BB89" s="22">
        <v>0</v>
      </c>
      <c r="BC89" s="22">
        <v>0</v>
      </c>
      <c r="BD89" s="22">
        <v>0</v>
      </c>
      <c r="BE89" s="21">
        <v>0</v>
      </c>
      <c r="BF89" s="23">
        <v>0</v>
      </c>
      <c r="BG89" s="23">
        <v>0</v>
      </c>
      <c r="BH89" s="24">
        <v>0</v>
      </c>
      <c r="BI89" s="402">
        <v>0</v>
      </c>
      <c r="BJ89" s="403">
        <v>0</v>
      </c>
      <c r="BK89" s="404">
        <v>0</v>
      </c>
      <c r="BL89" s="405">
        <v>0</v>
      </c>
      <c r="BM89" s="404">
        <v>0</v>
      </c>
      <c r="BN89" s="404">
        <v>0</v>
      </c>
      <c r="BO89" s="404">
        <v>0</v>
      </c>
      <c r="BP89" s="404">
        <v>0</v>
      </c>
      <c r="BQ89" s="424">
        <v>0</v>
      </c>
      <c r="BR89" s="403">
        <v>0</v>
      </c>
      <c r="BS89" s="403">
        <v>0</v>
      </c>
      <c r="BT89" s="425">
        <v>0</v>
      </c>
      <c r="BU89" s="103">
        <v>0</v>
      </c>
      <c r="BV89" s="198">
        <v>0</v>
      </c>
      <c r="BW89" s="81">
        <v>0</v>
      </c>
      <c r="BX89" s="201">
        <v>0</v>
      </c>
      <c r="BY89" s="81">
        <v>0</v>
      </c>
      <c r="BZ89" s="81">
        <v>0</v>
      </c>
      <c r="CA89" s="81">
        <v>0</v>
      </c>
      <c r="CB89" s="106">
        <v>0</v>
      </c>
      <c r="CC89" s="100">
        <v>0</v>
      </c>
      <c r="CD89" s="101">
        <v>0</v>
      </c>
      <c r="CE89" s="101">
        <v>0</v>
      </c>
      <c r="CF89" s="102">
        <v>0</v>
      </c>
    </row>
    <row r="90" spans="1:84" ht="11.1" customHeight="1" x14ac:dyDescent="0.2">
      <c r="A90" s="27"/>
      <c r="B90" s="299" t="s">
        <v>404</v>
      </c>
      <c r="C90" s="304">
        <v>121918</v>
      </c>
      <c r="D90" s="149">
        <v>0</v>
      </c>
      <c r="E90" s="150">
        <v>121899</v>
      </c>
      <c r="F90" s="150">
        <v>0</v>
      </c>
      <c r="G90" s="150">
        <v>0</v>
      </c>
      <c r="H90" s="150">
        <v>0</v>
      </c>
      <c r="I90" s="150">
        <v>0</v>
      </c>
      <c r="J90" s="484">
        <v>19</v>
      </c>
      <c r="K90" s="149">
        <v>116780</v>
      </c>
      <c r="L90" s="165">
        <v>0</v>
      </c>
      <c r="M90" s="165">
        <v>116780</v>
      </c>
      <c r="N90" s="166">
        <v>5138</v>
      </c>
      <c r="O90" s="149">
        <v>0</v>
      </c>
      <c r="P90" s="166">
        <v>116780</v>
      </c>
      <c r="Q90" s="165">
        <v>116775</v>
      </c>
      <c r="R90" s="165">
        <v>0</v>
      </c>
      <c r="S90" s="167">
        <v>5138</v>
      </c>
      <c r="T90" s="165">
        <v>5</v>
      </c>
      <c r="U90" s="165">
        <v>0</v>
      </c>
      <c r="V90" s="167">
        <v>0</v>
      </c>
      <c r="W90" s="149">
        <v>0</v>
      </c>
      <c r="X90" s="172">
        <v>0</v>
      </c>
      <c r="Y90" s="371">
        <v>2956293</v>
      </c>
      <c r="Z90" s="349">
        <v>0</v>
      </c>
      <c r="AA90" s="350">
        <v>2955820</v>
      </c>
      <c r="AB90" s="351">
        <v>0</v>
      </c>
      <c r="AC90" s="350">
        <v>0</v>
      </c>
      <c r="AD90" s="350">
        <v>0</v>
      </c>
      <c r="AE90" s="350">
        <v>0</v>
      </c>
      <c r="AF90" s="350">
        <v>473</v>
      </c>
      <c r="AG90" s="372">
        <v>2857258</v>
      </c>
      <c r="AH90" s="373">
        <v>0</v>
      </c>
      <c r="AI90" s="373">
        <v>2857258</v>
      </c>
      <c r="AJ90" s="374">
        <v>99035</v>
      </c>
      <c r="AK90" s="209">
        <v>3184698</v>
      </c>
      <c r="AL90" s="98">
        <v>0</v>
      </c>
      <c r="AM90" s="77">
        <v>3184146</v>
      </c>
      <c r="AN90" s="183">
        <v>0</v>
      </c>
      <c r="AO90" s="77">
        <v>0</v>
      </c>
      <c r="AP90" s="77">
        <v>0</v>
      </c>
      <c r="AQ90" s="77">
        <v>0</v>
      </c>
      <c r="AR90" s="77">
        <v>552</v>
      </c>
      <c r="AS90" s="98">
        <v>3074213</v>
      </c>
      <c r="AT90" s="97">
        <v>0</v>
      </c>
      <c r="AU90" s="97">
        <v>3074213</v>
      </c>
      <c r="AV90" s="99">
        <v>110485</v>
      </c>
      <c r="AW90" s="20">
        <v>-33.33</v>
      </c>
      <c r="AX90" s="187">
        <v>0</v>
      </c>
      <c r="AY90" s="22">
        <v>-33.33</v>
      </c>
      <c r="AZ90" s="192">
        <v>0</v>
      </c>
      <c r="BA90" s="22">
        <v>0</v>
      </c>
      <c r="BB90" s="22">
        <v>0</v>
      </c>
      <c r="BC90" s="22">
        <v>0</v>
      </c>
      <c r="BD90" s="22">
        <v>-55.81</v>
      </c>
      <c r="BE90" s="21">
        <v>-32.71</v>
      </c>
      <c r="BF90" s="23">
        <v>0</v>
      </c>
      <c r="BG90" s="23">
        <v>-32.71</v>
      </c>
      <c r="BH90" s="24">
        <v>-44.81</v>
      </c>
      <c r="BI90" s="402">
        <v>15.85</v>
      </c>
      <c r="BJ90" s="403">
        <v>0</v>
      </c>
      <c r="BK90" s="404">
        <v>15.84</v>
      </c>
      <c r="BL90" s="405">
        <v>0</v>
      </c>
      <c r="BM90" s="404">
        <v>0</v>
      </c>
      <c r="BN90" s="404">
        <v>0</v>
      </c>
      <c r="BO90" s="404">
        <v>0</v>
      </c>
      <c r="BP90" s="404">
        <v>57.67</v>
      </c>
      <c r="BQ90" s="424">
        <v>15.97</v>
      </c>
      <c r="BR90" s="403">
        <v>0</v>
      </c>
      <c r="BS90" s="403">
        <v>15.97</v>
      </c>
      <c r="BT90" s="425">
        <v>12.47</v>
      </c>
      <c r="BU90" s="103">
        <v>15.13</v>
      </c>
      <c r="BV90" s="198">
        <v>0</v>
      </c>
      <c r="BW90" s="81">
        <v>15.12</v>
      </c>
      <c r="BX90" s="201">
        <v>0</v>
      </c>
      <c r="BY90" s="81">
        <v>0</v>
      </c>
      <c r="BZ90" s="81">
        <v>0</v>
      </c>
      <c r="CA90" s="81">
        <v>0</v>
      </c>
      <c r="CB90" s="106">
        <v>68.290000000000006</v>
      </c>
      <c r="CC90" s="100">
        <v>15.25</v>
      </c>
      <c r="CD90" s="101">
        <v>0</v>
      </c>
      <c r="CE90" s="101">
        <v>15.25</v>
      </c>
      <c r="CF90" s="102">
        <v>11.76</v>
      </c>
    </row>
    <row r="91" spans="1:84" ht="11.1" customHeight="1" x14ac:dyDescent="0.2">
      <c r="A91" s="27"/>
      <c r="B91" s="299" t="s">
        <v>410</v>
      </c>
      <c r="C91" s="304">
        <v>0</v>
      </c>
      <c r="D91" s="149">
        <v>0</v>
      </c>
      <c r="E91" s="150">
        <v>0</v>
      </c>
      <c r="F91" s="150">
        <v>0</v>
      </c>
      <c r="G91" s="150">
        <v>0</v>
      </c>
      <c r="H91" s="150">
        <v>0</v>
      </c>
      <c r="I91" s="150">
        <v>0</v>
      </c>
      <c r="J91" s="484">
        <v>0</v>
      </c>
      <c r="K91" s="149">
        <v>0</v>
      </c>
      <c r="L91" s="165">
        <v>0</v>
      </c>
      <c r="M91" s="165">
        <v>0</v>
      </c>
      <c r="N91" s="166">
        <v>0</v>
      </c>
      <c r="O91" s="149">
        <v>0</v>
      </c>
      <c r="P91" s="166">
        <v>0</v>
      </c>
      <c r="Q91" s="165">
        <v>0</v>
      </c>
      <c r="R91" s="165">
        <v>0</v>
      </c>
      <c r="S91" s="167">
        <v>0</v>
      </c>
      <c r="T91" s="165">
        <v>0</v>
      </c>
      <c r="U91" s="165">
        <v>0</v>
      </c>
      <c r="V91" s="167">
        <v>0</v>
      </c>
      <c r="W91" s="149">
        <v>0</v>
      </c>
      <c r="X91" s="172">
        <v>0</v>
      </c>
      <c r="Y91" s="371">
        <v>0</v>
      </c>
      <c r="Z91" s="349">
        <v>0</v>
      </c>
      <c r="AA91" s="350">
        <v>0</v>
      </c>
      <c r="AB91" s="351">
        <v>0</v>
      </c>
      <c r="AC91" s="350">
        <v>0</v>
      </c>
      <c r="AD91" s="350">
        <v>0</v>
      </c>
      <c r="AE91" s="350">
        <v>0</v>
      </c>
      <c r="AF91" s="350">
        <v>0</v>
      </c>
      <c r="AG91" s="372">
        <v>0</v>
      </c>
      <c r="AH91" s="373">
        <v>0</v>
      </c>
      <c r="AI91" s="373">
        <v>0</v>
      </c>
      <c r="AJ91" s="374">
        <v>0</v>
      </c>
      <c r="AK91" s="209">
        <v>0</v>
      </c>
      <c r="AL91" s="98">
        <v>0</v>
      </c>
      <c r="AM91" s="77">
        <v>0</v>
      </c>
      <c r="AN91" s="183">
        <v>0</v>
      </c>
      <c r="AO91" s="77">
        <v>0</v>
      </c>
      <c r="AP91" s="77">
        <v>0</v>
      </c>
      <c r="AQ91" s="77">
        <v>0</v>
      </c>
      <c r="AR91" s="77">
        <v>0</v>
      </c>
      <c r="AS91" s="98">
        <v>0</v>
      </c>
      <c r="AT91" s="97">
        <v>0</v>
      </c>
      <c r="AU91" s="97">
        <v>0</v>
      </c>
      <c r="AV91" s="99">
        <v>0</v>
      </c>
      <c r="AW91" s="20">
        <v>0</v>
      </c>
      <c r="AX91" s="187">
        <v>0</v>
      </c>
      <c r="AY91" s="22">
        <v>0</v>
      </c>
      <c r="AZ91" s="192">
        <v>0</v>
      </c>
      <c r="BA91" s="22">
        <v>0</v>
      </c>
      <c r="BB91" s="22">
        <v>0</v>
      </c>
      <c r="BC91" s="22">
        <v>0</v>
      </c>
      <c r="BD91" s="22">
        <v>0</v>
      </c>
      <c r="BE91" s="21">
        <v>0</v>
      </c>
      <c r="BF91" s="23">
        <v>0</v>
      </c>
      <c r="BG91" s="23">
        <v>0</v>
      </c>
      <c r="BH91" s="24">
        <v>0</v>
      </c>
      <c r="BI91" s="402">
        <v>0</v>
      </c>
      <c r="BJ91" s="403">
        <v>0</v>
      </c>
      <c r="BK91" s="404">
        <v>0</v>
      </c>
      <c r="BL91" s="405">
        <v>0</v>
      </c>
      <c r="BM91" s="404">
        <v>0</v>
      </c>
      <c r="BN91" s="404">
        <v>0</v>
      </c>
      <c r="BO91" s="404">
        <v>0</v>
      </c>
      <c r="BP91" s="404">
        <v>0</v>
      </c>
      <c r="BQ91" s="424">
        <v>0</v>
      </c>
      <c r="BR91" s="403">
        <v>0</v>
      </c>
      <c r="BS91" s="403">
        <v>0</v>
      </c>
      <c r="BT91" s="425">
        <v>0</v>
      </c>
      <c r="BU91" s="103">
        <v>0</v>
      </c>
      <c r="BV91" s="198">
        <v>0</v>
      </c>
      <c r="BW91" s="81">
        <v>0</v>
      </c>
      <c r="BX91" s="201">
        <v>0</v>
      </c>
      <c r="BY91" s="81">
        <v>0</v>
      </c>
      <c r="BZ91" s="81">
        <v>0</v>
      </c>
      <c r="CA91" s="81">
        <v>0</v>
      </c>
      <c r="CB91" s="106">
        <v>0</v>
      </c>
      <c r="CC91" s="100">
        <v>0</v>
      </c>
      <c r="CD91" s="101">
        <v>0</v>
      </c>
      <c r="CE91" s="101">
        <v>0</v>
      </c>
      <c r="CF91" s="102">
        <v>0</v>
      </c>
    </row>
    <row r="92" spans="1:84" ht="11.1" customHeight="1" x14ac:dyDescent="0.2">
      <c r="A92" s="27"/>
      <c r="B92" s="299" t="s">
        <v>411</v>
      </c>
      <c r="C92" s="304">
        <v>0</v>
      </c>
      <c r="D92" s="149">
        <v>0</v>
      </c>
      <c r="E92" s="150">
        <v>0</v>
      </c>
      <c r="F92" s="150">
        <v>0</v>
      </c>
      <c r="G92" s="150">
        <v>0</v>
      </c>
      <c r="H92" s="150">
        <v>0</v>
      </c>
      <c r="I92" s="150">
        <v>0</v>
      </c>
      <c r="J92" s="484">
        <v>0</v>
      </c>
      <c r="K92" s="149">
        <v>0</v>
      </c>
      <c r="L92" s="165">
        <v>0</v>
      </c>
      <c r="M92" s="165">
        <v>0</v>
      </c>
      <c r="N92" s="166">
        <v>0</v>
      </c>
      <c r="O92" s="149">
        <v>0</v>
      </c>
      <c r="P92" s="166">
        <v>0</v>
      </c>
      <c r="Q92" s="165">
        <v>0</v>
      </c>
      <c r="R92" s="165">
        <v>0</v>
      </c>
      <c r="S92" s="167">
        <v>0</v>
      </c>
      <c r="T92" s="165">
        <v>0</v>
      </c>
      <c r="U92" s="165">
        <v>0</v>
      </c>
      <c r="V92" s="167">
        <v>0</v>
      </c>
      <c r="W92" s="149">
        <v>0</v>
      </c>
      <c r="X92" s="172">
        <v>0</v>
      </c>
      <c r="Y92" s="371">
        <v>0</v>
      </c>
      <c r="Z92" s="349">
        <v>0</v>
      </c>
      <c r="AA92" s="350">
        <v>0</v>
      </c>
      <c r="AB92" s="351">
        <v>0</v>
      </c>
      <c r="AC92" s="350">
        <v>0</v>
      </c>
      <c r="AD92" s="350">
        <v>0</v>
      </c>
      <c r="AE92" s="350">
        <v>0</v>
      </c>
      <c r="AF92" s="350">
        <v>0</v>
      </c>
      <c r="AG92" s="372">
        <v>0</v>
      </c>
      <c r="AH92" s="373">
        <v>0</v>
      </c>
      <c r="AI92" s="373">
        <v>0</v>
      </c>
      <c r="AJ92" s="374">
        <v>0</v>
      </c>
      <c r="AK92" s="209">
        <v>0</v>
      </c>
      <c r="AL92" s="98">
        <v>0</v>
      </c>
      <c r="AM92" s="77">
        <v>0</v>
      </c>
      <c r="AN92" s="183">
        <v>0</v>
      </c>
      <c r="AO92" s="77">
        <v>0</v>
      </c>
      <c r="AP92" s="77">
        <v>0</v>
      </c>
      <c r="AQ92" s="77">
        <v>0</v>
      </c>
      <c r="AR92" s="77">
        <v>0</v>
      </c>
      <c r="AS92" s="98">
        <v>0</v>
      </c>
      <c r="AT92" s="97">
        <v>0</v>
      </c>
      <c r="AU92" s="97">
        <v>0</v>
      </c>
      <c r="AV92" s="99">
        <v>0</v>
      </c>
      <c r="AW92" s="20">
        <v>0</v>
      </c>
      <c r="AX92" s="187">
        <v>0</v>
      </c>
      <c r="AY92" s="22">
        <v>0</v>
      </c>
      <c r="AZ92" s="192">
        <v>0</v>
      </c>
      <c r="BA92" s="22">
        <v>0</v>
      </c>
      <c r="BB92" s="22">
        <v>0</v>
      </c>
      <c r="BC92" s="22">
        <v>0</v>
      </c>
      <c r="BD92" s="22">
        <v>0</v>
      </c>
      <c r="BE92" s="21">
        <v>0</v>
      </c>
      <c r="BF92" s="23">
        <v>0</v>
      </c>
      <c r="BG92" s="23">
        <v>0</v>
      </c>
      <c r="BH92" s="24">
        <v>0</v>
      </c>
      <c r="BI92" s="402">
        <v>0</v>
      </c>
      <c r="BJ92" s="403">
        <v>0</v>
      </c>
      <c r="BK92" s="404">
        <v>0</v>
      </c>
      <c r="BL92" s="405">
        <v>0</v>
      </c>
      <c r="BM92" s="404">
        <v>0</v>
      </c>
      <c r="BN92" s="404">
        <v>0</v>
      </c>
      <c r="BO92" s="404">
        <v>0</v>
      </c>
      <c r="BP92" s="404">
        <v>0</v>
      </c>
      <c r="BQ92" s="424">
        <v>0</v>
      </c>
      <c r="BR92" s="403">
        <v>0</v>
      </c>
      <c r="BS92" s="403">
        <v>0</v>
      </c>
      <c r="BT92" s="425">
        <v>0</v>
      </c>
      <c r="BU92" s="103">
        <v>0</v>
      </c>
      <c r="BV92" s="198">
        <v>0</v>
      </c>
      <c r="BW92" s="81">
        <v>0</v>
      </c>
      <c r="BX92" s="201">
        <v>0</v>
      </c>
      <c r="BY92" s="81">
        <v>0</v>
      </c>
      <c r="BZ92" s="81">
        <v>0</v>
      </c>
      <c r="CA92" s="81">
        <v>0</v>
      </c>
      <c r="CB92" s="106">
        <v>0</v>
      </c>
      <c r="CC92" s="100">
        <v>0</v>
      </c>
      <c r="CD92" s="101">
        <v>0</v>
      </c>
      <c r="CE92" s="101">
        <v>0</v>
      </c>
      <c r="CF92" s="102">
        <v>0</v>
      </c>
    </row>
    <row r="93" spans="1:84" ht="11.1" customHeight="1" x14ac:dyDescent="0.2">
      <c r="A93" s="27"/>
      <c r="B93" s="299" t="s">
        <v>412</v>
      </c>
      <c r="C93" s="304">
        <v>870.4</v>
      </c>
      <c r="D93" s="149">
        <v>0</v>
      </c>
      <c r="E93" s="150">
        <v>0</v>
      </c>
      <c r="F93" s="150">
        <v>870.4</v>
      </c>
      <c r="G93" s="150">
        <v>0</v>
      </c>
      <c r="H93" s="150">
        <v>0</v>
      </c>
      <c r="I93" s="150">
        <v>0</v>
      </c>
      <c r="J93" s="484">
        <v>0</v>
      </c>
      <c r="K93" s="149">
        <v>870.4</v>
      </c>
      <c r="L93" s="165">
        <v>0</v>
      </c>
      <c r="M93" s="165">
        <v>870.4</v>
      </c>
      <c r="N93" s="166">
        <v>0</v>
      </c>
      <c r="O93" s="149">
        <v>126.7</v>
      </c>
      <c r="P93" s="166">
        <v>743.7</v>
      </c>
      <c r="Q93" s="165">
        <v>870.4</v>
      </c>
      <c r="R93" s="165">
        <v>0</v>
      </c>
      <c r="S93" s="167">
        <v>0</v>
      </c>
      <c r="T93" s="165">
        <v>0</v>
      </c>
      <c r="U93" s="165">
        <v>0</v>
      </c>
      <c r="V93" s="167">
        <v>0</v>
      </c>
      <c r="W93" s="149">
        <v>0</v>
      </c>
      <c r="X93" s="172">
        <v>0</v>
      </c>
      <c r="Y93" s="371">
        <v>9901.7000000000007</v>
      </c>
      <c r="Z93" s="349">
        <v>0</v>
      </c>
      <c r="AA93" s="350">
        <v>0</v>
      </c>
      <c r="AB93" s="351">
        <v>9901.7000000000007</v>
      </c>
      <c r="AC93" s="350">
        <v>0</v>
      </c>
      <c r="AD93" s="350">
        <v>0</v>
      </c>
      <c r="AE93" s="350">
        <v>0</v>
      </c>
      <c r="AF93" s="350">
        <v>0</v>
      </c>
      <c r="AG93" s="372">
        <v>9777.9</v>
      </c>
      <c r="AH93" s="373">
        <v>111.8</v>
      </c>
      <c r="AI93" s="373">
        <v>9889.7000000000007</v>
      </c>
      <c r="AJ93" s="374">
        <v>12</v>
      </c>
      <c r="AK93" s="209">
        <v>11061.1</v>
      </c>
      <c r="AL93" s="98">
        <v>0</v>
      </c>
      <c r="AM93" s="77">
        <v>0</v>
      </c>
      <c r="AN93" s="183">
        <v>11061.1</v>
      </c>
      <c r="AO93" s="77">
        <v>0</v>
      </c>
      <c r="AP93" s="77">
        <v>0</v>
      </c>
      <c r="AQ93" s="77">
        <v>0</v>
      </c>
      <c r="AR93" s="77">
        <v>0</v>
      </c>
      <c r="AS93" s="98">
        <v>10904.3</v>
      </c>
      <c r="AT93" s="97">
        <v>144.80000000000001</v>
      </c>
      <c r="AU93" s="97">
        <v>11049.1</v>
      </c>
      <c r="AV93" s="99">
        <v>12</v>
      </c>
      <c r="AW93" s="20">
        <v>-42.7</v>
      </c>
      <c r="AX93" s="187">
        <v>0</v>
      </c>
      <c r="AY93" s="22">
        <v>0</v>
      </c>
      <c r="AZ93" s="192">
        <v>-42.7</v>
      </c>
      <c r="BA93" s="22">
        <v>0</v>
      </c>
      <c r="BB93" s="22">
        <v>0</v>
      </c>
      <c r="BC93" s="22">
        <v>0</v>
      </c>
      <c r="BD93" s="22">
        <v>0</v>
      </c>
      <c r="BE93" s="21">
        <v>-42.7</v>
      </c>
      <c r="BF93" s="23">
        <v>0</v>
      </c>
      <c r="BG93" s="23">
        <v>-42.7</v>
      </c>
      <c r="BH93" s="24">
        <v>0</v>
      </c>
      <c r="BI93" s="402">
        <v>-6.9</v>
      </c>
      <c r="BJ93" s="403">
        <v>0</v>
      </c>
      <c r="BK93" s="404">
        <v>0</v>
      </c>
      <c r="BL93" s="405">
        <v>-6.9</v>
      </c>
      <c r="BM93" s="404">
        <v>0</v>
      </c>
      <c r="BN93" s="404">
        <v>0</v>
      </c>
      <c r="BO93" s="404">
        <v>0</v>
      </c>
      <c r="BP93" s="404">
        <v>0</v>
      </c>
      <c r="BQ93" s="424">
        <v>-7.51</v>
      </c>
      <c r="BR93" s="403">
        <v>108.97</v>
      </c>
      <c r="BS93" s="403">
        <v>-6.93</v>
      </c>
      <c r="BT93" s="425">
        <v>20</v>
      </c>
      <c r="BU93" s="103">
        <v>-11.09</v>
      </c>
      <c r="BV93" s="198">
        <v>0</v>
      </c>
      <c r="BW93" s="81">
        <v>0</v>
      </c>
      <c r="BX93" s="201">
        <v>-11.09</v>
      </c>
      <c r="BY93" s="81">
        <v>0</v>
      </c>
      <c r="BZ93" s="81">
        <v>0</v>
      </c>
      <c r="CA93" s="81">
        <v>0</v>
      </c>
      <c r="CB93" s="106">
        <v>0</v>
      </c>
      <c r="CC93" s="100">
        <v>-11.9</v>
      </c>
      <c r="CD93" s="101">
        <v>170.65</v>
      </c>
      <c r="CE93" s="101">
        <v>-11.11</v>
      </c>
      <c r="CF93" s="102">
        <v>20</v>
      </c>
    </row>
    <row r="94" spans="1:84" ht="11.1" customHeight="1" x14ac:dyDescent="0.2">
      <c r="A94" s="27"/>
      <c r="B94" s="299" t="s">
        <v>413</v>
      </c>
      <c r="C94" s="304">
        <v>0</v>
      </c>
      <c r="D94" s="149">
        <v>0</v>
      </c>
      <c r="E94" s="150">
        <v>0</v>
      </c>
      <c r="F94" s="150">
        <v>0</v>
      </c>
      <c r="G94" s="150">
        <v>0</v>
      </c>
      <c r="H94" s="150">
        <v>0</v>
      </c>
      <c r="I94" s="150">
        <v>0</v>
      </c>
      <c r="J94" s="484">
        <v>0</v>
      </c>
      <c r="K94" s="149">
        <v>0</v>
      </c>
      <c r="L94" s="165">
        <v>0</v>
      </c>
      <c r="M94" s="165">
        <v>0</v>
      </c>
      <c r="N94" s="166">
        <v>0</v>
      </c>
      <c r="O94" s="149">
        <v>0</v>
      </c>
      <c r="P94" s="166">
        <v>0</v>
      </c>
      <c r="Q94" s="165">
        <v>0</v>
      </c>
      <c r="R94" s="165">
        <v>0</v>
      </c>
      <c r="S94" s="167">
        <v>0</v>
      </c>
      <c r="T94" s="165">
        <v>0</v>
      </c>
      <c r="U94" s="165">
        <v>0</v>
      </c>
      <c r="V94" s="167">
        <v>0</v>
      </c>
      <c r="W94" s="149">
        <v>0</v>
      </c>
      <c r="X94" s="172">
        <v>0</v>
      </c>
      <c r="Y94" s="371">
        <v>0</v>
      </c>
      <c r="Z94" s="349">
        <v>0</v>
      </c>
      <c r="AA94" s="350">
        <v>0</v>
      </c>
      <c r="AB94" s="351">
        <v>0</v>
      </c>
      <c r="AC94" s="350">
        <v>0</v>
      </c>
      <c r="AD94" s="350">
        <v>0</v>
      </c>
      <c r="AE94" s="350">
        <v>0</v>
      </c>
      <c r="AF94" s="350">
        <v>0</v>
      </c>
      <c r="AG94" s="372">
        <v>0</v>
      </c>
      <c r="AH94" s="373">
        <v>0</v>
      </c>
      <c r="AI94" s="373">
        <v>0</v>
      </c>
      <c r="AJ94" s="374">
        <v>0</v>
      </c>
      <c r="AK94" s="209">
        <v>0</v>
      </c>
      <c r="AL94" s="98">
        <v>0</v>
      </c>
      <c r="AM94" s="77">
        <v>0</v>
      </c>
      <c r="AN94" s="183">
        <v>0</v>
      </c>
      <c r="AO94" s="77">
        <v>0</v>
      </c>
      <c r="AP94" s="77">
        <v>0</v>
      </c>
      <c r="AQ94" s="77">
        <v>0</v>
      </c>
      <c r="AR94" s="77">
        <v>0</v>
      </c>
      <c r="AS94" s="98">
        <v>0</v>
      </c>
      <c r="AT94" s="97">
        <v>0</v>
      </c>
      <c r="AU94" s="97">
        <v>0</v>
      </c>
      <c r="AV94" s="99">
        <v>0</v>
      </c>
      <c r="AW94" s="20">
        <v>0</v>
      </c>
      <c r="AX94" s="187">
        <v>0</v>
      </c>
      <c r="AY94" s="22">
        <v>0</v>
      </c>
      <c r="AZ94" s="192">
        <v>0</v>
      </c>
      <c r="BA94" s="22">
        <v>0</v>
      </c>
      <c r="BB94" s="22">
        <v>0</v>
      </c>
      <c r="BC94" s="22">
        <v>0</v>
      </c>
      <c r="BD94" s="22">
        <v>0</v>
      </c>
      <c r="BE94" s="21">
        <v>0</v>
      </c>
      <c r="BF94" s="23">
        <v>0</v>
      </c>
      <c r="BG94" s="23">
        <v>0</v>
      </c>
      <c r="BH94" s="24">
        <v>0</v>
      </c>
      <c r="BI94" s="402">
        <v>0</v>
      </c>
      <c r="BJ94" s="403">
        <v>0</v>
      </c>
      <c r="BK94" s="404">
        <v>0</v>
      </c>
      <c r="BL94" s="405">
        <v>0</v>
      </c>
      <c r="BM94" s="404">
        <v>0</v>
      </c>
      <c r="BN94" s="404">
        <v>0</v>
      </c>
      <c r="BO94" s="404">
        <v>0</v>
      </c>
      <c r="BP94" s="404">
        <v>0</v>
      </c>
      <c r="BQ94" s="424">
        <v>0</v>
      </c>
      <c r="BR94" s="403">
        <v>0</v>
      </c>
      <c r="BS94" s="403">
        <v>0</v>
      </c>
      <c r="BT94" s="425">
        <v>0</v>
      </c>
      <c r="BU94" s="103">
        <v>0</v>
      </c>
      <c r="BV94" s="198">
        <v>0</v>
      </c>
      <c r="BW94" s="81">
        <v>0</v>
      </c>
      <c r="BX94" s="201">
        <v>0</v>
      </c>
      <c r="BY94" s="81">
        <v>0</v>
      </c>
      <c r="BZ94" s="81">
        <v>0</v>
      </c>
      <c r="CA94" s="81">
        <v>0</v>
      </c>
      <c r="CB94" s="106">
        <v>0</v>
      </c>
      <c r="CC94" s="100">
        <v>0</v>
      </c>
      <c r="CD94" s="101">
        <v>0</v>
      </c>
      <c r="CE94" s="101">
        <v>0</v>
      </c>
      <c r="CF94" s="102">
        <v>0</v>
      </c>
    </row>
    <row r="95" spans="1:84" ht="11.1" customHeight="1" x14ac:dyDescent="0.2">
      <c r="A95" s="27"/>
      <c r="B95" s="299" t="s">
        <v>414</v>
      </c>
      <c r="C95" s="304">
        <v>0</v>
      </c>
      <c r="D95" s="149">
        <v>0</v>
      </c>
      <c r="E95" s="150">
        <v>0</v>
      </c>
      <c r="F95" s="150">
        <v>0</v>
      </c>
      <c r="G95" s="150">
        <v>0</v>
      </c>
      <c r="H95" s="150">
        <v>0</v>
      </c>
      <c r="I95" s="150">
        <v>0</v>
      </c>
      <c r="J95" s="484">
        <v>0</v>
      </c>
      <c r="K95" s="149">
        <v>0</v>
      </c>
      <c r="L95" s="165">
        <v>0</v>
      </c>
      <c r="M95" s="165">
        <v>0</v>
      </c>
      <c r="N95" s="166">
        <v>0</v>
      </c>
      <c r="O95" s="149">
        <v>0</v>
      </c>
      <c r="P95" s="166">
        <v>0</v>
      </c>
      <c r="Q95" s="165">
        <v>0</v>
      </c>
      <c r="R95" s="165">
        <v>0</v>
      </c>
      <c r="S95" s="167">
        <v>0</v>
      </c>
      <c r="T95" s="165">
        <v>0</v>
      </c>
      <c r="U95" s="165">
        <v>0</v>
      </c>
      <c r="V95" s="167">
        <v>0</v>
      </c>
      <c r="W95" s="149">
        <v>0</v>
      </c>
      <c r="X95" s="172">
        <v>0</v>
      </c>
      <c r="Y95" s="371">
        <v>0</v>
      </c>
      <c r="Z95" s="349">
        <v>0</v>
      </c>
      <c r="AA95" s="350">
        <v>0</v>
      </c>
      <c r="AB95" s="351">
        <v>0</v>
      </c>
      <c r="AC95" s="350">
        <v>0</v>
      </c>
      <c r="AD95" s="350">
        <v>0</v>
      </c>
      <c r="AE95" s="350">
        <v>0</v>
      </c>
      <c r="AF95" s="350">
        <v>0</v>
      </c>
      <c r="AG95" s="372">
        <v>0</v>
      </c>
      <c r="AH95" s="373">
        <v>0</v>
      </c>
      <c r="AI95" s="373">
        <v>0</v>
      </c>
      <c r="AJ95" s="374">
        <v>0</v>
      </c>
      <c r="AK95" s="209">
        <v>0</v>
      </c>
      <c r="AL95" s="98">
        <v>0</v>
      </c>
      <c r="AM95" s="77">
        <v>0</v>
      </c>
      <c r="AN95" s="183">
        <v>0</v>
      </c>
      <c r="AO95" s="77">
        <v>0</v>
      </c>
      <c r="AP95" s="77">
        <v>0</v>
      </c>
      <c r="AQ95" s="77">
        <v>0</v>
      </c>
      <c r="AR95" s="77">
        <v>0</v>
      </c>
      <c r="AS95" s="98">
        <v>0</v>
      </c>
      <c r="AT95" s="97">
        <v>0</v>
      </c>
      <c r="AU95" s="97">
        <v>0</v>
      </c>
      <c r="AV95" s="99">
        <v>0</v>
      </c>
      <c r="AW95" s="20">
        <v>0</v>
      </c>
      <c r="AX95" s="187">
        <v>0</v>
      </c>
      <c r="AY95" s="22">
        <v>0</v>
      </c>
      <c r="AZ95" s="192">
        <v>0</v>
      </c>
      <c r="BA95" s="22">
        <v>0</v>
      </c>
      <c r="BB95" s="22">
        <v>0</v>
      </c>
      <c r="BC95" s="22">
        <v>0</v>
      </c>
      <c r="BD95" s="22">
        <v>0</v>
      </c>
      <c r="BE95" s="21">
        <v>0</v>
      </c>
      <c r="BF95" s="23">
        <v>0</v>
      </c>
      <c r="BG95" s="23">
        <v>0</v>
      </c>
      <c r="BH95" s="24">
        <v>0</v>
      </c>
      <c r="BI95" s="402">
        <v>0</v>
      </c>
      <c r="BJ95" s="403">
        <v>0</v>
      </c>
      <c r="BK95" s="404">
        <v>0</v>
      </c>
      <c r="BL95" s="405">
        <v>0</v>
      </c>
      <c r="BM95" s="404">
        <v>0</v>
      </c>
      <c r="BN95" s="404">
        <v>0</v>
      </c>
      <c r="BO95" s="404">
        <v>0</v>
      </c>
      <c r="BP95" s="404">
        <v>0</v>
      </c>
      <c r="BQ95" s="424">
        <v>0</v>
      </c>
      <c r="BR95" s="403">
        <v>0</v>
      </c>
      <c r="BS95" s="403">
        <v>0</v>
      </c>
      <c r="BT95" s="425">
        <v>0</v>
      </c>
      <c r="BU95" s="103">
        <v>0</v>
      </c>
      <c r="BV95" s="198">
        <v>0</v>
      </c>
      <c r="BW95" s="81">
        <v>0</v>
      </c>
      <c r="BX95" s="201">
        <v>0</v>
      </c>
      <c r="BY95" s="81">
        <v>0</v>
      </c>
      <c r="BZ95" s="81">
        <v>0</v>
      </c>
      <c r="CA95" s="81">
        <v>0</v>
      </c>
      <c r="CB95" s="106">
        <v>0</v>
      </c>
      <c r="CC95" s="100">
        <v>0</v>
      </c>
      <c r="CD95" s="101">
        <v>0</v>
      </c>
      <c r="CE95" s="101">
        <v>0</v>
      </c>
      <c r="CF95" s="102">
        <v>0</v>
      </c>
    </row>
    <row r="96" spans="1:84" ht="11.1" customHeight="1" x14ac:dyDescent="0.2">
      <c r="A96" s="27"/>
      <c r="B96" s="299" t="s">
        <v>415</v>
      </c>
      <c r="C96" s="304">
        <v>0</v>
      </c>
      <c r="D96" s="149">
        <v>0</v>
      </c>
      <c r="E96" s="150">
        <v>0</v>
      </c>
      <c r="F96" s="150">
        <v>0</v>
      </c>
      <c r="G96" s="150">
        <v>0</v>
      </c>
      <c r="H96" s="150">
        <v>0</v>
      </c>
      <c r="I96" s="150">
        <v>0</v>
      </c>
      <c r="J96" s="484">
        <v>0</v>
      </c>
      <c r="K96" s="149">
        <v>0</v>
      </c>
      <c r="L96" s="165">
        <v>0</v>
      </c>
      <c r="M96" s="165">
        <v>0</v>
      </c>
      <c r="N96" s="166">
        <v>0</v>
      </c>
      <c r="O96" s="149">
        <v>0</v>
      </c>
      <c r="P96" s="166">
        <v>0</v>
      </c>
      <c r="Q96" s="165">
        <v>0</v>
      </c>
      <c r="R96" s="165">
        <v>0</v>
      </c>
      <c r="S96" s="167">
        <v>0</v>
      </c>
      <c r="T96" s="165">
        <v>0</v>
      </c>
      <c r="U96" s="165">
        <v>0</v>
      </c>
      <c r="V96" s="167">
        <v>0</v>
      </c>
      <c r="W96" s="149">
        <v>0</v>
      </c>
      <c r="X96" s="172">
        <v>0</v>
      </c>
      <c r="Y96" s="371">
        <v>0</v>
      </c>
      <c r="Z96" s="349">
        <v>0</v>
      </c>
      <c r="AA96" s="350">
        <v>0</v>
      </c>
      <c r="AB96" s="351">
        <v>0</v>
      </c>
      <c r="AC96" s="350">
        <v>0</v>
      </c>
      <c r="AD96" s="350">
        <v>0</v>
      </c>
      <c r="AE96" s="350">
        <v>0</v>
      </c>
      <c r="AF96" s="350">
        <v>0</v>
      </c>
      <c r="AG96" s="372">
        <v>0</v>
      </c>
      <c r="AH96" s="373">
        <v>0</v>
      </c>
      <c r="AI96" s="373">
        <v>0</v>
      </c>
      <c r="AJ96" s="374">
        <v>0</v>
      </c>
      <c r="AK96" s="209">
        <v>0</v>
      </c>
      <c r="AL96" s="98">
        <v>0</v>
      </c>
      <c r="AM96" s="77">
        <v>0</v>
      </c>
      <c r="AN96" s="183">
        <v>0</v>
      </c>
      <c r="AO96" s="77">
        <v>0</v>
      </c>
      <c r="AP96" s="77">
        <v>0</v>
      </c>
      <c r="AQ96" s="77">
        <v>0</v>
      </c>
      <c r="AR96" s="77">
        <v>0</v>
      </c>
      <c r="AS96" s="98">
        <v>0</v>
      </c>
      <c r="AT96" s="97">
        <v>0</v>
      </c>
      <c r="AU96" s="97">
        <v>0</v>
      </c>
      <c r="AV96" s="99">
        <v>0</v>
      </c>
      <c r="AW96" s="20">
        <v>0</v>
      </c>
      <c r="AX96" s="187">
        <v>0</v>
      </c>
      <c r="AY96" s="22">
        <v>0</v>
      </c>
      <c r="AZ96" s="192">
        <v>0</v>
      </c>
      <c r="BA96" s="22">
        <v>0</v>
      </c>
      <c r="BB96" s="22">
        <v>0</v>
      </c>
      <c r="BC96" s="22">
        <v>0</v>
      </c>
      <c r="BD96" s="22">
        <v>0</v>
      </c>
      <c r="BE96" s="21">
        <v>0</v>
      </c>
      <c r="BF96" s="23">
        <v>0</v>
      </c>
      <c r="BG96" s="23">
        <v>0</v>
      </c>
      <c r="BH96" s="24">
        <v>0</v>
      </c>
      <c r="BI96" s="402">
        <v>0</v>
      </c>
      <c r="BJ96" s="403">
        <v>0</v>
      </c>
      <c r="BK96" s="404">
        <v>0</v>
      </c>
      <c r="BL96" s="405">
        <v>0</v>
      </c>
      <c r="BM96" s="404">
        <v>0</v>
      </c>
      <c r="BN96" s="404">
        <v>0</v>
      </c>
      <c r="BO96" s="404">
        <v>0</v>
      </c>
      <c r="BP96" s="404">
        <v>0</v>
      </c>
      <c r="BQ96" s="424">
        <v>0</v>
      </c>
      <c r="BR96" s="403">
        <v>0</v>
      </c>
      <c r="BS96" s="403">
        <v>0</v>
      </c>
      <c r="BT96" s="425">
        <v>0</v>
      </c>
      <c r="BU96" s="103">
        <v>0</v>
      </c>
      <c r="BV96" s="198">
        <v>0</v>
      </c>
      <c r="BW96" s="81">
        <v>0</v>
      </c>
      <c r="BX96" s="201">
        <v>0</v>
      </c>
      <c r="BY96" s="81">
        <v>0</v>
      </c>
      <c r="BZ96" s="81">
        <v>0</v>
      </c>
      <c r="CA96" s="81">
        <v>0</v>
      </c>
      <c r="CB96" s="106">
        <v>0</v>
      </c>
      <c r="CC96" s="100">
        <v>0</v>
      </c>
      <c r="CD96" s="101">
        <v>0</v>
      </c>
      <c r="CE96" s="101">
        <v>0</v>
      </c>
      <c r="CF96" s="102">
        <v>0</v>
      </c>
    </row>
    <row r="97" spans="1:84" ht="11.1" customHeight="1" x14ac:dyDescent="0.2">
      <c r="A97" s="27"/>
      <c r="B97" s="299" t="s">
        <v>404</v>
      </c>
      <c r="C97" s="304">
        <v>9618</v>
      </c>
      <c r="D97" s="149">
        <v>0</v>
      </c>
      <c r="E97" s="150">
        <v>0</v>
      </c>
      <c r="F97" s="150">
        <v>0</v>
      </c>
      <c r="G97" s="150">
        <v>2403</v>
      </c>
      <c r="H97" s="150">
        <v>5888</v>
      </c>
      <c r="I97" s="150">
        <v>1037</v>
      </c>
      <c r="J97" s="484">
        <v>290</v>
      </c>
      <c r="K97" s="149">
        <v>9577</v>
      </c>
      <c r="L97" s="165">
        <v>0</v>
      </c>
      <c r="M97" s="165">
        <v>9577</v>
      </c>
      <c r="N97" s="166">
        <v>41</v>
      </c>
      <c r="O97" s="149">
        <v>0</v>
      </c>
      <c r="P97" s="166">
        <v>9577</v>
      </c>
      <c r="Q97" s="165">
        <v>9577</v>
      </c>
      <c r="R97" s="165">
        <v>0</v>
      </c>
      <c r="S97" s="167">
        <v>41</v>
      </c>
      <c r="T97" s="165">
        <v>0</v>
      </c>
      <c r="U97" s="165">
        <v>0</v>
      </c>
      <c r="V97" s="167">
        <v>0</v>
      </c>
      <c r="W97" s="149">
        <v>0</v>
      </c>
      <c r="X97" s="172">
        <v>0</v>
      </c>
      <c r="Y97" s="371">
        <v>161591</v>
      </c>
      <c r="Z97" s="349">
        <v>0</v>
      </c>
      <c r="AA97" s="350">
        <v>0</v>
      </c>
      <c r="AB97" s="351">
        <v>0</v>
      </c>
      <c r="AC97" s="350">
        <v>62085</v>
      </c>
      <c r="AD97" s="350">
        <v>72912</v>
      </c>
      <c r="AE97" s="350">
        <v>22738</v>
      </c>
      <c r="AF97" s="350">
        <v>3856</v>
      </c>
      <c r="AG97" s="372">
        <v>160888</v>
      </c>
      <c r="AH97" s="373">
        <v>0</v>
      </c>
      <c r="AI97" s="373">
        <v>160888</v>
      </c>
      <c r="AJ97" s="374">
        <v>703</v>
      </c>
      <c r="AK97" s="209">
        <v>177488</v>
      </c>
      <c r="AL97" s="98">
        <v>0</v>
      </c>
      <c r="AM97" s="77">
        <v>0</v>
      </c>
      <c r="AN97" s="183">
        <v>0</v>
      </c>
      <c r="AO97" s="77">
        <v>66285</v>
      </c>
      <c r="AP97" s="77">
        <v>82646</v>
      </c>
      <c r="AQ97" s="77">
        <v>24239</v>
      </c>
      <c r="AR97" s="77">
        <v>4318</v>
      </c>
      <c r="AS97" s="98">
        <v>176728</v>
      </c>
      <c r="AT97" s="97">
        <v>0</v>
      </c>
      <c r="AU97" s="97">
        <v>176728</v>
      </c>
      <c r="AV97" s="99">
        <v>760</v>
      </c>
      <c r="AW97" s="20">
        <v>-18.079999999999998</v>
      </c>
      <c r="AX97" s="187">
        <v>0</v>
      </c>
      <c r="AY97" s="22">
        <v>0</v>
      </c>
      <c r="AZ97" s="192">
        <v>0</v>
      </c>
      <c r="BA97" s="22">
        <v>-43.71</v>
      </c>
      <c r="BB97" s="22">
        <v>0.22</v>
      </c>
      <c r="BC97" s="22">
        <v>-11.37</v>
      </c>
      <c r="BD97" s="22">
        <v>-32.08</v>
      </c>
      <c r="BE97" s="21">
        <v>-18.239999999999998</v>
      </c>
      <c r="BF97" s="23">
        <v>0</v>
      </c>
      <c r="BG97" s="23">
        <v>-18.239999999999998</v>
      </c>
      <c r="BH97" s="24">
        <v>46.43</v>
      </c>
      <c r="BI97" s="402">
        <v>25.95</v>
      </c>
      <c r="BJ97" s="403">
        <v>0</v>
      </c>
      <c r="BK97" s="404">
        <v>0</v>
      </c>
      <c r="BL97" s="405">
        <v>0</v>
      </c>
      <c r="BM97" s="404">
        <v>18.989999999999998</v>
      </c>
      <c r="BN97" s="404">
        <v>34.630000000000003</v>
      </c>
      <c r="BO97" s="404">
        <v>13.6</v>
      </c>
      <c r="BP97" s="404">
        <v>98.35</v>
      </c>
      <c r="BQ97" s="424">
        <v>25.92</v>
      </c>
      <c r="BR97" s="403">
        <v>0</v>
      </c>
      <c r="BS97" s="403">
        <v>25.92</v>
      </c>
      <c r="BT97" s="425">
        <v>34.159999999999997</v>
      </c>
      <c r="BU97" s="103">
        <v>24.74</v>
      </c>
      <c r="BV97" s="198">
        <v>0</v>
      </c>
      <c r="BW97" s="81">
        <v>0</v>
      </c>
      <c r="BX97" s="201">
        <v>0</v>
      </c>
      <c r="BY97" s="81">
        <v>18.510000000000002</v>
      </c>
      <c r="BZ97" s="81">
        <v>31.43</v>
      </c>
      <c r="CA97" s="81">
        <v>13.34</v>
      </c>
      <c r="CB97" s="106">
        <v>106.5</v>
      </c>
      <c r="CC97" s="100">
        <v>24.7</v>
      </c>
      <c r="CD97" s="101">
        <v>0</v>
      </c>
      <c r="CE97" s="101">
        <v>24.7</v>
      </c>
      <c r="CF97" s="102">
        <v>33.33</v>
      </c>
    </row>
    <row r="98" spans="1:84" ht="11.1" customHeight="1" x14ac:dyDescent="0.2">
      <c r="A98" s="27"/>
      <c r="B98" s="299" t="s">
        <v>416</v>
      </c>
      <c r="C98" s="304">
        <v>0</v>
      </c>
      <c r="D98" s="149">
        <v>0</v>
      </c>
      <c r="E98" s="150">
        <v>0</v>
      </c>
      <c r="F98" s="150">
        <v>0</v>
      </c>
      <c r="G98" s="150">
        <v>0</v>
      </c>
      <c r="H98" s="150">
        <v>0</v>
      </c>
      <c r="I98" s="150">
        <v>0</v>
      </c>
      <c r="J98" s="484">
        <v>0</v>
      </c>
      <c r="K98" s="149">
        <v>0</v>
      </c>
      <c r="L98" s="165">
        <v>0</v>
      </c>
      <c r="M98" s="165">
        <v>0</v>
      </c>
      <c r="N98" s="166">
        <v>0</v>
      </c>
      <c r="O98" s="149">
        <v>0</v>
      </c>
      <c r="P98" s="166">
        <v>0</v>
      </c>
      <c r="Q98" s="165">
        <v>0</v>
      </c>
      <c r="R98" s="165">
        <v>0</v>
      </c>
      <c r="S98" s="167">
        <v>0</v>
      </c>
      <c r="T98" s="165">
        <v>0</v>
      </c>
      <c r="U98" s="165">
        <v>0</v>
      </c>
      <c r="V98" s="167">
        <v>0</v>
      </c>
      <c r="W98" s="149">
        <v>0</v>
      </c>
      <c r="X98" s="172">
        <v>0</v>
      </c>
      <c r="Y98" s="371">
        <v>0</v>
      </c>
      <c r="Z98" s="349">
        <v>0</v>
      </c>
      <c r="AA98" s="350">
        <v>0</v>
      </c>
      <c r="AB98" s="351">
        <v>0</v>
      </c>
      <c r="AC98" s="350">
        <v>0</v>
      </c>
      <c r="AD98" s="350">
        <v>0</v>
      </c>
      <c r="AE98" s="350">
        <v>0</v>
      </c>
      <c r="AF98" s="350">
        <v>0</v>
      </c>
      <c r="AG98" s="372">
        <v>0</v>
      </c>
      <c r="AH98" s="373">
        <v>0</v>
      </c>
      <c r="AI98" s="373">
        <v>0</v>
      </c>
      <c r="AJ98" s="374">
        <v>0</v>
      </c>
      <c r="AK98" s="209">
        <v>0</v>
      </c>
      <c r="AL98" s="98">
        <v>0</v>
      </c>
      <c r="AM98" s="77">
        <v>0</v>
      </c>
      <c r="AN98" s="183">
        <v>0</v>
      </c>
      <c r="AO98" s="77">
        <v>0</v>
      </c>
      <c r="AP98" s="77">
        <v>0</v>
      </c>
      <c r="AQ98" s="77">
        <v>0</v>
      </c>
      <c r="AR98" s="77">
        <v>0</v>
      </c>
      <c r="AS98" s="98">
        <v>0</v>
      </c>
      <c r="AT98" s="97">
        <v>0</v>
      </c>
      <c r="AU98" s="97">
        <v>0</v>
      </c>
      <c r="AV98" s="99">
        <v>0</v>
      </c>
      <c r="AW98" s="20">
        <v>0</v>
      </c>
      <c r="AX98" s="187">
        <v>0</v>
      </c>
      <c r="AY98" s="22">
        <v>0</v>
      </c>
      <c r="AZ98" s="192">
        <v>0</v>
      </c>
      <c r="BA98" s="22">
        <v>0</v>
      </c>
      <c r="BB98" s="22">
        <v>0</v>
      </c>
      <c r="BC98" s="22">
        <v>0</v>
      </c>
      <c r="BD98" s="22">
        <v>0</v>
      </c>
      <c r="BE98" s="21">
        <v>0</v>
      </c>
      <c r="BF98" s="23">
        <v>0</v>
      </c>
      <c r="BG98" s="23">
        <v>0</v>
      </c>
      <c r="BH98" s="24">
        <v>0</v>
      </c>
      <c r="BI98" s="402">
        <v>0</v>
      </c>
      <c r="BJ98" s="403">
        <v>0</v>
      </c>
      <c r="BK98" s="404">
        <v>0</v>
      </c>
      <c r="BL98" s="405">
        <v>0</v>
      </c>
      <c r="BM98" s="404">
        <v>0</v>
      </c>
      <c r="BN98" s="404">
        <v>0</v>
      </c>
      <c r="BO98" s="404">
        <v>0</v>
      </c>
      <c r="BP98" s="404">
        <v>0</v>
      </c>
      <c r="BQ98" s="424">
        <v>0</v>
      </c>
      <c r="BR98" s="403">
        <v>0</v>
      </c>
      <c r="BS98" s="403">
        <v>0</v>
      </c>
      <c r="BT98" s="425">
        <v>0</v>
      </c>
      <c r="BU98" s="103">
        <v>0</v>
      </c>
      <c r="BV98" s="198">
        <v>0</v>
      </c>
      <c r="BW98" s="81">
        <v>0</v>
      </c>
      <c r="BX98" s="201">
        <v>0</v>
      </c>
      <c r="BY98" s="81">
        <v>0</v>
      </c>
      <c r="BZ98" s="81">
        <v>0</v>
      </c>
      <c r="CA98" s="81">
        <v>0</v>
      </c>
      <c r="CB98" s="106">
        <v>0</v>
      </c>
      <c r="CC98" s="100">
        <v>0</v>
      </c>
      <c r="CD98" s="101">
        <v>0</v>
      </c>
      <c r="CE98" s="101">
        <v>0</v>
      </c>
      <c r="CF98" s="102">
        <v>0</v>
      </c>
    </row>
    <row r="99" spans="1:84" ht="11.1" customHeight="1" thickBot="1" x14ac:dyDescent="0.25">
      <c r="A99" s="27"/>
      <c r="B99" s="299" t="s">
        <v>417</v>
      </c>
      <c r="C99" s="304">
        <v>0</v>
      </c>
      <c r="D99" s="149">
        <v>0</v>
      </c>
      <c r="E99" s="150">
        <v>0</v>
      </c>
      <c r="F99" s="150">
        <v>0</v>
      </c>
      <c r="G99" s="150">
        <v>0</v>
      </c>
      <c r="H99" s="150">
        <v>0</v>
      </c>
      <c r="I99" s="150">
        <v>0</v>
      </c>
      <c r="J99" s="484">
        <v>0</v>
      </c>
      <c r="K99" s="149">
        <v>0</v>
      </c>
      <c r="L99" s="165">
        <v>0</v>
      </c>
      <c r="M99" s="165">
        <v>0</v>
      </c>
      <c r="N99" s="166">
        <v>0</v>
      </c>
      <c r="O99" s="149">
        <v>0</v>
      </c>
      <c r="P99" s="166">
        <v>0</v>
      </c>
      <c r="Q99" s="165">
        <v>0</v>
      </c>
      <c r="R99" s="165">
        <v>0</v>
      </c>
      <c r="S99" s="167">
        <v>0</v>
      </c>
      <c r="T99" s="165">
        <v>0</v>
      </c>
      <c r="U99" s="165">
        <v>0</v>
      </c>
      <c r="V99" s="167">
        <v>0</v>
      </c>
      <c r="W99" s="149">
        <v>0</v>
      </c>
      <c r="X99" s="172">
        <v>0</v>
      </c>
      <c r="Y99" s="371">
        <v>0</v>
      </c>
      <c r="Z99" s="349">
        <v>0</v>
      </c>
      <c r="AA99" s="350">
        <v>0</v>
      </c>
      <c r="AB99" s="351">
        <v>0</v>
      </c>
      <c r="AC99" s="350">
        <v>0</v>
      </c>
      <c r="AD99" s="350">
        <v>0</v>
      </c>
      <c r="AE99" s="350">
        <v>0</v>
      </c>
      <c r="AF99" s="350">
        <v>0</v>
      </c>
      <c r="AG99" s="372">
        <v>0</v>
      </c>
      <c r="AH99" s="373">
        <v>0</v>
      </c>
      <c r="AI99" s="373">
        <v>0</v>
      </c>
      <c r="AJ99" s="374">
        <v>0</v>
      </c>
      <c r="AK99" s="209">
        <v>0</v>
      </c>
      <c r="AL99" s="98">
        <v>0</v>
      </c>
      <c r="AM99" s="77">
        <v>0</v>
      </c>
      <c r="AN99" s="183">
        <v>0</v>
      </c>
      <c r="AO99" s="77">
        <v>0</v>
      </c>
      <c r="AP99" s="77">
        <v>0</v>
      </c>
      <c r="AQ99" s="77">
        <v>0</v>
      </c>
      <c r="AR99" s="77">
        <v>0</v>
      </c>
      <c r="AS99" s="98">
        <v>0</v>
      </c>
      <c r="AT99" s="97">
        <v>0</v>
      </c>
      <c r="AU99" s="97">
        <v>0</v>
      </c>
      <c r="AV99" s="99">
        <v>0</v>
      </c>
      <c r="AW99" s="20">
        <v>0</v>
      </c>
      <c r="AX99" s="187">
        <v>0</v>
      </c>
      <c r="AY99" s="22">
        <v>0</v>
      </c>
      <c r="AZ99" s="192">
        <v>0</v>
      </c>
      <c r="BA99" s="22">
        <v>0</v>
      </c>
      <c r="BB99" s="22">
        <v>0</v>
      </c>
      <c r="BC99" s="22">
        <v>0</v>
      </c>
      <c r="BD99" s="22">
        <v>0</v>
      </c>
      <c r="BE99" s="21">
        <v>0</v>
      </c>
      <c r="BF99" s="23">
        <v>0</v>
      </c>
      <c r="BG99" s="23">
        <v>0</v>
      </c>
      <c r="BH99" s="24">
        <v>0</v>
      </c>
      <c r="BI99" s="402">
        <v>0</v>
      </c>
      <c r="BJ99" s="403">
        <v>0</v>
      </c>
      <c r="BK99" s="404">
        <v>0</v>
      </c>
      <c r="BL99" s="405">
        <v>0</v>
      </c>
      <c r="BM99" s="404">
        <v>0</v>
      </c>
      <c r="BN99" s="404">
        <v>0</v>
      </c>
      <c r="BO99" s="404">
        <v>0</v>
      </c>
      <c r="BP99" s="404">
        <v>0</v>
      </c>
      <c r="BQ99" s="424">
        <v>0</v>
      </c>
      <c r="BR99" s="403">
        <v>0</v>
      </c>
      <c r="BS99" s="403">
        <v>0</v>
      </c>
      <c r="BT99" s="425">
        <v>0</v>
      </c>
      <c r="BU99" s="103">
        <v>0</v>
      </c>
      <c r="BV99" s="198">
        <v>0</v>
      </c>
      <c r="BW99" s="81">
        <v>0</v>
      </c>
      <c r="BX99" s="201">
        <v>0</v>
      </c>
      <c r="BY99" s="81">
        <v>0</v>
      </c>
      <c r="BZ99" s="81">
        <v>0</v>
      </c>
      <c r="CA99" s="81">
        <v>0</v>
      </c>
      <c r="CB99" s="106">
        <v>0</v>
      </c>
      <c r="CC99" s="100">
        <v>0</v>
      </c>
      <c r="CD99" s="101">
        <v>0</v>
      </c>
      <c r="CE99" s="101">
        <v>0</v>
      </c>
      <c r="CF99" s="102">
        <v>0</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418</v>
      </c>
      <c r="C101" s="304">
        <v>37474739</v>
      </c>
      <c r="D101" s="174">
        <v>37388116</v>
      </c>
      <c r="E101" s="150">
        <v>86623</v>
      </c>
      <c r="F101" s="329"/>
      <c r="G101" s="145"/>
      <c r="H101" s="145"/>
      <c r="I101" s="145"/>
      <c r="J101" s="176"/>
      <c r="K101" s="149">
        <v>37313700</v>
      </c>
      <c r="L101" s="165">
        <v>145503</v>
      </c>
      <c r="M101" s="165">
        <v>37459203</v>
      </c>
      <c r="N101" s="166">
        <v>15536</v>
      </c>
      <c r="O101" s="149">
        <v>14360459</v>
      </c>
      <c r="P101" s="166">
        <v>22953241</v>
      </c>
      <c r="Q101" s="165">
        <v>34199056</v>
      </c>
      <c r="R101" s="165">
        <v>130704</v>
      </c>
      <c r="S101" s="167">
        <v>6444</v>
      </c>
      <c r="T101" s="165">
        <v>3114644</v>
      </c>
      <c r="U101" s="165">
        <v>14799</v>
      </c>
      <c r="V101" s="167">
        <v>9092</v>
      </c>
      <c r="W101" s="149">
        <v>0</v>
      </c>
      <c r="X101" s="172">
        <v>0</v>
      </c>
      <c r="Y101" s="371">
        <v>427403733.55000001</v>
      </c>
      <c r="Z101" s="378">
        <v>426820517.55000001</v>
      </c>
      <c r="AA101" s="350">
        <v>583216</v>
      </c>
      <c r="AB101" s="379"/>
      <c r="AC101" s="344"/>
      <c r="AD101" s="344"/>
      <c r="AE101" s="344"/>
      <c r="AF101" s="344"/>
      <c r="AG101" s="372">
        <v>425938857.55000001</v>
      </c>
      <c r="AH101" s="373">
        <v>1298698</v>
      </c>
      <c r="AI101" s="373">
        <v>427237555.55000001</v>
      </c>
      <c r="AJ101" s="374">
        <v>166178</v>
      </c>
      <c r="AK101" s="209">
        <v>534648552.55000001</v>
      </c>
      <c r="AL101" s="98">
        <v>533958581.55000001</v>
      </c>
      <c r="AM101" s="77">
        <v>689971</v>
      </c>
      <c r="AN101" s="186"/>
      <c r="AO101" s="71"/>
      <c r="AP101" s="71"/>
      <c r="AQ101" s="71"/>
      <c r="AR101" s="71"/>
      <c r="AS101" s="98">
        <v>532866000.55000001</v>
      </c>
      <c r="AT101" s="97">
        <v>1558403</v>
      </c>
      <c r="AU101" s="97">
        <v>534424403.55000001</v>
      </c>
      <c r="AV101" s="99">
        <v>224149</v>
      </c>
      <c r="AW101" s="20">
        <v>-19.07</v>
      </c>
      <c r="AX101" s="190">
        <v>-19.149999999999999</v>
      </c>
      <c r="AY101" s="22">
        <v>41.28</v>
      </c>
      <c r="AZ101" s="195"/>
      <c r="BA101" s="19"/>
      <c r="BB101" s="19"/>
      <c r="BC101" s="19"/>
      <c r="BD101" s="19"/>
      <c r="BE101" s="21">
        <v>-19.170000000000002</v>
      </c>
      <c r="BF101" s="23">
        <v>21.9</v>
      </c>
      <c r="BG101" s="23">
        <v>-19.07</v>
      </c>
      <c r="BH101" s="24">
        <v>-16.14</v>
      </c>
      <c r="BI101" s="402">
        <v>20.190000000000001</v>
      </c>
      <c r="BJ101" s="429">
        <v>20.23</v>
      </c>
      <c r="BK101" s="404">
        <v>-3.03</v>
      </c>
      <c r="BL101" s="430"/>
      <c r="BM101" s="399"/>
      <c r="BN101" s="399"/>
      <c r="BO101" s="399"/>
      <c r="BP101" s="399"/>
      <c r="BQ101" s="424">
        <v>20.22</v>
      </c>
      <c r="BR101" s="403">
        <v>14.34</v>
      </c>
      <c r="BS101" s="403">
        <v>20.2</v>
      </c>
      <c r="BT101" s="425">
        <v>-4.74</v>
      </c>
      <c r="BU101" s="103">
        <v>25.69</v>
      </c>
      <c r="BV101" s="106">
        <v>25.74</v>
      </c>
      <c r="BW101" s="81">
        <v>-3.06</v>
      </c>
      <c r="BX101" s="180"/>
      <c r="BY101" s="74"/>
      <c r="BZ101" s="74"/>
      <c r="CA101" s="74"/>
      <c r="CB101" s="75"/>
      <c r="CC101" s="100">
        <v>25.74</v>
      </c>
      <c r="CD101" s="101">
        <v>14.94</v>
      </c>
      <c r="CE101" s="101">
        <v>25.7</v>
      </c>
      <c r="CF101" s="102">
        <v>5.45</v>
      </c>
    </row>
    <row r="102" spans="1:84" ht="11.1" customHeight="1" x14ac:dyDescent="0.2">
      <c r="A102" s="27"/>
      <c r="B102" s="299" t="s">
        <v>419</v>
      </c>
      <c r="C102" s="304">
        <v>0</v>
      </c>
      <c r="D102" s="174">
        <v>0</v>
      </c>
      <c r="E102" s="150">
        <v>0</v>
      </c>
      <c r="F102" s="485"/>
      <c r="G102" s="144"/>
      <c r="H102" s="144"/>
      <c r="I102" s="144"/>
      <c r="J102" s="177"/>
      <c r="K102" s="149">
        <v>0</v>
      </c>
      <c r="L102" s="165">
        <v>0</v>
      </c>
      <c r="M102" s="165">
        <v>0</v>
      </c>
      <c r="N102" s="166">
        <v>0</v>
      </c>
      <c r="O102" s="149">
        <v>0</v>
      </c>
      <c r="P102" s="166">
        <v>0</v>
      </c>
      <c r="Q102" s="165">
        <v>0</v>
      </c>
      <c r="R102" s="165">
        <v>0</v>
      </c>
      <c r="S102" s="167">
        <v>0</v>
      </c>
      <c r="T102" s="165">
        <v>0</v>
      </c>
      <c r="U102" s="165">
        <v>0</v>
      </c>
      <c r="V102" s="167">
        <v>0</v>
      </c>
      <c r="W102" s="149">
        <v>0</v>
      </c>
      <c r="X102" s="172">
        <v>0</v>
      </c>
      <c r="Y102" s="371">
        <v>0</v>
      </c>
      <c r="Z102" s="378">
        <v>0</v>
      </c>
      <c r="AA102" s="350">
        <v>0</v>
      </c>
      <c r="AB102" s="486"/>
      <c r="AC102" s="352"/>
      <c r="AD102" s="352"/>
      <c r="AE102" s="352"/>
      <c r="AF102" s="352"/>
      <c r="AG102" s="372">
        <v>0</v>
      </c>
      <c r="AH102" s="373">
        <v>0</v>
      </c>
      <c r="AI102" s="373">
        <v>0</v>
      </c>
      <c r="AJ102" s="374">
        <v>0</v>
      </c>
      <c r="AK102" s="209">
        <v>0</v>
      </c>
      <c r="AL102" s="98">
        <v>0</v>
      </c>
      <c r="AM102" s="77">
        <v>0</v>
      </c>
      <c r="AN102" s="487"/>
      <c r="AO102" s="78"/>
      <c r="AP102" s="78"/>
      <c r="AQ102" s="78"/>
      <c r="AR102" s="78"/>
      <c r="AS102" s="98">
        <v>0</v>
      </c>
      <c r="AT102" s="97">
        <v>0</v>
      </c>
      <c r="AU102" s="97">
        <v>0</v>
      </c>
      <c r="AV102" s="99">
        <v>0</v>
      </c>
      <c r="AW102" s="20">
        <v>0</v>
      </c>
      <c r="AX102" s="190">
        <v>0</v>
      </c>
      <c r="AY102" s="22">
        <v>0</v>
      </c>
      <c r="AZ102" s="488"/>
      <c r="BA102" s="18"/>
      <c r="BB102" s="18"/>
      <c r="BC102" s="18"/>
      <c r="BD102" s="18"/>
      <c r="BE102" s="21">
        <v>0</v>
      </c>
      <c r="BF102" s="23">
        <v>0</v>
      </c>
      <c r="BG102" s="23">
        <v>0</v>
      </c>
      <c r="BH102" s="24">
        <v>0</v>
      </c>
      <c r="BI102" s="402">
        <v>0</v>
      </c>
      <c r="BJ102" s="429">
        <v>0</v>
      </c>
      <c r="BK102" s="404">
        <v>0</v>
      </c>
      <c r="BL102" s="489"/>
      <c r="BM102" s="406"/>
      <c r="BN102" s="406"/>
      <c r="BO102" s="406"/>
      <c r="BP102" s="406"/>
      <c r="BQ102" s="424">
        <v>0</v>
      </c>
      <c r="BR102" s="403">
        <v>0</v>
      </c>
      <c r="BS102" s="403">
        <v>0</v>
      </c>
      <c r="BT102" s="425">
        <v>0</v>
      </c>
      <c r="BU102" s="103">
        <v>0</v>
      </c>
      <c r="BV102" s="106">
        <v>0</v>
      </c>
      <c r="BW102" s="81">
        <v>0</v>
      </c>
      <c r="BX102" s="490"/>
      <c r="BY102" s="82"/>
      <c r="BZ102" s="82"/>
      <c r="CA102" s="82"/>
      <c r="CB102" s="83"/>
      <c r="CC102" s="100">
        <v>0</v>
      </c>
      <c r="CD102" s="101">
        <v>0</v>
      </c>
      <c r="CE102" s="101">
        <v>0</v>
      </c>
      <c r="CF102" s="102">
        <v>0</v>
      </c>
    </row>
    <row r="103" spans="1:84" ht="11.1" customHeight="1" x14ac:dyDescent="0.2">
      <c r="A103" s="27"/>
      <c r="B103" s="299" t="s">
        <v>420</v>
      </c>
      <c r="C103" s="304">
        <v>78569.679999999993</v>
      </c>
      <c r="D103" s="174">
        <v>78563.679999999993</v>
      </c>
      <c r="E103" s="150">
        <v>6</v>
      </c>
      <c r="F103" s="485"/>
      <c r="G103" s="144"/>
      <c r="H103" s="144"/>
      <c r="I103" s="144"/>
      <c r="J103" s="177"/>
      <c r="K103" s="149">
        <v>78032.28</v>
      </c>
      <c r="L103" s="165">
        <v>520.4</v>
      </c>
      <c r="M103" s="165">
        <v>78552.679999999993</v>
      </c>
      <c r="N103" s="166">
        <v>17</v>
      </c>
      <c r="O103" s="149">
        <v>21022.43</v>
      </c>
      <c r="P103" s="166">
        <v>57009.85</v>
      </c>
      <c r="Q103" s="165">
        <v>71755.98</v>
      </c>
      <c r="R103" s="165">
        <v>494.9</v>
      </c>
      <c r="S103" s="167">
        <v>6.5</v>
      </c>
      <c r="T103" s="165">
        <v>6276.3</v>
      </c>
      <c r="U103" s="165">
        <v>25.5</v>
      </c>
      <c r="V103" s="167">
        <v>10.5</v>
      </c>
      <c r="W103" s="149">
        <v>0</v>
      </c>
      <c r="X103" s="172">
        <v>0</v>
      </c>
      <c r="Y103" s="371">
        <v>944296.74</v>
      </c>
      <c r="Z103" s="378">
        <v>944103.74</v>
      </c>
      <c r="AA103" s="350">
        <v>193</v>
      </c>
      <c r="AB103" s="486"/>
      <c r="AC103" s="352"/>
      <c r="AD103" s="352"/>
      <c r="AE103" s="352"/>
      <c r="AF103" s="352"/>
      <c r="AG103" s="372">
        <v>939376.44</v>
      </c>
      <c r="AH103" s="373">
        <v>4687</v>
      </c>
      <c r="AI103" s="373">
        <v>944063.44</v>
      </c>
      <c r="AJ103" s="374">
        <v>233.3</v>
      </c>
      <c r="AK103" s="209">
        <v>1188318.6399999999</v>
      </c>
      <c r="AL103" s="98">
        <v>1188120.6399999999</v>
      </c>
      <c r="AM103" s="77">
        <v>198</v>
      </c>
      <c r="AN103" s="487"/>
      <c r="AO103" s="78"/>
      <c r="AP103" s="78"/>
      <c r="AQ103" s="78"/>
      <c r="AR103" s="78"/>
      <c r="AS103" s="98">
        <v>1182410.04</v>
      </c>
      <c r="AT103" s="97">
        <v>5600.8</v>
      </c>
      <c r="AU103" s="97">
        <v>1188010.8400000001</v>
      </c>
      <c r="AV103" s="99">
        <v>307.8</v>
      </c>
      <c r="AW103" s="20">
        <v>-34.19</v>
      </c>
      <c r="AX103" s="190">
        <v>-34.200000000000003</v>
      </c>
      <c r="AY103" s="22">
        <v>20</v>
      </c>
      <c r="AZ103" s="488"/>
      <c r="BA103" s="18"/>
      <c r="BB103" s="18"/>
      <c r="BC103" s="18"/>
      <c r="BD103" s="18"/>
      <c r="BE103" s="21">
        <v>-34.33</v>
      </c>
      <c r="BF103" s="23">
        <v>-3.27</v>
      </c>
      <c r="BG103" s="23">
        <v>-34.19</v>
      </c>
      <c r="BH103" s="24">
        <v>-51.15</v>
      </c>
      <c r="BI103" s="402">
        <v>33.78</v>
      </c>
      <c r="BJ103" s="429">
        <v>33.76</v>
      </c>
      <c r="BK103" s="404">
        <v>436.11</v>
      </c>
      <c r="BL103" s="489"/>
      <c r="BM103" s="406"/>
      <c r="BN103" s="406"/>
      <c r="BO103" s="406"/>
      <c r="BP103" s="406"/>
      <c r="BQ103" s="424">
        <v>33.96</v>
      </c>
      <c r="BR103" s="403">
        <v>7.49</v>
      </c>
      <c r="BS103" s="403">
        <v>33.79</v>
      </c>
      <c r="BT103" s="425">
        <v>-5.78</v>
      </c>
      <c r="BU103" s="103">
        <v>42.06</v>
      </c>
      <c r="BV103" s="106">
        <v>42.05</v>
      </c>
      <c r="BW103" s="81">
        <v>450</v>
      </c>
      <c r="BX103" s="490"/>
      <c r="BY103" s="82"/>
      <c r="BZ103" s="82"/>
      <c r="CA103" s="82"/>
      <c r="CB103" s="83"/>
      <c r="CC103" s="100">
        <v>42.32</v>
      </c>
      <c r="CD103" s="101">
        <v>5.4</v>
      </c>
      <c r="CE103" s="101">
        <v>42.08</v>
      </c>
      <c r="CF103" s="102">
        <v>-5.03</v>
      </c>
    </row>
    <row r="104" spans="1:84" s="10" customFormat="1" ht="11.1" customHeight="1" x14ac:dyDescent="0.2">
      <c r="A104" s="9"/>
      <c r="B104" s="299" t="s">
        <v>421</v>
      </c>
      <c r="C104" s="304">
        <v>67.5</v>
      </c>
      <c r="D104" s="174">
        <v>67.5</v>
      </c>
      <c r="E104" s="150">
        <v>0</v>
      </c>
      <c r="F104" s="485"/>
      <c r="G104" s="144"/>
      <c r="H104" s="144"/>
      <c r="I104" s="144"/>
      <c r="J104" s="177"/>
      <c r="K104" s="149">
        <v>67.5</v>
      </c>
      <c r="L104" s="165">
        <v>0</v>
      </c>
      <c r="M104" s="165">
        <v>67.5</v>
      </c>
      <c r="N104" s="166">
        <v>0</v>
      </c>
      <c r="O104" s="149">
        <v>4.5</v>
      </c>
      <c r="P104" s="166">
        <v>63</v>
      </c>
      <c r="Q104" s="165">
        <v>1.5</v>
      </c>
      <c r="R104" s="165">
        <v>0</v>
      </c>
      <c r="S104" s="167">
        <v>0</v>
      </c>
      <c r="T104" s="165">
        <v>66</v>
      </c>
      <c r="U104" s="165">
        <v>0</v>
      </c>
      <c r="V104" s="167">
        <v>0</v>
      </c>
      <c r="W104" s="149">
        <v>0</v>
      </c>
      <c r="X104" s="172">
        <v>0</v>
      </c>
      <c r="Y104" s="371">
        <v>771</v>
      </c>
      <c r="Z104" s="378">
        <v>771</v>
      </c>
      <c r="AA104" s="350">
        <v>0</v>
      </c>
      <c r="AB104" s="486"/>
      <c r="AC104" s="352"/>
      <c r="AD104" s="352"/>
      <c r="AE104" s="352"/>
      <c r="AF104" s="352"/>
      <c r="AG104" s="372">
        <v>768</v>
      </c>
      <c r="AH104" s="373">
        <v>1.5</v>
      </c>
      <c r="AI104" s="373">
        <v>769.5</v>
      </c>
      <c r="AJ104" s="374">
        <v>1.5</v>
      </c>
      <c r="AK104" s="209">
        <v>983.25</v>
      </c>
      <c r="AL104" s="98">
        <v>983.25</v>
      </c>
      <c r="AM104" s="77">
        <v>0</v>
      </c>
      <c r="AN104" s="487"/>
      <c r="AO104" s="78"/>
      <c r="AP104" s="78"/>
      <c r="AQ104" s="78"/>
      <c r="AR104" s="78"/>
      <c r="AS104" s="98">
        <v>980.25</v>
      </c>
      <c r="AT104" s="97">
        <v>1.5</v>
      </c>
      <c r="AU104" s="97">
        <v>981.75</v>
      </c>
      <c r="AV104" s="99">
        <v>1.5</v>
      </c>
      <c r="AW104" s="20">
        <v>-21.05</v>
      </c>
      <c r="AX104" s="190">
        <v>-21.05</v>
      </c>
      <c r="AY104" s="22">
        <v>0</v>
      </c>
      <c r="AZ104" s="488"/>
      <c r="BA104" s="18"/>
      <c r="BB104" s="18"/>
      <c r="BC104" s="18"/>
      <c r="BD104" s="18"/>
      <c r="BE104" s="21">
        <v>-21.05</v>
      </c>
      <c r="BF104" s="23">
        <v>0</v>
      </c>
      <c r="BG104" s="23">
        <v>-21.05</v>
      </c>
      <c r="BH104" s="24">
        <v>0</v>
      </c>
      <c r="BI104" s="402">
        <v>-10.87</v>
      </c>
      <c r="BJ104" s="429">
        <v>-10.87</v>
      </c>
      <c r="BK104" s="404">
        <v>0</v>
      </c>
      <c r="BL104" s="489"/>
      <c r="BM104" s="406"/>
      <c r="BN104" s="406"/>
      <c r="BO104" s="406"/>
      <c r="BP104" s="406"/>
      <c r="BQ104" s="424">
        <v>-10.9</v>
      </c>
      <c r="BR104" s="403">
        <v>-50</v>
      </c>
      <c r="BS104" s="403">
        <v>-11.04</v>
      </c>
      <c r="BT104" s="425">
        <v>0</v>
      </c>
      <c r="BU104" s="103">
        <v>-14.89</v>
      </c>
      <c r="BV104" s="106">
        <v>-14.89</v>
      </c>
      <c r="BW104" s="81">
        <v>0</v>
      </c>
      <c r="BX104" s="490"/>
      <c r="BY104" s="82"/>
      <c r="BZ104" s="82"/>
      <c r="CA104" s="82"/>
      <c r="CB104" s="83"/>
      <c r="CC104" s="100">
        <v>-14.93</v>
      </c>
      <c r="CD104" s="101">
        <v>-50</v>
      </c>
      <c r="CE104" s="101">
        <v>-15.02</v>
      </c>
      <c r="CF104" s="102">
        <v>0</v>
      </c>
    </row>
    <row r="105" spans="1:84" s="10" customFormat="1" ht="11.1" customHeight="1" x14ac:dyDescent="0.2">
      <c r="A105" s="9"/>
      <c r="B105" s="299" t="s">
        <v>402</v>
      </c>
      <c r="C105" s="304">
        <v>0</v>
      </c>
      <c r="D105" s="174">
        <v>0</v>
      </c>
      <c r="E105" s="150">
        <v>0</v>
      </c>
      <c r="F105" s="485"/>
      <c r="G105" s="144"/>
      <c r="H105" s="144"/>
      <c r="I105" s="144"/>
      <c r="J105" s="177"/>
      <c r="K105" s="149">
        <v>0</v>
      </c>
      <c r="L105" s="165">
        <v>0</v>
      </c>
      <c r="M105" s="165">
        <v>0</v>
      </c>
      <c r="N105" s="166">
        <v>0</v>
      </c>
      <c r="O105" s="149">
        <v>0</v>
      </c>
      <c r="P105" s="166">
        <v>0</v>
      </c>
      <c r="Q105" s="165">
        <v>0</v>
      </c>
      <c r="R105" s="165">
        <v>0</v>
      </c>
      <c r="S105" s="167">
        <v>0</v>
      </c>
      <c r="T105" s="165">
        <v>0</v>
      </c>
      <c r="U105" s="165">
        <v>0</v>
      </c>
      <c r="V105" s="167">
        <v>0</v>
      </c>
      <c r="W105" s="149">
        <v>0</v>
      </c>
      <c r="X105" s="172">
        <v>0</v>
      </c>
      <c r="Y105" s="371">
        <v>0</v>
      </c>
      <c r="Z105" s="378">
        <v>0</v>
      </c>
      <c r="AA105" s="350">
        <v>0</v>
      </c>
      <c r="AB105" s="486"/>
      <c r="AC105" s="352"/>
      <c r="AD105" s="352"/>
      <c r="AE105" s="352"/>
      <c r="AF105" s="352"/>
      <c r="AG105" s="372">
        <v>0</v>
      </c>
      <c r="AH105" s="373">
        <v>0</v>
      </c>
      <c r="AI105" s="373">
        <v>0</v>
      </c>
      <c r="AJ105" s="374">
        <v>0</v>
      </c>
      <c r="AK105" s="209">
        <v>0</v>
      </c>
      <c r="AL105" s="98">
        <v>0</v>
      </c>
      <c r="AM105" s="77">
        <v>0</v>
      </c>
      <c r="AN105" s="487"/>
      <c r="AO105" s="78"/>
      <c r="AP105" s="78"/>
      <c r="AQ105" s="78"/>
      <c r="AR105" s="78"/>
      <c r="AS105" s="98">
        <v>0</v>
      </c>
      <c r="AT105" s="97">
        <v>0</v>
      </c>
      <c r="AU105" s="97">
        <v>0</v>
      </c>
      <c r="AV105" s="99">
        <v>0</v>
      </c>
      <c r="AW105" s="20">
        <v>0</v>
      </c>
      <c r="AX105" s="190">
        <v>0</v>
      </c>
      <c r="AY105" s="22">
        <v>0</v>
      </c>
      <c r="AZ105" s="488"/>
      <c r="BA105" s="18"/>
      <c r="BB105" s="18"/>
      <c r="BC105" s="18"/>
      <c r="BD105" s="18"/>
      <c r="BE105" s="21">
        <v>0</v>
      </c>
      <c r="BF105" s="23">
        <v>0</v>
      </c>
      <c r="BG105" s="23">
        <v>0</v>
      </c>
      <c r="BH105" s="24">
        <v>0</v>
      </c>
      <c r="BI105" s="402">
        <v>0</v>
      </c>
      <c r="BJ105" s="429">
        <v>0</v>
      </c>
      <c r="BK105" s="404">
        <v>0</v>
      </c>
      <c r="BL105" s="489"/>
      <c r="BM105" s="406"/>
      <c r="BN105" s="406"/>
      <c r="BO105" s="406"/>
      <c r="BP105" s="406"/>
      <c r="BQ105" s="424">
        <v>0</v>
      </c>
      <c r="BR105" s="403">
        <v>0</v>
      </c>
      <c r="BS105" s="403">
        <v>0</v>
      </c>
      <c r="BT105" s="425">
        <v>0</v>
      </c>
      <c r="BU105" s="103">
        <v>0</v>
      </c>
      <c r="BV105" s="106">
        <v>0</v>
      </c>
      <c r="BW105" s="81">
        <v>0</v>
      </c>
      <c r="BX105" s="490"/>
      <c r="BY105" s="82"/>
      <c r="BZ105" s="82"/>
      <c r="CA105" s="82"/>
      <c r="CB105" s="83"/>
      <c r="CC105" s="100">
        <v>0</v>
      </c>
      <c r="CD105" s="101">
        <v>0</v>
      </c>
      <c r="CE105" s="101">
        <v>0</v>
      </c>
      <c r="CF105" s="102">
        <v>0</v>
      </c>
    </row>
    <row r="106" spans="1:84" s="10" customFormat="1" ht="11.1" customHeight="1" x14ac:dyDescent="0.2">
      <c r="A106" s="9"/>
      <c r="B106" s="299" t="s">
        <v>422</v>
      </c>
      <c r="C106" s="304">
        <v>450956</v>
      </c>
      <c r="D106" s="174">
        <v>450914</v>
      </c>
      <c r="E106" s="150">
        <v>42</v>
      </c>
      <c r="F106" s="485"/>
      <c r="G106" s="144"/>
      <c r="H106" s="144"/>
      <c r="I106" s="144"/>
      <c r="J106" s="177"/>
      <c r="K106" s="149">
        <v>450815</v>
      </c>
      <c r="L106" s="165">
        <v>0</v>
      </c>
      <c r="M106" s="165">
        <v>450815</v>
      </c>
      <c r="N106" s="166">
        <v>141</v>
      </c>
      <c r="O106" s="149">
        <v>0</v>
      </c>
      <c r="P106" s="166">
        <v>450815</v>
      </c>
      <c r="Q106" s="165">
        <v>449580</v>
      </c>
      <c r="R106" s="165">
        <v>0</v>
      </c>
      <c r="S106" s="167">
        <v>131</v>
      </c>
      <c r="T106" s="165">
        <v>1235</v>
      </c>
      <c r="U106" s="165">
        <v>0</v>
      </c>
      <c r="V106" s="167">
        <v>10</v>
      </c>
      <c r="W106" s="149">
        <v>0</v>
      </c>
      <c r="X106" s="172">
        <v>0</v>
      </c>
      <c r="Y106" s="371">
        <v>6483962</v>
      </c>
      <c r="Z106" s="378">
        <v>6483162</v>
      </c>
      <c r="AA106" s="350">
        <v>800</v>
      </c>
      <c r="AB106" s="486"/>
      <c r="AC106" s="352"/>
      <c r="AD106" s="352"/>
      <c r="AE106" s="352"/>
      <c r="AF106" s="352"/>
      <c r="AG106" s="372">
        <v>6482121</v>
      </c>
      <c r="AH106" s="373">
        <v>0</v>
      </c>
      <c r="AI106" s="373">
        <v>6482121</v>
      </c>
      <c r="AJ106" s="374">
        <v>1841</v>
      </c>
      <c r="AK106" s="209">
        <v>7327765</v>
      </c>
      <c r="AL106" s="98">
        <v>7326886</v>
      </c>
      <c r="AM106" s="77">
        <v>879</v>
      </c>
      <c r="AN106" s="487"/>
      <c r="AO106" s="78"/>
      <c r="AP106" s="78"/>
      <c r="AQ106" s="78"/>
      <c r="AR106" s="78"/>
      <c r="AS106" s="98">
        <v>7325641</v>
      </c>
      <c r="AT106" s="97">
        <v>0</v>
      </c>
      <c r="AU106" s="97">
        <v>7325641</v>
      </c>
      <c r="AV106" s="99">
        <v>2124</v>
      </c>
      <c r="AW106" s="20">
        <v>-29.67</v>
      </c>
      <c r="AX106" s="190">
        <v>-29.67</v>
      </c>
      <c r="AY106" s="22">
        <v>-25</v>
      </c>
      <c r="AZ106" s="488"/>
      <c r="BA106" s="18"/>
      <c r="BB106" s="18"/>
      <c r="BC106" s="18"/>
      <c r="BD106" s="18"/>
      <c r="BE106" s="21">
        <v>-29.67</v>
      </c>
      <c r="BF106" s="23">
        <v>0</v>
      </c>
      <c r="BG106" s="23">
        <v>-29.67</v>
      </c>
      <c r="BH106" s="24">
        <v>-28.79</v>
      </c>
      <c r="BI106" s="402">
        <v>10.41</v>
      </c>
      <c r="BJ106" s="429">
        <v>10.41</v>
      </c>
      <c r="BK106" s="404">
        <v>31.58</v>
      </c>
      <c r="BL106" s="489"/>
      <c r="BM106" s="406"/>
      <c r="BN106" s="406"/>
      <c r="BO106" s="406"/>
      <c r="BP106" s="406"/>
      <c r="BQ106" s="424">
        <v>10.41</v>
      </c>
      <c r="BR106" s="403">
        <v>0</v>
      </c>
      <c r="BS106" s="403">
        <v>10.41</v>
      </c>
      <c r="BT106" s="425">
        <v>-4.3099999999999996</v>
      </c>
      <c r="BU106" s="103">
        <v>10.71</v>
      </c>
      <c r="BV106" s="106">
        <v>10.71</v>
      </c>
      <c r="BW106" s="81">
        <v>31.19</v>
      </c>
      <c r="BX106" s="490"/>
      <c r="BY106" s="82"/>
      <c r="BZ106" s="82"/>
      <c r="CA106" s="82"/>
      <c r="CB106" s="83"/>
      <c r="CC106" s="100">
        <v>10.71</v>
      </c>
      <c r="CD106" s="101">
        <v>0</v>
      </c>
      <c r="CE106" s="101">
        <v>10.71</v>
      </c>
      <c r="CF106" s="102">
        <v>-4.28</v>
      </c>
    </row>
    <row r="107" spans="1:84" s="10" customFormat="1" ht="11.1" customHeight="1" thickBot="1" x14ac:dyDescent="0.25">
      <c r="A107" s="9"/>
      <c r="B107" s="299" t="s">
        <v>423</v>
      </c>
      <c r="C107" s="304">
        <v>0</v>
      </c>
      <c r="D107" s="174">
        <v>0</v>
      </c>
      <c r="E107" s="150">
        <v>0</v>
      </c>
      <c r="F107" s="485"/>
      <c r="G107" s="144"/>
      <c r="H107" s="144"/>
      <c r="I107" s="144"/>
      <c r="J107" s="177"/>
      <c r="K107" s="149">
        <v>0</v>
      </c>
      <c r="L107" s="165">
        <v>0</v>
      </c>
      <c r="M107" s="165">
        <v>0</v>
      </c>
      <c r="N107" s="166">
        <v>0</v>
      </c>
      <c r="O107" s="149">
        <v>0</v>
      </c>
      <c r="P107" s="166">
        <v>0</v>
      </c>
      <c r="Q107" s="165">
        <v>0</v>
      </c>
      <c r="R107" s="165">
        <v>0</v>
      </c>
      <c r="S107" s="167">
        <v>0</v>
      </c>
      <c r="T107" s="165">
        <v>0</v>
      </c>
      <c r="U107" s="165">
        <v>0</v>
      </c>
      <c r="V107" s="167">
        <v>0</v>
      </c>
      <c r="W107" s="149">
        <v>0</v>
      </c>
      <c r="X107" s="172">
        <v>0</v>
      </c>
      <c r="Y107" s="371">
        <v>0</v>
      </c>
      <c r="Z107" s="378">
        <v>0</v>
      </c>
      <c r="AA107" s="350">
        <v>0</v>
      </c>
      <c r="AB107" s="486"/>
      <c r="AC107" s="352"/>
      <c r="AD107" s="352"/>
      <c r="AE107" s="352"/>
      <c r="AF107" s="352"/>
      <c r="AG107" s="372">
        <v>0</v>
      </c>
      <c r="AH107" s="373">
        <v>0</v>
      </c>
      <c r="AI107" s="373">
        <v>0</v>
      </c>
      <c r="AJ107" s="374">
        <v>0</v>
      </c>
      <c r="AK107" s="209">
        <v>0</v>
      </c>
      <c r="AL107" s="98">
        <v>0</v>
      </c>
      <c r="AM107" s="77">
        <v>0</v>
      </c>
      <c r="AN107" s="487"/>
      <c r="AO107" s="78"/>
      <c r="AP107" s="78"/>
      <c r="AQ107" s="78"/>
      <c r="AR107" s="78"/>
      <c r="AS107" s="98">
        <v>0</v>
      </c>
      <c r="AT107" s="97">
        <v>0</v>
      </c>
      <c r="AU107" s="97">
        <v>0</v>
      </c>
      <c r="AV107" s="99">
        <v>0</v>
      </c>
      <c r="AW107" s="20">
        <v>0</v>
      </c>
      <c r="AX107" s="190">
        <v>0</v>
      </c>
      <c r="AY107" s="22">
        <v>0</v>
      </c>
      <c r="AZ107" s="488"/>
      <c r="BA107" s="18"/>
      <c r="BB107" s="18"/>
      <c r="BC107" s="18"/>
      <c r="BD107" s="18"/>
      <c r="BE107" s="21">
        <v>0</v>
      </c>
      <c r="BF107" s="23">
        <v>0</v>
      </c>
      <c r="BG107" s="23">
        <v>0</v>
      </c>
      <c r="BH107" s="24">
        <v>0</v>
      </c>
      <c r="BI107" s="402">
        <v>0</v>
      </c>
      <c r="BJ107" s="429">
        <v>0</v>
      </c>
      <c r="BK107" s="404">
        <v>0</v>
      </c>
      <c r="BL107" s="489"/>
      <c r="BM107" s="406"/>
      <c r="BN107" s="406"/>
      <c r="BO107" s="406"/>
      <c r="BP107" s="406"/>
      <c r="BQ107" s="424">
        <v>0</v>
      </c>
      <c r="BR107" s="403">
        <v>0</v>
      </c>
      <c r="BS107" s="403">
        <v>0</v>
      </c>
      <c r="BT107" s="425">
        <v>0</v>
      </c>
      <c r="BU107" s="103">
        <v>0</v>
      </c>
      <c r="BV107" s="106">
        <v>0</v>
      </c>
      <c r="BW107" s="81">
        <v>0</v>
      </c>
      <c r="BX107" s="490"/>
      <c r="BY107" s="82"/>
      <c r="BZ107" s="82"/>
      <c r="CA107" s="82"/>
      <c r="CB107" s="83"/>
      <c r="CC107" s="100">
        <v>0</v>
      </c>
      <c r="CD107" s="101">
        <v>0</v>
      </c>
      <c r="CE107" s="101">
        <v>0</v>
      </c>
      <c r="CF107" s="102">
        <v>0</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424</v>
      </c>
      <c r="C109" s="300">
        <v>0</v>
      </c>
      <c r="D109" s="265"/>
      <c r="E109" s="330"/>
      <c r="F109" s="266"/>
      <c r="G109" s="266"/>
      <c r="H109" s="266"/>
      <c r="I109" s="266"/>
      <c r="J109" s="267"/>
      <c r="K109" s="279">
        <v>0</v>
      </c>
      <c r="L109" s="280">
        <v>0</v>
      </c>
      <c r="M109" s="280">
        <v>0</v>
      </c>
      <c r="N109" s="281">
        <v>0</v>
      </c>
      <c r="O109" s="279">
        <v>0</v>
      </c>
      <c r="P109" s="281">
        <v>0</v>
      </c>
      <c r="Q109" s="280">
        <v>0</v>
      </c>
      <c r="R109" s="280">
        <v>0</v>
      </c>
      <c r="S109" s="282">
        <v>0</v>
      </c>
      <c r="T109" s="280">
        <v>0</v>
      </c>
      <c r="U109" s="280">
        <v>0</v>
      </c>
      <c r="V109" s="282">
        <v>0</v>
      </c>
      <c r="W109" s="279">
        <v>0</v>
      </c>
      <c r="X109" s="283">
        <v>0</v>
      </c>
      <c r="Y109" s="381">
        <v>0</v>
      </c>
      <c r="Z109" s="382"/>
      <c r="AA109" s="383"/>
      <c r="AB109" s="384"/>
      <c r="AC109" s="383"/>
      <c r="AD109" s="383"/>
      <c r="AE109" s="383"/>
      <c r="AF109" s="383"/>
      <c r="AG109" s="385">
        <v>0</v>
      </c>
      <c r="AH109" s="386">
        <v>0</v>
      </c>
      <c r="AI109" s="386">
        <v>0</v>
      </c>
      <c r="AJ109" s="387">
        <v>0</v>
      </c>
      <c r="AK109" s="284">
        <v>0</v>
      </c>
      <c r="AL109" s="268"/>
      <c r="AM109" s="269"/>
      <c r="AN109" s="270"/>
      <c r="AO109" s="269"/>
      <c r="AP109" s="269"/>
      <c r="AQ109" s="269"/>
      <c r="AR109" s="269"/>
      <c r="AS109" s="285">
        <v>0</v>
      </c>
      <c r="AT109" s="286">
        <v>0</v>
      </c>
      <c r="AU109" s="286">
        <v>0</v>
      </c>
      <c r="AV109" s="287">
        <v>0</v>
      </c>
      <c r="AW109" s="271">
        <v>0</v>
      </c>
      <c r="AX109" s="272"/>
      <c r="AY109" s="273"/>
      <c r="AZ109" s="274"/>
      <c r="BA109" s="273"/>
      <c r="BB109" s="273"/>
      <c r="BC109" s="273"/>
      <c r="BD109" s="273"/>
      <c r="BE109" s="288">
        <v>0</v>
      </c>
      <c r="BF109" s="289">
        <v>0</v>
      </c>
      <c r="BG109" s="289">
        <v>0</v>
      </c>
      <c r="BH109" s="290">
        <v>0</v>
      </c>
      <c r="BI109" s="431">
        <v>0</v>
      </c>
      <c r="BJ109" s="432"/>
      <c r="BK109" s="433"/>
      <c r="BL109" s="434"/>
      <c r="BM109" s="433"/>
      <c r="BN109" s="433"/>
      <c r="BO109" s="433"/>
      <c r="BP109" s="433"/>
      <c r="BQ109" s="435">
        <v>0</v>
      </c>
      <c r="BR109" s="436">
        <v>0</v>
      </c>
      <c r="BS109" s="436">
        <v>0</v>
      </c>
      <c r="BT109" s="437">
        <v>0</v>
      </c>
      <c r="BU109" s="291">
        <v>0</v>
      </c>
      <c r="BV109" s="275"/>
      <c r="BW109" s="276"/>
      <c r="BX109" s="277"/>
      <c r="BY109" s="276"/>
      <c r="BZ109" s="276"/>
      <c r="CA109" s="276"/>
      <c r="CB109" s="278"/>
      <c r="CC109" s="292">
        <v>0</v>
      </c>
      <c r="CD109" s="293">
        <v>0</v>
      </c>
      <c r="CE109" s="293">
        <v>0</v>
      </c>
      <c r="CF109" s="294">
        <v>0</v>
      </c>
    </row>
    <row r="110" spans="1:84" s="10" customFormat="1" ht="11.1" customHeight="1" x14ac:dyDescent="0.2">
      <c r="A110" s="9"/>
      <c r="B110" s="527" t="s">
        <v>425</v>
      </c>
      <c r="C110" s="528">
        <v>0</v>
      </c>
      <c r="D110" s="529"/>
      <c r="E110" s="530"/>
      <c r="F110" s="531"/>
      <c r="G110" s="531"/>
      <c r="H110" s="531"/>
      <c r="I110" s="531"/>
      <c r="J110" s="532"/>
      <c r="K110" s="533">
        <v>0</v>
      </c>
      <c r="L110" s="44">
        <v>0</v>
      </c>
      <c r="M110" s="44">
        <v>0</v>
      </c>
      <c r="N110" s="534">
        <v>0</v>
      </c>
      <c r="O110" s="533">
        <v>0</v>
      </c>
      <c r="P110" s="534">
        <v>0</v>
      </c>
      <c r="Q110" s="44">
        <v>0</v>
      </c>
      <c r="R110" s="44">
        <v>0</v>
      </c>
      <c r="S110" s="535">
        <v>0</v>
      </c>
      <c r="T110" s="44">
        <v>0</v>
      </c>
      <c r="U110" s="44">
        <v>0</v>
      </c>
      <c r="V110" s="535">
        <v>0</v>
      </c>
      <c r="W110" s="533">
        <v>0</v>
      </c>
      <c r="X110" s="536">
        <v>0</v>
      </c>
      <c r="Y110" s="537">
        <v>0</v>
      </c>
      <c r="Z110" s="538"/>
      <c r="AA110" s="539"/>
      <c r="AB110" s="540"/>
      <c r="AC110" s="539"/>
      <c r="AD110" s="539"/>
      <c r="AE110" s="539"/>
      <c r="AF110" s="539"/>
      <c r="AG110" s="541">
        <v>0</v>
      </c>
      <c r="AH110" s="542">
        <v>0</v>
      </c>
      <c r="AI110" s="542">
        <v>0</v>
      </c>
      <c r="AJ110" s="543">
        <v>0</v>
      </c>
      <c r="AK110" s="544">
        <v>0</v>
      </c>
      <c r="AL110" s="545"/>
      <c r="AM110" s="546"/>
      <c r="AN110" s="547"/>
      <c r="AO110" s="546"/>
      <c r="AP110" s="546"/>
      <c r="AQ110" s="546"/>
      <c r="AR110" s="546"/>
      <c r="AS110" s="548">
        <v>0</v>
      </c>
      <c r="AT110" s="549">
        <v>0</v>
      </c>
      <c r="AU110" s="549">
        <v>0</v>
      </c>
      <c r="AV110" s="550">
        <v>0</v>
      </c>
      <c r="AW110" s="551">
        <v>0</v>
      </c>
      <c r="AX110" s="552"/>
      <c r="AY110" s="553"/>
      <c r="AZ110" s="554"/>
      <c r="BA110" s="553"/>
      <c r="BB110" s="553"/>
      <c r="BC110" s="553"/>
      <c r="BD110" s="553"/>
      <c r="BE110" s="555">
        <v>0</v>
      </c>
      <c r="BF110" s="556">
        <v>0</v>
      </c>
      <c r="BG110" s="556">
        <v>0</v>
      </c>
      <c r="BH110" s="557">
        <v>0</v>
      </c>
      <c r="BI110" s="558">
        <v>0</v>
      </c>
      <c r="BJ110" s="559"/>
      <c r="BK110" s="560"/>
      <c r="BL110" s="561"/>
      <c r="BM110" s="560"/>
      <c r="BN110" s="560"/>
      <c r="BO110" s="560"/>
      <c r="BP110" s="560"/>
      <c r="BQ110" s="562">
        <v>0</v>
      </c>
      <c r="BR110" s="563">
        <v>0</v>
      </c>
      <c r="BS110" s="563">
        <v>0</v>
      </c>
      <c r="BT110" s="564">
        <v>0</v>
      </c>
      <c r="BU110" s="565">
        <v>0</v>
      </c>
      <c r="BV110" s="566"/>
      <c r="BW110" s="567"/>
      <c r="BX110" s="568"/>
      <c r="BY110" s="567"/>
      <c r="BZ110" s="567"/>
      <c r="CA110" s="567"/>
      <c r="CB110" s="569"/>
      <c r="CC110" s="570">
        <v>0</v>
      </c>
      <c r="CD110" s="571">
        <v>0</v>
      </c>
      <c r="CE110" s="571">
        <v>0</v>
      </c>
      <c r="CF110" s="572">
        <v>0</v>
      </c>
    </row>
    <row r="111" spans="1:84" s="10" customFormat="1" ht="11.1" customHeight="1" x14ac:dyDescent="0.2">
      <c r="A111" s="9"/>
      <c r="B111" s="527" t="s">
        <v>426</v>
      </c>
      <c r="C111" s="528">
        <v>0</v>
      </c>
      <c r="D111" s="529"/>
      <c r="E111" s="530"/>
      <c r="F111" s="531"/>
      <c r="G111" s="531"/>
      <c r="H111" s="531"/>
      <c r="I111" s="531"/>
      <c r="J111" s="532"/>
      <c r="K111" s="533">
        <v>0</v>
      </c>
      <c r="L111" s="44">
        <v>0</v>
      </c>
      <c r="M111" s="44">
        <v>0</v>
      </c>
      <c r="N111" s="534">
        <v>0</v>
      </c>
      <c r="O111" s="533">
        <v>0</v>
      </c>
      <c r="P111" s="534">
        <v>0</v>
      </c>
      <c r="Q111" s="44">
        <v>0</v>
      </c>
      <c r="R111" s="44">
        <v>0</v>
      </c>
      <c r="S111" s="535">
        <v>0</v>
      </c>
      <c r="T111" s="44">
        <v>0</v>
      </c>
      <c r="U111" s="44">
        <v>0</v>
      </c>
      <c r="V111" s="535">
        <v>0</v>
      </c>
      <c r="W111" s="533">
        <v>0</v>
      </c>
      <c r="X111" s="536">
        <v>0</v>
      </c>
      <c r="Y111" s="537">
        <v>0</v>
      </c>
      <c r="Z111" s="538"/>
      <c r="AA111" s="539"/>
      <c r="AB111" s="540"/>
      <c r="AC111" s="539"/>
      <c r="AD111" s="539"/>
      <c r="AE111" s="539"/>
      <c r="AF111" s="539"/>
      <c r="AG111" s="541">
        <v>0</v>
      </c>
      <c r="AH111" s="542">
        <v>0</v>
      </c>
      <c r="AI111" s="542">
        <v>0</v>
      </c>
      <c r="AJ111" s="543">
        <v>0</v>
      </c>
      <c r="AK111" s="544">
        <v>0</v>
      </c>
      <c r="AL111" s="545"/>
      <c r="AM111" s="546"/>
      <c r="AN111" s="547"/>
      <c r="AO111" s="546"/>
      <c r="AP111" s="546"/>
      <c r="AQ111" s="546"/>
      <c r="AR111" s="546"/>
      <c r="AS111" s="548">
        <v>0</v>
      </c>
      <c r="AT111" s="549">
        <v>0</v>
      </c>
      <c r="AU111" s="549">
        <v>0</v>
      </c>
      <c r="AV111" s="550">
        <v>0</v>
      </c>
      <c r="AW111" s="551">
        <v>0</v>
      </c>
      <c r="AX111" s="552"/>
      <c r="AY111" s="553"/>
      <c r="AZ111" s="554"/>
      <c r="BA111" s="553"/>
      <c r="BB111" s="553"/>
      <c r="BC111" s="553"/>
      <c r="BD111" s="553"/>
      <c r="BE111" s="555">
        <v>0</v>
      </c>
      <c r="BF111" s="556">
        <v>0</v>
      </c>
      <c r="BG111" s="556">
        <v>0</v>
      </c>
      <c r="BH111" s="557">
        <v>0</v>
      </c>
      <c r="BI111" s="558">
        <v>0</v>
      </c>
      <c r="BJ111" s="559"/>
      <c r="BK111" s="560"/>
      <c r="BL111" s="561"/>
      <c r="BM111" s="560"/>
      <c r="BN111" s="560"/>
      <c r="BO111" s="560"/>
      <c r="BP111" s="560"/>
      <c r="BQ111" s="562">
        <v>0</v>
      </c>
      <c r="BR111" s="563">
        <v>0</v>
      </c>
      <c r="BS111" s="563">
        <v>0</v>
      </c>
      <c r="BT111" s="564">
        <v>0</v>
      </c>
      <c r="BU111" s="565">
        <v>0</v>
      </c>
      <c r="BV111" s="566"/>
      <c r="BW111" s="567"/>
      <c r="BX111" s="568"/>
      <c r="BY111" s="567"/>
      <c r="BZ111" s="567"/>
      <c r="CA111" s="567"/>
      <c r="CB111" s="569"/>
      <c r="CC111" s="570">
        <v>0</v>
      </c>
      <c r="CD111" s="571">
        <v>0</v>
      </c>
      <c r="CE111" s="571">
        <v>0</v>
      </c>
      <c r="CF111" s="572">
        <v>0</v>
      </c>
    </row>
    <row r="112" spans="1:84" s="10" customFormat="1" ht="11.1" customHeight="1" x14ac:dyDescent="0.2">
      <c r="A112" s="9"/>
      <c r="B112" s="527" t="s">
        <v>427</v>
      </c>
      <c r="C112" s="528">
        <v>0</v>
      </c>
      <c r="D112" s="529"/>
      <c r="E112" s="530"/>
      <c r="F112" s="144"/>
      <c r="G112" s="531"/>
      <c r="H112" s="531"/>
      <c r="I112" s="531"/>
      <c r="J112" s="532"/>
      <c r="K112" s="533">
        <v>0</v>
      </c>
      <c r="L112" s="44">
        <v>0</v>
      </c>
      <c r="M112" s="44">
        <v>0</v>
      </c>
      <c r="N112" s="534">
        <v>0</v>
      </c>
      <c r="O112" s="533">
        <v>0</v>
      </c>
      <c r="P112" s="534">
        <v>0</v>
      </c>
      <c r="Q112" s="44">
        <v>0</v>
      </c>
      <c r="R112" s="44">
        <v>0</v>
      </c>
      <c r="S112" s="535">
        <v>0</v>
      </c>
      <c r="T112" s="44">
        <v>0</v>
      </c>
      <c r="U112" s="44">
        <v>0</v>
      </c>
      <c r="V112" s="535">
        <v>0</v>
      </c>
      <c r="W112" s="533">
        <v>0</v>
      </c>
      <c r="X112" s="536">
        <v>0</v>
      </c>
      <c r="Y112" s="537">
        <v>0</v>
      </c>
      <c r="Z112" s="538"/>
      <c r="AA112" s="539"/>
      <c r="AB112" s="540"/>
      <c r="AC112" s="539"/>
      <c r="AD112" s="539"/>
      <c r="AE112" s="539"/>
      <c r="AF112" s="539"/>
      <c r="AG112" s="541">
        <v>0</v>
      </c>
      <c r="AH112" s="542">
        <v>0</v>
      </c>
      <c r="AI112" s="542">
        <v>0</v>
      </c>
      <c r="AJ112" s="543">
        <v>0</v>
      </c>
      <c r="AK112" s="544">
        <v>0</v>
      </c>
      <c r="AL112" s="545"/>
      <c r="AM112" s="546"/>
      <c r="AN112" s="547"/>
      <c r="AO112" s="546"/>
      <c r="AP112" s="546"/>
      <c r="AQ112" s="546"/>
      <c r="AR112" s="546"/>
      <c r="AS112" s="548">
        <v>0</v>
      </c>
      <c r="AT112" s="549">
        <v>0</v>
      </c>
      <c r="AU112" s="549">
        <v>0</v>
      </c>
      <c r="AV112" s="550">
        <v>0</v>
      </c>
      <c r="AW112" s="551">
        <v>0</v>
      </c>
      <c r="AX112" s="552"/>
      <c r="AY112" s="553"/>
      <c r="AZ112" s="554"/>
      <c r="BA112" s="553"/>
      <c r="BB112" s="553"/>
      <c r="BC112" s="553"/>
      <c r="BD112" s="553"/>
      <c r="BE112" s="555">
        <v>0</v>
      </c>
      <c r="BF112" s="556">
        <v>0</v>
      </c>
      <c r="BG112" s="556">
        <v>0</v>
      </c>
      <c r="BH112" s="557">
        <v>0</v>
      </c>
      <c r="BI112" s="558">
        <v>0</v>
      </c>
      <c r="BJ112" s="559"/>
      <c r="BK112" s="560"/>
      <c r="BL112" s="561"/>
      <c r="BM112" s="560"/>
      <c r="BN112" s="560"/>
      <c r="BO112" s="560"/>
      <c r="BP112" s="560"/>
      <c r="BQ112" s="562">
        <v>0</v>
      </c>
      <c r="BR112" s="563">
        <v>0</v>
      </c>
      <c r="BS112" s="563">
        <v>0</v>
      </c>
      <c r="BT112" s="564">
        <v>0</v>
      </c>
      <c r="BU112" s="565">
        <v>0</v>
      </c>
      <c r="BV112" s="566"/>
      <c r="BW112" s="567"/>
      <c r="BX112" s="568"/>
      <c r="BY112" s="567"/>
      <c r="BZ112" s="567"/>
      <c r="CA112" s="567"/>
      <c r="CB112" s="569"/>
      <c r="CC112" s="570">
        <v>0</v>
      </c>
      <c r="CD112" s="571">
        <v>0</v>
      </c>
      <c r="CE112" s="571">
        <v>0</v>
      </c>
      <c r="CF112" s="572">
        <v>0</v>
      </c>
    </row>
    <row r="113" spans="1:84" s="10" customFormat="1" ht="11.1" customHeight="1" x14ac:dyDescent="0.2">
      <c r="A113" s="9"/>
      <c r="B113" s="527" t="s">
        <v>428</v>
      </c>
      <c r="C113" s="528">
        <v>0</v>
      </c>
      <c r="D113" s="529"/>
      <c r="E113" s="530"/>
      <c r="F113" s="144"/>
      <c r="G113" s="531"/>
      <c r="H113" s="531"/>
      <c r="I113" s="531"/>
      <c r="J113" s="532"/>
      <c r="K113" s="533">
        <v>0</v>
      </c>
      <c r="L113" s="44">
        <v>0</v>
      </c>
      <c r="M113" s="44">
        <v>0</v>
      </c>
      <c r="N113" s="534">
        <v>0</v>
      </c>
      <c r="O113" s="533">
        <v>0</v>
      </c>
      <c r="P113" s="534">
        <v>0</v>
      </c>
      <c r="Q113" s="44">
        <v>0</v>
      </c>
      <c r="R113" s="44">
        <v>0</v>
      </c>
      <c r="S113" s="535">
        <v>0</v>
      </c>
      <c r="T113" s="44">
        <v>0</v>
      </c>
      <c r="U113" s="44">
        <v>0</v>
      </c>
      <c r="V113" s="535">
        <v>0</v>
      </c>
      <c r="W113" s="533">
        <v>0</v>
      </c>
      <c r="X113" s="536">
        <v>0</v>
      </c>
      <c r="Y113" s="537">
        <v>0</v>
      </c>
      <c r="Z113" s="538"/>
      <c r="AA113" s="539"/>
      <c r="AB113" s="540"/>
      <c r="AC113" s="539"/>
      <c r="AD113" s="539"/>
      <c r="AE113" s="539"/>
      <c r="AF113" s="539"/>
      <c r="AG113" s="541">
        <v>0</v>
      </c>
      <c r="AH113" s="542">
        <v>0</v>
      </c>
      <c r="AI113" s="542">
        <v>0</v>
      </c>
      <c r="AJ113" s="543">
        <v>0</v>
      </c>
      <c r="AK113" s="544">
        <v>0</v>
      </c>
      <c r="AL113" s="545"/>
      <c r="AM113" s="546"/>
      <c r="AN113" s="547"/>
      <c r="AO113" s="546"/>
      <c r="AP113" s="546"/>
      <c r="AQ113" s="546"/>
      <c r="AR113" s="546"/>
      <c r="AS113" s="548">
        <v>0</v>
      </c>
      <c r="AT113" s="549">
        <v>0</v>
      </c>
      <c r="AU113" s="549">
        <v>0</v>
      </c>
      <c r="AV113" s="550">
        <v>0</v>
      </c>
      <c r="AW113" s="551">
        <v>0</v>
      </c>
      <c r="AX113" s="552"/>
      <c r="AY113" s="553"/>
      <c r="AZ113" s="554"/>
      <c r="BA113" s="553"/>
      <c r="BB113" s="553"/>
      <c r="BC113" s="553"/>
      <c r="BD113" s="553"/>
      <c r="BE113" s="555">
        <v>0</v>
      </c>
      <c r="BF113" s="556">
        <v>0</v>
      </c>
      <c r="BG113" s="556">
        <v>0</v>
      </c>
      <c r="BH113" s="557">
        <v>0</v>
      </c>
      <c r="BI113" s="558">
        <v>0</v>
      </c>
      <c r="BJ113" s="559"/>
      <c r="BK113" s="560"/>
      <c r="BL113" s="561"/>
      <c r="BM113" s="560"/>
      <c r="BN113" s="560"/>
      <c r="BO113" s="560"/>
      <c r="BP113" s="560"/>
      <c r="BQ113" s="562">
        <v>0</v>
      </c>
      <c r="BR113" s="563">
        <v>0</v>
      </c>
      <c r="BS113" s="563">
        <v>0</v>
      </c>
      <c r="BT113" s="564">
        <v>0</v>
      </c>
      <c r="BU113" s="565">
        <v>0</v>
      </c>
      <c r="BV113" s="566"/>
      <c r="BW113" s="567"/>
      <c r="BX113" s="568"/>
      <c r="BY113" s="567"/>
      <c r="BZ113" s="567"/>
      <c r="CA113" s="567"/>
      <c r="CB113" s="569"/>
      <c r="CC113" s="570">
        <v>0</v>
      </c>
      <c r="CD113" s="571">
        <v>0</v>
      </c>
      <c r="CE113" s="571">
        <v>0</v>
      </c>
      <c r="CF113" s="572">
        <v>0</v>
      </c>
    </row>
    <row r="114" spans="1:84" s="10" customFormat="1" ht="11.1" customHeight="1" x14ac:dyDescent="0.2">
      <c r="A114" s="9"/>
      <c r="B114" s="527" t="s">
        <v>429</v>
      </c>
      <c r="C114" s="528">
        <v>0</v>
      </c>
      <c r="D114" s="529"/>
      <c r="E114" s="530"/>
      <c r="F114" s="144"/>
      <c r="G114" s="531"/>
      <c r="H114" s="531"/>
      <c r="I114" s="531"/>
      <c r="J114" s="532"/>
      <c r="K114" s="533">
        <v>0</v>
      </c>
      <c r="L114" s="44">
        <v>0</v>
      </c>
      <c r="M114" s="44">
        <v>0</v>
      </c>
      <c r="N114" s="534">
        <v>0</v>
      </c>
      <c r="O114" s="533">
        <v>0</v>
      </c>
      <c r="P114" s="534">
        <v>0</v>
      </c>
      <c r="Q114" s="44">
        <v>0</v>
      </c>
      <c r="R114" s="44">
        <v>0</v>
      </c>
      <c r="S114" s="535">
        <v>0</v>
      </c>
      <c r="T114" s="44">
        <v>0</v>
      </c>
      <c r="U114" s="44">
        <v>0</v>
      </c>
      <c r="V114" s="535">
        <v>0</v>
      </c>
      <c r="W114" s="533">
        <v>0</v>
      </c>
      <c r="X114" s="536">
        <v>0</v>
      </c>
      <c r="Y114" s="537">
        <v>0</v>
      </c>
      <c r="Z114" s="538"/>
      <c r="AA114" s="539"/>
      <c r="AB114" s="540"/>
      <c r="AC114" s="539"/>
      <c r="AD114" s="539"/>
      <c r="AE114" s="539"/>
      <c r="AF114" s="539"/>
      <c r="AG114" s="541">
        <v>0</v>
      </c>
      <c r="AH114" s="542">
        <v>0</v>
      </c>
      <c r="AI114" s="542">
        <v>0</v>
      </c>
      <c r="AJ114" s="543">
        <v>0</v>
      </c>
      <c r="AK114" s="544">
        <v>0</v>
      </c>
      <c r="AL114" s="545"/>
      <c r="AM114" s="546"/>
      <c r="AN114" s="547"/>
      <c r="AO114" s="546"/>
      <c r="AP114" s="546"/>
      <c r="AQ114" s="546"/>
      <c r="AR114" s="546"/>
      <c r="AS114" s="548">
        <v>0</v>
      </c>
      <c r="AT114" s="549">
        <v>0</v>
      </c>
      <c r="AU114" s="549">
        <v>0</v>
      </c>
      <c r="AV114" s="550">
        <v>0</v>
      </c>
      <c r="AW114" s="551">
        <v>0</v>
      </c>
      <c r="AX114" s="552"/>
      <c r="AY114" s="553"/>
      <c r="AZ114" s="554"/>
      <c r="BA114" s="553"/>
      <c r="BB114" s="553"/>
      <c r="BC114" s="553"/>
      <c r="BD114" s="553"/>
      <c r="BE114" s="555">
        <v>0</v>
      </c>
      <c r="BF114" s="556">
        <v>0</v>
      </c>
      <c r="BG114" s="556">
        <v>0</v>
      </c>
      <c r="BH114" s="557">
        <v>0</v>
      </c>
      <c r="BI114" s="558">
        <v>0</v>
      </c>
      <c r="BJ114" s="559"/>
      <c r="BK114" s="560"/>
      <c r="BL114" s="561"/>
      <c r="BM114" s="560"/>
      <c r="BN114" s="560"/>
      <c r="BO114" s="560"/>
      <c r="BP114" s="560"/>
      <c r="BQ114" s="562">
        <v>0</v>
      </c>
      <c r="BR114" s="563">
        <v>0</v>
      </c>
      <c r="BS114" s="563">
        <v>0</v>
      </c>
      <c r="BT114" s="564">
        <v>0</v>
      </c>
      <c r="BU114" s="565">
        <v>0</v>
      </c>
      <c r="BV114" s="566"/>
      <c r="BW114" s="567"/>
      <c r="BX114" s="568"/>
      <c r="BY114" s="567"/>
      <c r="BZ114" s="567"/>
      <c r="CA114" s="567"/>
      <c r="CB114" s="569"/>
      <c r="CC114" s="570">
        <v>0</v>
      </c>
      <c r="CD114" s="571">
        <v>0</v>
      </c>
      <c r="CE114" s="571">
        <v>0</v>
      </c>
      <c r="CF114" s="572">
        <v>0</v>
      </c>
    </row>
    <row r="115" spans="1:84" s="10" customFormat="1" ht="11.1" customHeight="1" x14ac:dyDescent="0.2">
      <c r="A115" s="9"/>
      <c r="B115" s="527" t="s">
        <v>430</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0</v>
      </c>
      <c r="Z115" s="538"/>
      <c r="AA115" s="539"/>
      <c r="AB115" s="540"/>
      <c r="AC115" s="539"/>
      <c r="AD115" s="539"/>
      <c r="AE115" s="539"/>
      <c r="AF115" s="539"/>
      <c r="AG115" s="541">
        <v>0</v>
      </c>
      <c r="AH115" s="542">
        <v>0</v>
      </c>
      <c r="AI115" s="542">
        <v>0</v>
      </c>
      <c r="AJ115" s="543">
        <v>0</v>
      </c>
      <c r="AK115" s="544">
        <v>0</v>
      </c>
      <c r="AL115" s="545"/>
      <c r="AM115" s="546"/>
      <c r="AN115" s="547"/>
      <c r="AO115" s="546"/>
      <c r="AP115" s="546"/>
      <c r="AQ115" s="546"/>
      <c r="AR115" s="546"/>
      <c r="AS115" s="548">
        <v>0</v>
      </c>
      <c r="AT115" s="549">
        <v>0</v>
      </c>
      <c r="AU115" s="549">
        <v>0</v>
      </c>
      <c r="AV115" s="550">
        <v>0</v>
      </c>
      <c r="AW115" s="551">
        <v>0</v>
      </c>
      <c r="AX115" s="552"/>
      <c r="AY115" s="553"/>
      <c r="AZ115" s="554"/>
      <c r="BA115" s="553"/>
      <c r="BB115" s="553"/>
      <c r="BC115" s="553"/>
      <c r="BD115" s="553"/>
      <c r="BE115" s="555">
        <v>0</v>
      </c>
      <c r="BF115" s="556">
        <v>0</v>
      </c>
      <c r="BG115" s="556">
        <v>0</v>
      </c>
      <c r="BH115" s="557">
        <v>0</v>
      </c>
      <c r="BI115" s="558">
        <v>0</v>
      </c>
      <c r="BJ115" s="559"/>
      <c r="BK115" s="560"/>
      <c r="BL115" s="561"/>
      <c r="BM115" s="560"/>
      <c r="BN115" s="560"/>
      <c r="BO115" s="560"/>
      <c r="BP115" s="560"/>
      <c r="BQ115" s="562">
        <v>0</v>
      </c>
      <c r="BR115" s="563">
        <v>0</v>
      </c>
      <c r="BS115" s="563">
        <v>0</v>
      </c>
      <c r="BT115" s="564">
        <v>0</v>
      </c>
      <c r="BU115" s="565">
        <v>0</v>
      </c>
      <c r="BV115" s="566"/>
      <c r="BW115" s="567"/>
      <c r="BX115" s="568"/>
      <c r="BY115" s="567"/>
      <c r="BZ115" s="567"/>
      <c r="CA115" s="567"/>
      <c r="CB115" s="569"/>
      <c r="CC115" s="570">
        <v>0</v>
      </c>
      <c r="CD115" s="571">
        <v>0</v>
      </c>
      <c r="CE115" s="571">
        <v>0</v>
      </c>
      <c r="CF115" s="572">
        <v>0</v>
      </c>
    </row>
    <row r="116" spans="1:84" s="10" customFormat="1" ht="11.1" customHeight="1" x14ac:dyDescent="0.2">
      <c r="A116" s="9"/>
      <c r="B116" s="527" t="s">
        <v>431</v>
      </c>
      <c r="C116" s="528">
        <v>0</v>
      </c>
      <c r="D116" s="529"/>
      <c r="E116" s="530"/>
      <c r="F116" s="144"/>
      <c r="G116" s="531"/>
      <c r="H116" s="531"/>
      <c r="I116" s="531"/>
      <c r="J116" s="532"/>
      <c r="K116" s="533">
        <v>0</v>
      </c>
      <c r="L116" s="44">
        <v>0</v>
      </c>
      <c r="M116" s="44">
        <v>0</v>
      </c>
      <c r="N116" s="534">
        <v>0</v>
      </c>
      <c r="O116" s="533">
        <v>0</v>
      </c>
      <c r="P116" s="534">
        <v>0</v>
      </c>
      <c r="Q116" s="44">
        <v>0</v>
      </c>
      <c r="R116" s="44">
        <v>0</v>
      </c>
      <c r="S116" s="535">
        <v>0</v>
      </c>
      <c r="T116" s="44">
        <v>0</v>
      </c>
      <c r="U116" s="44">
        <v>0</v>
      </c>
      <c r="V116" s="535">
        <v>0</v>
      </c>
      <c r="W116" s="533">
        <v>0</v>
      </c>
      <c r="X116" s="536">
        <v>0</v>
      </c>
      <c r="Y116" s="537">
        <v>0</v>
      </c>
      <c r="Z116" s="538"/>
      <c r="AA116" s="539"/>
      <c r="AB116" s="540"/>
      <c r="AC116" s="539"/>
      <c r="AD116" s="539"/>
      <c r="AE116" s="539"/>
      <c r="AF116" s="539"/>
      <c r="AG116" s="541">
        <v>0</v>
      </c>
      <c r="AH116" s="542">
        <v>0</v>
      </c>
      <c r="AI116" s="542">
        <v>0</v>
      </c>
      <c r="AJ116" s="543">
        <v>0</v>
      </c>
      <c r="AK116" s="544">
        <v>0</v>
      </c>
      <c r="AL116" s="545"/>
      <c r="AM116" s="546"/>
      <c r="AN116" s="547"/>
      <c r="AO116" s="546"/>
      <c r="AP116" s="546"/>
      <c r="AQ116" s="546"/>
      <c r="AR116" s="546"/>
      <c r="AS116" s="548">
        <v>0</v>
      </c>
      <c r="AT116" s="549">
        <v>0</v>
      </c>
      <c r="AU116" s="549">
        <v>0</v>
      </c>
      <c r="AV116" s="550">
        <v>0</v>
      </c>
      <c r="AW116" s="551">
        <v>0</v>
      </c>
      <c r="AX116" s="552"/>
      <c r="AY116" s="553"/>
      <c r="AZ116" s="554"/>
      <c r="BA116" s="553"/>
      <c r="BB116" s="553"/>
      <c r="BC116" s="553"/>
      <c r="BD116" s="553"/>
      <c r="BE116" s="555">
        <v>0</v>
      </c>
      <c r="BF116" s="556">
        <v>0</v>
      </c>
      <c r="BG116" s="556">
        <v>0</v>
      </c>
      <c r="BH116" s="557">
        <v>0</v>
      </c>
      <c r="BI116" s="558">
        <v>0</v>
      </c>
      <c r="BJ116" s="559"/>
      <c r="BK116" s="560"/>
      <c r="BL116" s="561"/>
      <c r="BM116" s="560"/>
      <c r="BN116" s="560"/>
      <c r="BO116" s="560"/>
      <c r="BP116" s="560"/>
      <c r="BQ116" s="562">
        <v>0</v>
      </c>
      <c r="BR116" s="563">
        <v>0</v>
      </c>
      <c r="BS116" s="563">
        <v>0</v>
      </c>
      <c r="BT116" s="564">
        <v>0</v>
      </c>
      <c r="BU116" s="565">
        <v>0</v>
      </c>
      <c r="BV116" s="566"/>
      <c r="BW116" s="567"/>
      <c r="BX116" s="568"/>
      <c r="BY116" s="567"/>
      <c r="BZ116" s="567"/>
      <c r="CA116" s="567"/>
      <c r="CB116" s="569"/>
      <c r="CC116" s="570">
        <v>0</v>
      </c>
      <c r="CD116" s="571">
        <v>0</v>
      </c>
      <c r="CE116" s="571">
        <v>0</v>
      </c>
      <c r="CF116" s="572">
        <v>0</v>
      </c>
    </row>
    <row r="117" spans="1:84" s="10" customFormat="1" ht="11.1" customHeight="1" x14ac:dyDescent="0.2">
      <c r="A117" s="9"/>
      <c r="B117" s="527" t="s">
        <v>432</v>
      </c>
      <c r="C117" s="528">
        <v>0</v>
      </c>
      <c r="D117" s="529"/>
      <c r="E117" s="530"/>
      <c r="F117" s="531"/>
      <c r="G117" s="531"/>
      <c r="H117" s="531"/>
      <c r="I117" s="531"/>
      <c r="J117" s="532"/>
      <c r="K117" s="533">
        <v>0</v>
      </c>
      <c r="L117" s="44">
        <v>0</v>
      </c>
      <c r="M117" s="44">
        <v>0</v>
      </c>
      <c r="N117" s="534">
        <v>0</v>
      </c>
      <c r="O117" s="533">
        <v>0</v>
      </c>
      <c r="P117" s="534">
        <v>0</v>
      </c>
      <c r="Q117" s="44">
        <v>0</v>
      </c>
      <c r="R117" s="44">
        <v>0</v>
      </c>
      <c r="S117" s="535">
        <v>0</v>
      </c>
      <c r="T117" s="44">
        <v>0</v>
      </c>
      <c r="U117" s="44">
        <v>0</v>
      </c>
      <c r="V117" s="535">
        <v>0</v>
      </c>
      <c r="W117" s="533">
        <v>0</v>
      </c>
      <c r="X117" s="536">
        <v>0</v>
      </c>
      <c r="Y117" s="537">
        <v>0</v>
      </c>
      <c r="Z117" s="538"/>
      <c r="AA117" s="539"/>
      <c r="AB117" s="540"/>
      <c r="AC117" s="539"/>
      <c r="AD117" s="539"/>
      <c r="AE117" s="539"/>
      <c r="AF117" s="539"/>
      <c r="AG117" s="541">
        <v>0</v>
      </c>
      <c r="AH117" s="542">
        <v>0</v>
      </c>
      <c r="AI117" s="542">
        <v>0</v>
      </c>
      <c r="AJ117" s="543">
        <v>0</v>
      </c>
      <c r="AK117" s="544">
        <v>0</v>
      </c>
      <c r="AL117" s="545"/>
      <c r="AM117" s="546"/>
      <c r="AN117" s="547"/>
      <c r="AO117" s="546"/>
      <c r="AP117" s="546"/>
      <c r="AQ117" s="546"/>
      <c r="AR117" s="546"/>
      <c r="AS117" s="548">
        <v>0</v>
      </c>
      <c r="AT117" s="549">
        <v>0</v>
      </c>
      <c r="AU117" s="549">
        <v>0</v>
      </c>
      <c r="AV117" s="550">
        <v>0</v>
      </c>
      <c r="AW117" s="551">
        <v>0</v>
      </c>
      <c r="AX117" s="552"/>
      <c r="AY117" s="553"/>
      <c r="AZ117" s="554"/>
      <c r="BA117" s="553"/>
      <c r="BB117" s="553"/>
      <c r="BC117" s="553"/>
      <c r="BD117" s="553"/>
      <c r="BE117" s="555">
        <v>0</v>
      </c>
      <c r="BF117" s="556">
        <v>0</v>
      </c>
      <c r="BG117" s="556">
        <v>0</v>
      </c>
      <c r="BH117" s="557">
        <v>0</v>
      </c>
      <c r="BI117" s="558">
        <v>0</v>
      </c>
      <c r="BJ117" s="559"/>
      <c r="BK117" s="560"/>
      <c r="BL117" s="561"/>
      <c r="BM117" s="560"/>
      <c r="BN117" s="560"/>
      <c r="BO117" s="560"/>
      <c r="BP117" s="560"/>
      <c r="BQ117" s="562">
        <v>0</v>
      </c>
      <c r="BR117" s="563">
        <v>0</v>
      </c>
      <c r="BS117" s="563">
        <v>0</v>
      </c>
      <c r="BT117" s="564">
        <v>0</v>
      </c>
      <c r="BU117" s="565">
        <v>0</v>
      </c>
      <c r="BV117" s="566"/>
      <c r="BW117" s="567"/>
      <c r="BX117" s="568"/>
      <c r="BY117" s="567"/>
      <c r="BZ117" s="567"/>
      <c r="CA117" s="567"/>
      <c r="CB117" s="569"/>
      <c r="CC117" s="570">
        <v>0</v>
      </c>
      <c r="CD117" s="571">
        <v>0</v>
      </c>
      <c r="CE117" s="571">
        <v>0</v>
      </c>
      <c r="CF117" s="572">
        <v>0</v>
      </c>
    </row>
    <row r="118" spans="1:84" s="10" customFormat="1" ht="11.1" customHeight="1" x14ac:dyDescent="0.2">
      <c r="A118" s="9"/>
      <c r="B118" s="527" t="s">
        <v>383</v>
      </c>
      <c r="C118" s="528">
        <v>0</v>
      </c>
      <c r="D118" s="529"/>
      <c r="E118" s="530"/>
      <c r="F118" s="531"/>
      <c r="G118" s="531"/>
      <c r="H118" s="531"/>
      <c r="I118" s="531"/>
      <c r="J118" s="532"/>
      <c r="K118" s="533">
        <v>0</v>
      </c>
      <c r="L118" s="44">
        <v>0</v>
      </c>
      <c r="M118" s="44">
        <v>0</v>
      </c>
      <c r="N118" s="534">
        <v>0</v>
      </c>
      <c r="O118" s="533">
        <v>0</v>
      </c>
      <c r="P118" s="534">
        <v>0</v>
      </c>
      <c r="Q118" s="44">
        <v>0</v>
      </c>
      <c r="R118" s="44">
        <v>0</v>
      </c>
      <c r="S118" s="535">
        <v>0</v>
      </c>
      <c r="T118" s="44">
        <v>0</v>
      </c>
      <c r="U118" s="44">
        <v>0</v>
      </c>
      <c r="V118" s="535">
        <v>0</v>
      </c>
      <c r="W118" s="533">
        <v>0</v>
      </c>
      <c r="X118" s="536">
        <v>0</v>
      </c>
      <c r="Y118" s="537">
        <v>0</v>
      </c>
      <c r="Z118" s="538"/>
      <c r="AA118" s="539"/>
      <c r="AB118" s="540"/>
      <c r="AC118" s="539"/>
      <c r="AD118" s="539"/>
      <c r="AE118" s="539"/>
      <c r="AF118" s="539"/>
      <c r="AG118" s="541">
        <v>0</v>
      </c>
      <c r="AH118" s="542">
        <v>0</v>
      </c>
      <c r="AI118" s="542">
        <v>0</v>
      </c>
      <c r="AJ118" s="543">
        <v>0</v>
      </c>
      <c r="AK118" s="544">
        <v>0</v>
      </c>
      <c r="AL118" s="545"/>
      <c r="AM118" s="546"/>
      <c r="AN118" s="547"/>
      <c r="AO118" s="546"/>
      <c r="AP118" s="546"/>
      <c r="AQ118" s="546"/>
      <c r="AR118" s="546"/>
      <c r="AS118" s="548">
        <v>0</v>
      </c>
      <c r="AT118" s="549">
        <v>0</v>
      </c>
      <c r="AU118" s="549">
        <v>0</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433</v>
      </c>
      <c r="C119" s="528">
        <v>0</v>
      </c>
      <c r="D119" s="529"/>
      <c r="E119" s="530"/>
      <c r="F119" s="531"/>
      <c r="G119" s="531"/>
      <c r="H119" s="531"/>
      <c r="I119" s="531"/>
      <c r="J119" s="532"/>
      <c r="K119" s="533">
        <v>0</v>
      </c>
      <c r="L119" s="44">
        <v>0</v>
      </c>
      <c r="M119" s="44">
        <v>0</v>
      </c>
      <c r="N119" s="534">
        <v>0</v>
      </c>
      <c r="O119" s="533">
        <v>0</v>
      </c>
      <c r="P119" s="534">
        <v>0</v>
      </c>
      <c r="Q119" s="44">
        <v>0</v>
      </c>
      <c r="R119" s="44">
        <v>0</v>
      </c>
      <c r="S119" s="535">
        <v>0</v>
      </c>
      <c r="T119" s="44">
        <v>0</v>
      </c>
      <c r="U119" s="44">
        <v>0</v>
      </c>
      <c r="V119" s="535">
        <v>0</v>
      </c>
      <c r="W119" s="533">
        <v>0</v>
      </c>
      <c r="X119" s="536">
        <v>0</v>
      </c>
      <c r="Y119" s="537">
        <v>0</v>
      </c>
      <c r="Z119" s="538"/>
      <c r="AA119" s="539"/>
      <c r="AB119" s="540"/>
      <c r="AC119" s="539"/>
      <c r="AD119" s="539"/>
      <c r="AE119" s="539"/>
      <c r="AF119" s="539"/>
      <c r="AG119" s="541">
        <v>0</v>
      </c>
      <c r="AH119" s="542">
        <v>0</v>
      </c>
      <c r="AI119" s="542">
        <v>0</v>
      </c>
      <c r="AJ119" s="543">
        <v>0</v>
      </c>
      <c r="AK119" s="544">
        <v>0</v>
      </c>
      <c r="AL119" s="545"/>
      <c r="AM119" s="546"/>
      <c r="AN119" s="547"/>
      <c r="AO119" s="546"/>
      <c r="AP119" s="546"/>
      <c r="AQ119" s="546"/>
      <c r="AR119" s="546"/>
      <c r="AS119" s="548">
        <v>0</v>
      </c>
      <c r="AT119" s="549">
        <v>0</v>
      </c>
      <c r="AU119" s="549">
        <v>0</v>
      </c>
      <c r="AV119" s="550">
        <v>0</v>
      </c>
      <c r="AW119" s="551">
        <v>0</v>
      </c>
      <c r="AX119" s="552"/>
      <c r="AY119" s="553"/>
      <c r="AZ119" s="554"/>
      <c r="BA119" s="553"/>
      <c r="BB119" s="553"/>
      <c r="BC119" s="553"/>
      <c r="BD119" s="553"/>
      <c r="BE119" s="555">
        <v>0</v>
      </c>
      <c r="BF119" s="556">
        <v>0</v>
      </c>
      <c r="BG119" s="556">
        <v>0</v>
      </c>
      <c r="BH119" s="557">
        <v>0</v>
      </c>
      <c r="BI119" s="558">
        <v>0</v>
      </c>
      <c r="BJ119" s="559"/>
      <c r="BK119" s="560"/>
      <c r="BL119" s="561"/>
      <c r="BM119" s="560"/>
      <c r="BN119" s="560"/>
      <c r="BO119" s="560"/>
      <c r="BP119" s="560"/>
      <c r="BQ119" s="562">
        <v>0</v>
      </c>
      <c r="BR119" s="563">
        <v>0</v>
      </c>
      <c r="BS119" s="563">
        <v>0</v>
      </c>
      <c r="BT119" s="564">
        <v>0</v>
      </c>
      <c r="BU119" s="565">
        <v>0</v>
      </c>
      <c r="BV119" s="566"/>
      <c r="BW119" s="567"/>
      <c r="BX119" s="568"/>
      <c r="BY119" s="567"/>
      <c r="BZ119" s="567"/>
      <c r="CA119" s="567"/>
      <c r="CB119" s="569"/>
      <c r="CC119" s="570">
        <v>0</v>
      </c>
      <c r="CD119" s="571">
        <v>0</v>
      </c>
      <c r="CE119" s="571">
        <v>0</v>
      </c>
      <c r="CF119" s="572">
        <v>0</v>
      </c>
    </row>
    <row r="120" spans="1:84" s="10" customFormat="1" ht="11.1" customHeight="1" x14ac:dyDescent="0.2">
      <c r="A120" s="9"/>
      <c r="B120" s="527" t="s">
        <v>404</v>
      </c>
      <c r="C120" s="528">
        <v>1634992</v>
      </c>
      <c r="D120" s="529"/>
      <c r="E120" s="530"/>
      <c r="F120" s="531"/>
      <c r="G120" s="531"/>
      <c r="H120" s="531"/>
      <c r="I120" s="531"/>
      <c r="J120" s="532"/>
      <c r="K120" s="533">
        <v>1632434</v>
      </c>
      <c r="L120" s="44">
        <v>0</v>
      </c>
      <c r="M120" s="44">
        <v>1632434</v>
      </c>
      <c r="N120" s="534">
        <v>2558</v>
      </c>
      <c r="O120" s="533">
        <v>0</v>
      </c>
      <c r="P120" s="534">
        <v>1632434</v>
      </c>
      <c r="Q120" s="44">
        <v>1631841</v>
      </c>
      <c r="R120" s="44">
        <v>0</v>
      </c>
      <c r="S120" s="535">
        <v>2558</v>
      </c>
      <c r="T120" s="44">
        <v>593</v>
      </c>
      <c r="U120" s="44">
        <v>0</v>
      </c>
      <c r="V120" s="535">
        <v>0</v>
      </c>
      <c r="W120" s="533">
        <v>0</v>
      </c>
      <c r="X120" s="536">
        <v>0</v>
      </c>
      <c r="Y120" s="537">
        <v>35695088</v>
      </c>
      <c r="Z120" s="538"/>
      <c r="AA120" s="539"/>
      <c r="AB120" s="540"/>
      <c r="AC120" s="539"/>
      <c r="AD120" s="539"/>
      <c r="AE120" s="539"/>
      <c r="AF120" s="539"/>
      <c r="AG120" s="541">
        <v>35648419</v>
      </c>
      <c r="AH120" s="542">
        <v>0</v>
      </c>
      <c r="AI120" s="542">
        <v>35648419</v>
      </c>
      <c r="AJ120" s="543">
        <v>46669</v>
      </c>
      <c r="AK120" s="544">
        <v>38680254</v>
      </c>
      <c r="AL120" s="545"/>
      <c r="AM120" s="546"/>
      <c r="AN120" s="547"/>
      <c r="AO120" s="546"/>
      <c r="AP120" s="546"/>
      <c r="AQ120" s="546"/>
      <c r="AR120" s="546"/>
      <c r="AS120" s="548">
        <v>38627925</v>
      </c>
      <c r="AT120" s="549">
        <v>0</v>
      </c>
      <c r="AU120" s="549">
        <v>38627925</v>
      </c>
      <c r="AV120" s="550">
        <v>52329</v>
      </c>
      <c r="AW120" s="551">
        <v>-37.880000000000003</v>
      </c>
      <c r="AX120" s="552"/>
      <c r="AY120" s="553"/>
      <c r="AZ120" s="554"/>
      <c r="BA120" s="553"/>
      <c r="BB120" s="553"/>
      <c r="BC120" s="553"/>
      <c r="BD120" s="553"/>
      <c r="BE120" s="555">
        <v>-37.869999999999997</v>
      </c>
      <c r="BF120" s="556">
        <v>0</v>
      </c>
      <c r="BG120" s="556">
        <v>-37.869999999999997</v>
      </c>
      <c r="BH120" s="557">
        <v>-43.69</v>
      </c>
      <c r="BI120" s="558">
        <v>-10.16</v>
      </c>
      <c r="BJ120" s="559"/>
      <c r="BK120" s="560"/>
      <c r="BL120" s="561"/>
      <c r="BM120" s="560"/>
      <c r="BN120" s="560"/>
      <c r="BO120" s="560"/>
      <c r="BP120" s="560"/>
      <c r="BQ120" s="562">
        <v>-10.16</v>
      </c>
      <c r="BR120" s="563">
        <v>0</v>
      </c>
      <c r="BS120" s="563">
        <v>-10.16</v>
      </c>
      <c r="BT120" s="564">
        <v>-6.35</v>
      </c>
      <c r="BU120" s="565">
        <v>-9.56</v>
      </c>
      <c r="BV120" s="566"/>
      <c r="BW120" s="567"/>
      <c r="BX120" s="568"/>
      <c r="BY120" s="567"/>
      <c r="BZ120" s="567"/>
      <c r="CA120" s="567"/>
      <c r="CB120" s="569"/>
      <c r="CC120" s="570">
        <v>-9.56</v>
      </c>
      <c r="CD120" s="571">
        <v>0</v>
      </c>
      <c r="CE120" s="571">
        <v>-9.56</v>
      </c>
      <c r="CF120" s="572">
        <v>-6.06</v>
      </c>
    </row>
    <row r="121" spans="1:84" s="10" customFormat="1" ht="11.1" customHeight="1" x14ac:dyDescent="0.2">
      <c r="A121" s="9"/>
      <c r="B121" s="527" t="s">
        <v>434</v>
      </c>
      <c r="C121" s="528">
        <v>0</v>
      </c>
      <c r="D121" s="529"/>
      <c r="E121" s="530"/>
      <c r="F121" s="531"/>
      <c r="G121" s="531"/>
      <c r="H121" s="531"/>
      <c r="I121" s="531"/>
      <c r="J121" s="532"/>
      <c r="K121" s="533">
        <v>0</v>
      </c>
      <c r="L121" s="44">
        <v>0</v>
      </c>
      <c r="M121" s="44">
        <v>0</v>
      </c>
      <c r="N121" s="534">
        <v>0</v>
      </c>
      <c r="O121" s="533">
        <v>0</v>
      </c>
      <c r="P121" s="534">
        <v>0</v>
      </c>
      <c r="Q121" s="44">
        <v>0</v>
      </c>
      <c r="R121" s="44">
        <v>0</v>
      </c>
      <c r="S121" s="535">
        <v>0</v>
      </c>
      <c r="T121" s="44">
        <v>0</v>
      </c>
      <c r="U121" s="44">
        <v>0</v>
      </c>
      <c r="V121" s="535">
        <v>0</v>
      </c>
      <c r="W121" s="533">
        <v>0</v>
      </c>
      <c r="X121" s="536">
        <v>0</v>
      </c>
      <c r="Y121" s="537">
        <v>0</v>
      </c>
      <c r="Z121" s="538"/>
      <c r="AA121" s="539"/>
      <c r="AB121" s="540"/>
      <c r="AC121" s="539"/>
      <c r="AD121" s="539"/>
      <c r="AE121" s="539"/>
      <c r="AF121" s="539"/>
      <c r="AG121" s="541">
        <v>0</v>
      </c>
      <c r="AH121" s="542">
        <v>0</v>
      </c>
      <c r="AI121" s="542">
        <v>0</v>
      </c>
      <c r="AJ121" s="543">
        <v>0</v>
      </c>
      <c r="AK121" s="544">
        <v>0</v>
      </c>
      <c r="AL121" s="545"/>
      <c r="AM121" s="546"/>
      <c r="AN121" s="547"/>
      <c r="AO121" s="546"/>
      <c r="AP121" s="546"/>
      <c r="AQ121" s="546"/>
      <c r="AR121" s="546"/>
      <c r="AS121" s="548">
        <v>0</v>
      </c>
      <c r="AT121" s="549">
        <v>0</v>
      </c>
      <c r="AU121" s="549">
        <v>0</v>
      </c>
      <c r="AV121" s="550">
        <v>0</v>
      </c>
      <c r="AW121" s="551">
        <v>0</v>
      </c>
      <c r="AX121" s="552"/>
      <c r="AY121" s="553"/>
      <c r="AZ121" s="554"/>
      <c r="BA121" s="553"/>
      <c r="BB121" s="553"/>
      <c r="BC121" s="553"/>
      <c r="BD121" s="553"/>
      <c r="BE121" s="555">
        <v>0</v>
      </c>
      <c r="BF121" s="556">
        <v>0</v>
      </c>
      <c r="BG121" s="556">
        <v>0</v>
      </c>
      <c r="BH121" s="557">
        <v>0</v>
      </c>
      <c r="BI121" s="558">
        <v>0</v>
      </c>
      <c r="BJ121" s="559"/>
      <c r="BK121" s="560"/>
      <c r="BL121" s="561"/>
      <c r="BM121" s="560"/>
      <c r="BN121" s="560"/>
      <c r="BO121" s="560"/>
      <c r="BP121" s="560"/>
      <c r="BQ121" s="562">
        <v>0</v>
      </c>
      <c r="BR121" s="563">
        <v>0</v>
      </c>
      <c r="BS121" s="563">
        <v>0</v>
      </c>
      <c r="BT121" s="564">
        <v>0</v>
      </c>
      <c r="BU121" s="565">
        <v>0</v>
      </c>
      <c r="BV121" s="566"/>
      <c r="BW121" s="567"/>
      <c r="BX121" s="568"/>
      <c r="BY121" s="567"/>
      <c r="BZ121" s="567"/>
      <c r="CA121" s="567"/>
      <c r="CB121" s="569"/>
      <c r="CC121" s="570">
        <v>0</v>
      </c>
      <c r="CD121" s="571">
        <v>0</v>
      </c>
      <c r="CE121" s="571">
        <v>0</v>
      </c>
      <c r="CF121" s="572">
        <v>0</v>
      </c>
    </row>
    <row r="122" spans="1:84" s="10" customFormat="1" ht="11.1" customHeight="1" x14ac:dyDescent="0.2">
      <c r="A122" s="9"/>
      <c r="B122" s="527" t="s">
        <v>435</v>
      </c>
      <c r="C122" s="528">
        <v>0</v>
      </c>
      <c r="D122" s="529"/>
      <c r="E122" s="530"/>
      <c r="F122" s="531"/>
      <c r="G122" s="531"/>
      <c r="H122" s="531"/>
      <c r="I122" s="531"/>
      <c r="J122" s="532"/>
      <c r="K122" s="533">
        <v>0</v>
      </c>
      <c r="L122" s="44">
        <v>0</v>
      </c>
      <c r="M122" s="44">
        <v>0</v>
      </c>
      <c r="N122" s="534">
        <v>0</v>
      </c>
      <c r="O122" s="533">
        <v>0</v>
      </c>
      <c r="P122" s="534">
        <v>0</v>
      </c>
      <c r="Q122" s="44">
        <v>0</v>
      </c>
      <c r="R122" s="44">
        <v>0</v>
      </c>
      <c r="S122" s="535">
        <v>0</v>
      </c>
      <c r="T122" s="44">
        <v>0</v>
      </c>
      <c r="U122" s="44">
        <v>0</v>
      </c>
      <c r="V122" s="535">
        <v>0</v>
      </c>
      <c r="W122" s="533">
        <v>0</v>
      </c>
      <c r="X122" s="536">
        <v>0</v>
      </c>
      <c r="Y122" s="537">
        <v>0</v>
      </c>
      <c r="Z122" s="538"/>
      <c r="AA122" s="539"/>
      <c r="AB122" s="540"/>
      <c r="AC122" s="539"/>
      <c r="AD122" s="539"/>
      <c r="AE122" s="539"/>
      <c r="AF122" s="539"/>
      <c r="AG122" s="541">
        <v>0</v>
      </c>
      <c r="AH122" s="542">
        <v>0</v>
      </c>
      <c r="AI122" s="542">
        <v>0</v>
      </c>
      <c r="AJ122" s="543">
        <v>0</v>
      </c>
      <c r="AK122" s="544">
        <v>0</v>
      </c>
      <c r="AL122" s="545"/>
      <c r="AM122" s="546"/>
      <c r="AN122" s="547"/>
      <c r="AO122" s="546"/>
      <c r="AP122" s="546"/>
      <c r="AQ122" s="546"/>
      <c r="AR122" s="546"/>
      <c r="AS122" s="548">
        <v>0</v>
      </c>
      <c r="AT122" s="549">
        <v>0</v>
      </c>
      <c r="AU122" s="549">
        <v>0</v>
      </c>
      <c r="AV122" s="550">
        <v>0</v>
      </c>
      <c r="AW122" s="551">
        <v>0</v>
      </c>
      <c r="AX122" s="552"/>
      <c r="AY122" s="553"/>
      <c r="AZ122" s="554"/>
      <c r="BA122" s="553"/>
      <c r="BB122" s="553"/>
      <c r="BC122" s="553"/>
      <c r="BD122" s="553"/>
      <c r="BE122" s="555">
        <v>0</v>
      </c>
      <c r="BF122" s="556">
        <v>0</v>
      </c>
      <c r="BG122" s="556">
        <v>0</v>
      </c>
      <c r="BH122" s="557">
        <v>0</v>
      </c>
      <c r="BI122" s="558">
        <v>0</v>
      </c>
      <c r="BJ122" s="559"/>
      <c r="BK122" s="560"/>
      <c r="BL122" s="561"/>
      <c r="BM122" s="560"/>
      <c r="BN122" s="560"/>
      <c r="BO122" s="560"/>
      <c r="BP122" s="560"/>
      <c r="BQ122" s="562">
        <v>0</v>
      </c>
      <c r="BR122" s="563">
        <v>0</v>
      </c>
      <c r="BS122" s="563">
        <v>0</v>
      </c>
      <c r="BT122" s="564">
        <v>0</v>
      </c>
      <c r="BU122" s="565">
        <v>0</v>
      </c>
      <c r="BV122" s="566"/>
      <c r="BW122" s="567"/>
      <c r="BX122" s="568"/>
      <c r="BY122" s="567"/>
      <c r="BZ122" s="567"/>
      <c r="CA122" s="567"/>
      <c r="CB122" s="569"/>
      <c r="CC122" s="570">
        <v>0</v>
      </c>
      <c r="CD122" s="571">
        <v>0</v>
      </c>
      <c r="CE122" s="571">
        <v>0</v>
      </c>
      <c r="CF122" s="572">
        <v>0</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436</v>
      </c>
      <c r="C124" s="528">
        <v>0</v>
      </c>
      <c r="D124" s="529"/>
      <c r="E124" s="530"/>
      <c r="F124" s="531"/>
      <c r="G124" s="531"/>
      <c r="H124" s="531"/>
      <c r="I124" s="531"/>
      <c r="J124" s="532"/>
      <c r="K124" s="533">
        <v>0</v>
      </c>
      <c r="L124" s="44">
        <v>0</v>
      </c>
      <c r="M124" s="44">
        <v>0</v>
      </c>
      <c r="N124" s="534">
        <v>0</v>
      </c>
      <c r="O124" s="533">
        <v>0</v>
      </c>
      <c r="P124" s="534">
        <v>0</v>
      </c>
      <c r="Q124" s="44">
        <v>0</v>
      </c>
      <c r="R124" s="44">
        <v>0</v>
      </c>
      <c r="S124" s="535">
        <v>0</v>
      </c>
      <c r="T124" s="44">
        <v>0</v>
      </c>
      <c r="U124" s="44">
        <v>0</v>
      </c>
      <c r="V124" s="535">
        <v>0</v>
      </c>
      <c r="W124" s="533">
        <v>0</v>
      </c>
      <c r="X124" s="536">
        <v>0</v>
      </c>
      <c r="Y124" s="537">
        <v>0</v>
      </c>
      <c r="Z124" s="538"/>
      <c r="AA124" s="539"/>
      <c r="AB124" s="540"/>
      <c r="AC124" s="539"/>
      <c r="AD124" s="539"/>
      <c r="AE124" s="539"/>
      <c r="AF124" s="539"/>
      <c r="AG124" s="541">
        <v>0</v>
      </c>
      <c r="AH124" s="542">
        <v>0</v>
      </c>
      <c r="AI124" s="542">
        <v>0</v>
      </c>
      <c r="AJ124" s="543">
        <v>0</v>
      </c>
      <c r="AK124" s="544">
        <v>0</v>
      </c>
      <c r="AL124" s="545"/>
      <c r="AM124" s="546"/>
      <c r="AN124" s="547"/>
      <c r="AO124" s="546"/>
      <c r="AP124" s="546"/>
      <c r="AQ124" s="546"/>
      <c r="AR124" s="546"/>
      <c r="AS124" s="548">
        <v>0</v>
      </c>
      <c r="AT124" s="549">
        <v>0</v>
      </c>
      <c r="AU124" s="549">
        <v>0</v>
      </c>
      <c r="AV124" s="550">
        <v>0</v>
      </c>
      <c r="AW124" s="551">
        <v>0</v>
      </c>
      <c r="AX124" s="552"/>
      <c r="AY124" s="553"/>
      <c r="AZ124" s="554"/>
      <c r="BA124" s="553"/>
      <c r="BB124" s="553"/>
      <c r="BC124" s="553"/>
      <c r="BD124" s="553"/>
      <c r="BE124" s="555">
        <v>0</v>
      </c>
      <c r="BF124" s="556">
        <v>0</v>
      </c>
      <c r="BG124" s="556">
        <v>0</v>
      </c>
      <c r="BH124" s="557">
        <v>0</v>
      </c>
      <c r="BI124" s="558">
        <v>0</v>
      </c>
      <c r="BJ124" s="559"/>
      <c r="BK124" s="560"/>
      <c r="BL124" s="561"/>
      <c r="BM124" s="560"/>
      <c r="BN124" s="560"/>
      <c r="BO124" s="560"/>
      <c r="BP124" s="560"/>
      <c r="BQ124" s="562">
        <v>0</v>
      </c>
      <c r="BR124" s="563">
        <v>0</v>
      </c>
      <c r="BS124" s="563">
        <v>0</v>
      </c>
      <c r="BT124" s="564">
        <v>0</v>
      </c>
      <c r="BU124" s="565">
        <v>0</v>
      </c>
      <c r="BV124" s="566"/>
      <c r="BW124" s="567"/>
      <c r="BX124" s="568"/>
      <c r="BY124" s="567"/>
      <c r="BZ124" s="567"/>
      <c r="CA124" s="567"/>
      <c r="CB124" s="569"/>
      <c r="CC124" s="570">
        <v>0</v>
      </c>
      <c r="CD124" s="571">
        <v>0</v>
      </c>
      <c r="CE124" s="571">
        <v>0</v>
      </c>
      <c r="CF124" s="572">
        <v>0</v>
      </c>
    </row>
    <row r="125" spans="1:84" s="10" customFormat="1" ht="11.1" customHeight="1" x14ac:dyDescent="0.2">
      <c r="A125" s="9"/>
      <c r="B125" s="527" t="s">
        <v>437</v>
      </c>
      <c r="C125" s="528">
        <v>0</v>
      </c>
      <c r="D125" s="529"/>
      <c r="E125" s="530"/>
      <c r="F125" s="531"/>
      <c r="G125" s="531"/>
      <c r="H125" s="531"/>
      <c r="I125" s="531"/>
      <c r="J125" s="532"/>
      <c r="K125" s="533">
        <v>0</v>
      </c>
      <c r="L125" s="44">
        <v>0</v>
      </c>
      <c r="M125" s="44">
        <v>0</v>
      </c>
      <c r="N125" s="534">
        <v>0</v>
      </c>
      <c r="O125" s="533">
        <v>0</v>
      </c>
      <c r="P125" s="534">
        <v>0</v>
      </c>
      <c r="Q125" s="44">
        <v>0</v>
      </c>
      <c r="R125" s="44">
        <v>0</v>
      </c>
      <c r="S125" s="535">
        <v>0</v>
      </c>
      <c r="T125" s="44">
        <v>0</v>
      </c>
      <c r="U125" s="44">
        <v>0</v>
      </c>
      <c r="V125" s="535">
        <v>0</v>
      </c>
      <c r="W125" s="533">
        <v>0</v>
      </c>
      <c r="X125" s="536">
        <v>0</v>
      </c>
      <c r="Y125" s="537">
        <v>0</v>
      </c>
      <c r="Z125" s="538"/>
      <c r="AA125" s="539"/>
      <c r="AB125" s="540"/>
      <c r="AC125" s="539"/>
      <c r="AD125" s="539"/>
      <c r="AE125" s="539"/>
      <c r="AF125" s="539"/>
      <c r="AG125" s="541">
        <v>0</v>
      </c>
      <c r="AH125" s="542">
        <v>0</v>
      </c>
      <c r="AI125" s="542">
        <v>0</v>
      </c>
      <c r="AJ125" s="543">
        <v>0</v>
      </c>
      <c r="AK125" s="544">
        <v>0</v>
      </c>
      <c r="AL125" s="545"/>
      <c r="AM125" s="546"/>
      <c r="AN125" s="547"/>
      <c r="AO125" s="546"/>
      <c r="AP125" s="546"/>
      <c r="AQ125" s="546"/>
      <c r="AR125" s="546"/>
      <c r="AS125" s="548">
        <v>0</v>
      </c>
      <c r="AT125" s="549">
        <v>0</v>
      </c>
      <c r="AU125" s="549">
        <v>0</v>
      </c>
      <c r="AV125" s="550">
        <v>0</v>
      </c>
      <c r="AW125" s="551">
        <v>0</v>
      </c>
      <c r="AX125" s="552"/>
      <c r="AY125" s="553"/>
      <c r="AZ125" s="554"/>
      <c r="BA125" s="553"/>
      <c r="BB125" s="553"/>
      <c r="BC125" s="553"/>
      <c r="BD125" s="553"/>
      <c r="BE125" s="555">
        <v>0</v>
      </c>
      <c r="BF125" s="556">
        <v>0</v>
      </c>
      <c r="BG125" s="556">
        <v>0</v>
      </c>
      <c r="BH125" s="557">
        <v>0</v>
      </c>
      <c r="BI125" s="558">
        <v>0</v>
      </c>
      <c r="BJ125" s="559"/>
      <c r="BK125" s="560"/>
      <c r="BL125" s="561"/>
      <c r="BM125" s="560"/>
      <c r="BN125" s="560"/>
      <c r="BO125" s="560"/>
      <c r="BP125" s="560"/>
      <c r="BQ125" s="562">
        <v>0</v>
      </c>
      <c r="BR125" s="563">
        <v>0</v>
      </c>
      <c r="BS125" s="563">
        <v>0</v>
      </c>
      <c r="BT125" s="564">
        <v>0</v>
      </c>
      <c r="BU125" s="565">
        <v>0</v>
      </c>
      <c r="BV125" s="566"/>
      <c r="BW125" s="567"/>
      <c r="BX125" s="568"/>
      <c r="BY125" s="567"/>
      <c r="BZ125" s="567"/>
      <c r="CA125" s="567"/>
      <c r="CB125" s="569"/>
      <c r="CC125" s="570">
        <v>0</v>
      </c>
      <c r="CD125" s="571">
        <v>0</v>
      </c>
      <c r="CE125" s="571">
        <v>0</v>
      </c>
      <c r="CF125" s="572">
        <v>0</v>
      </c>
    </row>
    <row r="126" spans="1:84" s="10" customFormat="1" ht="11.1" customHeight="1" x14ac:dyDescent="0.2">
      <c r="A126" s="9"/>
      <c r="B126" s="527" t="s">
        <v>438</v>
      </c>
      <c r="C126" s="528">
        <v>0</v>
      </c>
      <c r="D126" s="529"/>
      <c r="E126" s="530"/>
      <c r="F126" s="531"/>
      <c r="G126" s="531"/>
      <c r="H126" s="531"/>
      <c r="I126" s="531"/>
      <c r="J126" s="532"/>
      <c r="K126" s="533">
        <v>0</v>
      </c>
      <c r="L126" s="44">
        <v>0</v>
      </c>
      <c r="M126" s="44">
        <v>0</v>
      </c>
      <c r="N126" s="534">
        <v>0</v>
      </c>
      <c r="O126" s="533">
        <v>0</v>
      </c>
      <c r="P126" s="534">
        <v>0</v>
      </c>
      <c r="Q126" s="44">
        <v>0</v>
      </c>
      <c r="R126" s="44">
        <v>0</v>
      </c>
      <c r="S126" s="535">
        <v>0</v>
      </c>
      <c r="T126" s="44">
        <v>0</v>
      </c>
      <c r="U126" s="44">
        <v>0</v>
      </c>
      <c r="V126" s="535">
        <v>0</v>
      </c>
      <c r="W126" s="533">
        <v>0</v>
      </c>
      <c r="X126" s="536">
        <v>0</v>
      </c>
      <c r="Y126" s="537">
        <v>0</v>
      </c>
      <c r="Z126" s="538"/>
      <c r="AA126" s="539"/>
      <c r="AB126" s="540"/>
      <c r="AC126" s="539"/>
      <c r="AD126" s="539"/>
      <c r="AE126" s="539"/>
      <c r="AF126" s="539"/>
      <c r="AG126" s="541">
        <v>0</v>
      </c>
      <c r="AH126" s="542">
        <v>0</v>
      </c>
      <c r="AI126" s="542">
        <v>0</v>
      </c>
      <c r="AJ126" s="543">
        <v>0</v>
      </c>
      <c r="AK126" s="544">
        <v>0</v>
      </c>
      <c r="AL126" s="545"/>
      <c r="AM126" s="546"/>
      <c r="AN126" s="547"/>
      <c r="AO126" s="546"/>
      <c r="AP126" s="546"/>
      <c r="AQ126" s="546"/>
      <c r="AR126" s="546"/>
      <c r="AS126" s="548">
        <v>0</v>
      </c>
      <c r="AT126" s="549">
        <v>0</v>
      </c>
      <c r="AU126" s="549">
        <v>0</v>
      </c>
      <c r="AV126" s="550">
        <v>0</v>
      </c>
      <c r="AW126" s="551">
        <v>0</v>
      </c>
      <c r="AX126" s="552"/>
      <c r="AY126" s="553"/>
      <c r="AZ126" s="554"/>
      <c r="BA126" s="553"/>
      <c r="BB126" s="553"/>
      <c r="BC126" s="553"/>
      <c r="BD126" s="553"/>
      <c r="BE126" s="555">
        <v>0</v>
      </c>
      <c r="BF126" s="556">
        <v>0</v>
      </c>
      <c r="BG126" s="556">
        <v>0</v>
      </c>
      <c r="BH126" s="557">
        <v>0</v>
      </c>
      <c r="BI126" s="558">
        <v>0</v>
      </c>
      <c r="BJ126" s="559"/>
      <c r="BK126" s="560"/>
      <c r="BL126" s="561"/>
      <c r="BM126" s="560"/>
      <c r="BN126" s="560"/>
      <c r="BO126" s="560"/>
      <c r="BP126" s="560"/>
      <c r="BQ126" s="562">
        <v>0</v>
      </c>
      <c r="BR126" s="563">
        <v>0</v>
      </c>
      <c r="BS126" s="563">
        <v>0</v>
      </c>
      <c r="BT126" s="564">
        <v>0</v>
      </c>
      <c r="BU126" s="565">
        <v>0</v>
      </c>
      <c r="BV126" s="566"/>
      <c r="BW126" s="567"/>
      <c r="BX126" s="568"/>
      <c r="BY126" s="567"/>
      <c r="BZ126" s="567"/>
      <c r="CA126" s="567"/>
      <c r="CB126" s="569"/>
      <c r="CC126" s="570">
        <v>0</v>
      </c>
      <c r="CD126" s="571">
        <v>0</v>
      </c>
      <c r="CE126" s="571">
        <v>0</v>
      </c>
      <c r="CF126" s="572">
        <v>0</v>
      </c>
    </row>
    <row r="127" spans="1:84" s="10" customFormat="1" ht="11.1" customHeight="1" x14ac:dyDescent="0.2">
      <c r="A127" s="9"/>
      <c r="B127" s="527" t="s">
        <v>439</v>
      </c>
      <c r="C127" s="528">
        <v>0</v>
      </c>
      <c r="D127" s="529"/>
      <c r="E127" s="530"/>
      <c r="F127" s="531"/>
      <c r="G127" s="531"/>
      <c r="H127" s="531"/>
      <c r="I127" s="531"/>
      <c r="J127" s="532"/>
      <c r="K127" s="533">
        <v>0</v>
      </c>
      <c r="L127" s="44">
        <v>0</v>
      </c>
      <c r="M127" s="44">
        <v>0</v>
      </c>
      <c r="N127" s="534">
        <v>0</v>
      </c>
      <c r="O127" s="533">
        <v>0</v>
      </c>
      <c r="P127" s="534">
        <v>0</v>
      </c>
      <c r="Q127" s="44">
        <v>0</v>
      </c>
      <c r="R127" s="44">
        <v>0</v>
      </c>
      <c r="S127" s="535">
        <v>0</v>
      </c>
      <c r="T127" s="44">
        <v>0</v>
      </c>
      <c r="U127" s="44">
        <v>0</v>
      </c>
      <c r="V127" s="535">
        <v>0</v>
      </c>
      <c r="W127" s="533">
        <v>0</v>
      </c>
      <c r="X127" s="536">
        <v>0</v>
      </c>
      <c r="Y127" s="537">
        <v>0</v>
      </c>
      <c r="Z127" s="538"/>
      <c r="AA127" s="539"/>
      <c r="AB127" s="540"/>
      <c r="AC127" s="539"/>
      <c r="AD127" s="539"/>
      <c r="AE127" s="539"/>
      <c r="AF127" s="539"/>
      <c r="AG127" s="541">
        <v>0</v>
      </c>
      <c r="AH127" s="542">
        <v>0</v>
      </c>
      <c r="AI127" s="542">
        <v>0</v>
      </c>
      <c r="AJ127" s="543">
        <v>0</v>
      </c>
      <c r="AK127" s="544">
        <v>0</v>
      </c>
      <c r="AL127" s="545"/>
      <c r="AM127" s="546"/>
      <c r="AN127" s="547"/>
      <c r="AO127" s="546"/>
      <c r="AP127" s="546"/>
      <c r="AQ127" s="546"/>
      <c r="AR127" s="546"/>
      <c r="AS127" s="548">
        <v>0</v>
      </c>
      <c r="AT127" s="549">
        <v>0</v>
      </c>
      <c r="AU127" s="549">
        <v>0</v>
      </c>
      <c r="AV127" s="550">
        <v>0</v>
      </c>
      <c r="AW127" s="551">
        <v>0</v>
      </c>
      <c r="AX127" s="552"/>
      <c r="AY127" s="553"/>
      <c r="AZ127" s="554"/>
      <c r="BA127" s="553"/>
      <c r="BB127" s="553"/>
      <c r="BC127" s="553"/>
      <c r="BD127" s="553"/>
      <c r="BE127" s="555">
        <v>0</v>
      </c>
      <c r="BF127" s="556">
        <v>0</v>
      </c>
      <c r="BG127" s="556">
        <v>0</v>
      </c>
      <c r="BH127" s="557">
        <v>0</v>
      </c>
      <c r="BI127" s="558">
        <v>0</v>
      </c>
      <c r="BJ127" s="559"/>
      <c r="BK127" s="560"/>
      <c r="BL127" s="561"/>
      <c r="BM127" s="560"/>
      <c r="BN127" s="560"/>
      <c r="BO127" s="560"/>
      <c r="BP127" s="560"/>
      <c r="BQ127" s="562">
        <v>0</v>
      </c>
      <c r="BR127" s="563">
        <v>0</v>
      </c>
      <c r="BS127" s="563">
        <v>0</v>
      </c>
      <c r="BT127" s="564">
        <v>0</v>
      </c>
      <c r="BU127" s="565">
        <v>0</v>
      </c>
      <c r="BV127" s="566"/>
      <c r="BW127" s="567"/>
      <c r="BX127" s="568"/>
      <c r="BY127" s="567"/>
      <c r="BZ127" s="567"/>
      <c r="CA127" s="567"/>
      <c r="CB127" s="569"/>
      <c r="CC127" s="570">
        <v>0</v>
      </c>
      <c r="CD127" s="571">
        <v>0</v>
      </c>
      <c r="CE127" s="571">
        <v>0</v>
      </c>
      <c r="CF127" s="572">
        <v>0</v>
      </c>
    </row>
    <row r="128" spans="1:84" s="10" customFormat="1" ht="11.1" customHeight="1" x14ac:dyDescent="0.2">
      <c r="A128" s="9"/>
      <c r="B128" s="527" t="s">
        <v>440</v>
      </c>
      <c r="C128" s="528">
        <v>0</v>
      </c>
      <c r="D128" s="529"/>
      <c r="E128" s="530"/>
      <c r="F128" s="531"/>
      <c r="G128" s="531"/>
      <c r="H128" s="531"/>
      <c r="I128" s="531"/>
      <c r="J128" s="532"/>
      <c r="K128" s="533">
        <v>0</v>
      </c>
      <c r="L128" s="44">
        <v>0</v>
      </c>
      <c r="M128" s="44">
        <v>0</v>
      </c>
      <c r="N128" s="534">
        <v>0</v>
      </c>
      <c r="O128" s="533">
        <v>0</v>
      </c>
      <c r="P128" s="534">
        <v>0</v>
      </c>
      <c r="Q128" s="44">
        <v>0</v>
      </c>
      <c r="R128" s="44">
        <v>0</v>
      </c>
      <c r="S128" s="535">
        <v>0</v>
      </c>
      <c r="T128" s="44">
        <v>0</v>
      </c>
      <c r="U128" s="44">
        <v>0</v>
      </c>
      <c r="V128" s="535">
        <v>0</v>
      </c>
      <c r="W128" s="533">
        <v>0</v>
      </c>
      <c r="X128" s="536">
        <v>0</v>
      </c>
      <c r="Y128" s="537">
        <v>0</v>
      </c>
      <c r="Z128" s="538"/>
      <c r="AA128" s="539"/>
      <c r="AB128" s="540"/>
      <c r="AC128" s="539"/>
      <c r="AD128" s="539"/>
      <c r="AE128" s="539"/>
      <c r="AF128" s="539"/>
      <c r="AG128" s="541">
        <v>0</v>
      </c>
      <c r="AH128" s="542">
        <v>0</v>
      </c>
      <c r="AI128" s="542">
        <v>0</v>
      </c>
      <c r="AJ128" s="543">
        <v>0</v>
      </c>
      <c r="AK128" s="544">
        <v>0</v>
      </c>
      <c r="AL128" s="545"/>
      <c r="AM128" s="546"/>
      <c r="AN128" s="547"/>
      <c r="AO128" s="546"/>
      <c r="AP128" s="546"/>
      <c r="AQ128" s="546"/>
      <c r="AR128" s="546"/>
      <c r="AS128" s="548">
        <v>0</v>
      </c>
      <c r="AT128" s="549">
        <v>0</v>
      </c>
      <c r="AU128" s="549">
        <v>0</v>
      </c>
      <c r="AV128" s="550">
        <v>0</v>
      </c>
      <c r="AW128" s="551">
        <v>0</v>
      </c>
      <c r="AX128" s="552"/>
      <c r="AY128" s="553"/>
      <c r="AZ128" s="554"/>
      <c r="BA128" s="553"/>
      <c r="BB128" s="553"/>
      <c r="BC128" s="553"/>
      <c r="BD128" s="553"/>
      <c r="BE128" s="555">
        <v>0</v>
      </c>
      <c r="BF128" s="556">
        <v>0</v>
      </c>
      <c r="BG128" s="556">
        <v>0</v>
      </c>
      <c r="BH128" s="557">
        <v>0</v>
      </c>
      <c r="BI128" s="558">
        <v>0</v>
      </c>
      <c r="BJ128" s="559"/>
      <c r="BK128" s="560"/>
      <c r="BL128" s="561"/>
      <c r="BM128" s="560"/>
      <c r="BN128" s="560"/>
      <c r="BO128" s="560"/>
      <c r="BP128" s="560"/>
      <c r="BQ128" s="562">
        <v>0</v>
      </c>
      <c r="BR128" s="563">
        <v>0</v>
      </c>
      <c r="BS128" s="563">
        <v>0</v>
      </c>
      <c r="BT128" s="564">
        <v>0</v>
      </c>
      <c r="BU128" s="565">
        <v>0</v>
      </c>
      <c r="BV128" s="566"/>
      <c r="BW128" s="567"/>
      <c r="BX128" s="568"/>
      <c r="BY128" s="567"/>
      <c r="BZ128" s="567"/>
      <c r="CA128" s="567"/>
      <c r="CB128" s="569"/>
      <c r="CC128" s="570">
        <v>0</v>
      </c>
      <c r="CD128" s="571">
        <v>0</v>
      </c>
      <c r="CE128" s="571">
        <v>0</v>
      </c>
      <c r="CF128" s="572">
        <v>0</v>
      </c>
    </row>
    <row r="129" spans="1:84" s="10" customFormat="1" ht="11.1" customHeight="1" x14ac:dyDescent="0.2">
      <c r="A129" s="9"/>
      <c r="B129" s="527" t="s">
        <v>441</v>
      </c>
      <c r="C129" s="528">
        <v>0</v>
      </c>
      <c r="D129" s="529"/>
      <c r="E129" s="530"/>
      <c r="F129" s="531"/>
      <c r="G129" s="531"/>
      <c r="H129" s="531"/>
      <c r="I129" s="531"/>
      <c r="J129" s="532"/>
      <c r="K129" s="533">
        <v>0</v>
      </c>
      <c r="L129" s="44">
        <v>0</v>
      </c>
      <c r="M129" s="44">
        <v>0</v>
      </c>
      <c r="N129" s="534">
        <v>0</v>
      </c>
      <c r="O129" s="533">
        <v>0</v>
      </c>
      <c r="P129" s="534">
        <v>0</v>
      </c>
      <c r="Q129" s="44">
        <v>0</v>
      </c>
      <c r="R129" s="44">
        <v>0</v>
      </c>
      <c r="S129" s="535">
        <v>0</v>
      </c>
      <c r="T129" s="44">
        <v>0</v>
      </c>
      <c r="U129" s="44">
        <v>0</v>
      </c>
      <c r="V129" s="535">
        <v>0</v>
      </c>
      <c r="W129" s="533">
        <v>0</v>
      </c>
      <c r="X129" s="536">
        <v>0</v>
      </c>
      <c r="Y129" s="537">
        <v>0</v>
      </c>
      <c r="Z129" s="538"/>
      <c r="AA129" s="539"/>
      <c r="AB129" s="540"/>
      <c r="AC129" s="539"/>
      <c r="AD129" s="539"/>
      <c r="AE129" s="539"/>
      <c r="AF129" s="539"/>
      <c r="AG129" s="541">
        <v>0</v>
      </c>
      <c r="AH129" s="542">
        <v>0</v>
      </c>
      <c r="AI129" s="542">
        <v>0</v>
      </c>
      <c r="AJ129" s="543">
        <v>0</v>
      </c>
      <c r="AK129" s="544">
        <v>0</v>
      </c>
      <c r="AL129" s="545"/>
      <c r="AM129" s="546"/>
      <c r="AN129" s="547"/>
      <c r="AO129" s="546"/>
      <c r="AP129" s="546"/>
      <c r="AQ129" s="546"/>
      <c r="AR129" s="546"/>
      <c r="AS129" s="548">
        <v>0</v>
      </c>
      <c r="AT129" s="549">
        <v>0</v>
      </c>
      <c r="AU129" s="549">
        <v>0</v>
      </c>
      <c r="AV129" s="550">
        <v>0</v>
      </c>
      <c r="AW129" s="551">
        <v>0</v>
      </c>
      <c r="AX129" s="552"/>
      <c r="AY129" s="553"/>
      <c r="AZ129" s="554"/>
      <c r="BA129" s="553"/>
      <c r="BB129" s="553"/>
      <c r="BC129" s="553"/>
      <c r="BD129" s="553"/>
      <c r="BE129" s="555">
        <v>0</v>
      </c>
      <c r="BF129" s="556">
        <v>0</v>
      </c>
      <c r="BG129" s="556">
        <v>0</v>
      </c>
      <c r="BH129" s="557">
        <v>0</v>
      </c>
      <c r="BI129" s="558">
        <v>0</v>
      </c>
      <c r="BJ129" s="559"/>
      <c r="BK129" s="560"/>
      <c r="BL129" s="561"/>
      <c r="BM129" s="560"/>
      <c r="BN129" s="560"/>
      <c r="BO129" s="560"/>
      <c r="BP129" s="560"/>
      <c r="BQ129" s="562">
        <v>0</v>
      </c>
      <c r="BR129" s="563">
        <v>0</v>
      </c>
      <c r="BS129" s="563">
        <v>0</v>
      </c>
      <c r="BT129" s="564">
        <v>0</v>
      </c>
      <c r="BU129" s="565">
        <v>0</v>
      </c>
      <c r="BV129" s="566"/>
      <c r="BW129" s="567"/>
      <c r="BX129" s="568"/>
      <c r="BY129" s="567"/>
      <c r="BZ129" s="567"/>
      <c r="CA129" s="567"/>
      <c r="CB129" s="569"/>
      <c r="CC129" s="570">
        <v>0</v>
      </c>
      <c r="CD129" s="571">
        <v>0</v>
      </c>
      <c r="CE129" s="571">
        <v>0</v>
      </c>
      <c r="CF129" s="572">
        <v>0</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442</v>
      </c>
      <c r="C131" s="528">
        <v>0</v>
      </c>
      <c r="D131" s="529"/>
      <c r="E131" s="530"/>
      <c r="F131" s="531"/>
      <c r="G131" s="531"/>
      <c r="H131" s="531"/>
      <c r="I131" s="531"/>
      <c r="J131" s="532"/>
      <c r="K131" s="533">
        <v>0</v>
      </c>
      <c r="L131" s="44">
        <v>0</v>
      </c>
      <c r="M131" s="44">
        <v>0</v>
      </c>
      <c r="N131" s="534">
        <v>0</v>
      </c>
      <c r="O131" s="533">
        <v>0</v>
      </c>
      <c r="P131" s="534">
        <v>0</v>
      </c>
      <c r="Q131" s="44">
        <v>0</v>
      </c>
      <c r="R131" s="44">
        <v>0</v>
      </c>
      <c r="S131" s="535">
        <v>0</v>
      </c>
      <c r="T131" s="44">
        <v>0</v>
      </c>
      <c r="U131" s="44">
        <v>0</v>
      </c>
      <c r="V131" s="535">
        <v>0</v>
      </c>
      <c r="W131" s="533">
        <v>0</v>
      </c>
      <c r="X131" s="536">
        <v>0</v>
      </c>
      <c r="Y131" s="537">
        <v>0</v>
      </c>
      <c r="Z131" s="538"/>
      <c r="AA131" s="539"/>
      <c r="AB131" s="540"/>
      <c r="AC131" s="539"/>
      <c r="AD131" s="539"/>
      <c r="AE131" s="539"/>
      <c r="AF131" s="539"/>
      <c r="AG131" s="541">
        <v>0</v>
      </c>
      <c r="AH131" s="542">
        <v>0</v>
      </c>
      <c r="AI131" s="542">
        <v>0</v>
      </c>
      <c r="AJ131" s="543">
        <v>0</v>
      </c>
      <c r="AK131" s="544">
        <v>0</v>
      </c>
      <c r="AL131" s="545"/>
      <c r="AM131" s="546"/>
      <c r="AN131" s="547"/>
      <c r="AO131" s="546"/>
      <c r="AP131" s="546"/>
      <c r="AQ131" s="546"/>
      <c r="AR131" s="546"/>
      <c r="AS131" s="548">
        <v>0</v>
      </c>
      <c r="AT131" s="549">
        <v>0</v>
      </c>
      <c r="AU131" s="549">
        <v>0</v>
      </c>
      <c r="AV131" s="550">
        <v>0</v>
      </c>
      <c r="AW131" s="551">
        <v>0</v>
      </c>
      <c r="AX131" s="552"/>
      <c r="AY131" s="553"/>
      <c r="AZ131" s="554"/>
      <c r="BA131" s="553"/>
      <c r="BB131" s="553"/>
      <c r="BC131" s="553"/>
      <c r="BD131" s="553"/>
      <c r="BE131" s="555">
        <v>0</v>
      </c>
      <c r="BF131" s="556">
        <v>0</v>
      </c>
      <c r="BG131" s="556">
        <v>0</v>
      </c>
      <c r="BH131" s="557">
        <v>0</v>
      </c>
      <c r="BI131" s="558">
        <v>0</v>
      </c>
      <c r="BJ131" s="559"/>
      <c r="BK131" s="560"/>
      <c r="BL131" s="561"/>
      <c r="BM131" s="560"/>
      <c r="BN131" s="560"/>
      <c r="BO131" s="560"/>
      <c r="BP131" s="560"/>
      <c r="BQ131" s="562">
        <v>0</v>
      </c>
      <c r="BR131" s="563">
        <v>0</v>
      </c>
      <c r="BS131" s="563">
        <v>0</v>
      </c>
      <c r="BT131" s="564">
        <v>0</v>
      </c>
      <c r="BU131" s="565">
        <v>0</v>
      </c>
      <c r="BV131" s="566"/>
      <c r="BW131" s="567"/>
      <c r="BX131" s="568"/>
      <c r="BY131" s="567"/>
      <c r="BZ131" s="567"/>
      <c r="CA131" s="567"/>
      <c r="CB131" s="569"/>
      <c r="CC131" s="570">
        <v>0</v>
      </c>
      <c r="CD131" s="571">
        <v>0</v>
      </c>
      <c r="CE131" s="571">
        <v>0</v>
      </c>
      <c r="CF131" s="572">
        <v>0</v>
      </c>
    </row>
    <row r="132" spans="1:84" s="10" customFormat="1" ht="11.1" customHeight="1" x14ac:dyDescent="0.2">
      <c r="A132" s="9"/>
      <c r="B132" s="527" t="s">
        <v>443</v>
      </c>
      <c r="C132" s="528">
        <v>0</v>
      </c>
      <c r="D132" s="529"/>
      <c r="E132" s="530"/>
      <c r="F132" s="531"/>
      <c r="G132" s="531"/>
      <c r="H132" s="531"/>
      <c r="I132" s="531"/>
      <c r="J132" s="532"/>
      <c r="K132" s="533">
        <v>0</v>
      </c>
      <c r="L132" s="44">
        <v>0</v>
      </c>
      <c r="M132" s="44">
        <v>0</v>
      </c>
      <c r="N132" s="534">
        <v>0</v>
      </c>
      <c r="O132" s="533">
        <v>0</v>
      </c>
      <c r="P132" s="534">
        <v>0</v>
      </c>
      <c r="Q132" s="44">
        <v>0</v>
      </c>
      <c r="R132" s="44">
        <v>0</v>
      </c>
      <c r="S132" s="535">
        <v>0</v>
      </c>
      <c r="T132" s="44">
        <v>0</v>
      </c>
      <c r="U132" s="44">
        <v>0</v>
      </c>
      <c r="V132" s="535">
        <v>0</v>
      </c>
      <c r="W132" s="533">
        <v>0</v>
      </c>
      <c r="X132" s="536">
        <v>0</v>
      </c>
      <c r="Y132" s="537">
        <v>0</v>
      </c>
      <c r="Z132" s="538"/>
      <c r="AA132" s="539"/>
      <c r="AB132" s="540"/>
      <c r="AC132" s="539"/>
      <c r="AD132" s="539"/>
      <c r="AE132" s="539"/>
      <c r="AF132" s="539"/>
      <c r="AG132" s="541">
        <v>0</v>
      </c>
      <c r="AH132" s="542">
        <v>0</v>
      </c>
      <c r="AI132" s="542">
        <v>0</v>
      </c>
      <c r="AJ132" s="543">
        <v>0</v>
      </c>
      <c r="AK132" s="544">
        <v>0</v>
      </c>
      <c r="AL132" s="545"/>
      <c r="AM132" s="546"/>
      <c r="AN132" s="547"/>
      <c r="AO132" s="546"/>
      <c r="AP132" s="546"/>
      <c r="AQ132" s="546"/>
      <c r="AR132" s="546"/>
      <c r="AS132" s="548">
        <v>0</v>
      </c>
      <c r="AT132" s="549">
        <v>0</v>
      </c>
      <c r="AU132" s="549">
        <v>0</v>
      </c>
      <c r="AV132" s="550">
        <v>0</v>
      </c>
      <c r="AW132" s="551">
        <v>0</v>
      </c>
      <c r="AX132" s="552"/>
      <c r="AY132" s="553"/>
      <c r="AZ132" s="554"/>
      <c r="BA132" s="553"/>
      <c r="BB132" s="553"/>
      <c r="BC132" s="553"/>
      <c r="BD132" s="553"/>
      <c r="BE132" s="555">
        <v>0</v>
      </c>
      <c r="BF132" s="556">
        <v>0</v>
      </c>
      <c r="BG132" s="556">
        <v>0</v>
      </c>
      <c r="BH132" s="557">
        <v>0</v>
      </c>
      <c r="BI132" s="558">
        <v>0</v>
      </c>
      <c r="BJ132" s="559"/>
      <c r="BK132" s="560"/>
      <c r="BL132" s="561"/>
      <c r="BM132" s="560"/>
      <c r="BN132" s="560"/>
      <c r="BO132" s="560"/>
      <c r="BP132" s="560"/>
      <c r="BQ132" s="562">
        <v>0</v>
      </c>
      <c r="BR132" s="563">
        <v>0</v>
      </c>
      <c r="BS132" s="563">
        <v>0</v>
      </c>
      <c r="BT132" s="564">
        <v>0</v>
      </c>
      <c r="BU132" s="565">
        <v>0</v>
      </c>
      <c r="BV132" s="566"/>
      <c r="BW132" s="567"/>
      <c r="BX132" s="568"/>
      <c r="BY132" s="567"/>
      <c r="BZ132" s="567"/>
      <c r="CA132" s="567"/>
      <c r="CB132" s="569"/>
      <c r="CC132" s="570">
        <v>0</v>
      </c>
      <c r="CD132" s="571">
        <v>0</v>
      </c>
      <c r="CE132" s="571">
        <v>0</v>
      </c>
      <c r="CF132" s="572">
        <v>0</v>
      </c>
    </row>
    <row r="133" spans="1:84" s="10" customFormat="1" ht="11.1" customHeight="1" x14ac:dyDescent="0.2">
      <c r="A133" s="9"/>
      <c r="B133" s="527" t="s">
        <v>444</v>
      </c>
      <c r="C133" s="528">
        <v>0</v>
      </c>
      <c r="D133" s="529"/>
      <c r="E133" s="530"/>
      <c r="F133" s="531"/>
      <c r="G133" s="531"/>
      <c r="H133" s="531"/>
      <c r="I133" s="531"/>
      <c r="J133" s="532"/>
      <c r="K133" s="533">
        <v>0</v>
      </c>
      <c r="L133" s="44">
        <v>0</v>
      </c>
      <c r="M133" s="44">
        <v>0</v>
      </c>
      <c r="N133" s="534">
        <v>0</v>
      </c>
      <c r="O133" s="533">
        <v>0</v>
      </c>
      <c r="P133" s="534">
        <v>0</v>
      </c>
      <c r="Q133" s="44">
        <v>0</v>
      </c>
      <c r="R133" s="44">
        <v>0</v>
      </c>
      <c r="S133" s="535">
        <v>0</v>
      </c>
      <c r="T133" s="44">
        <v>0</v>
      </c>
      <c r="U133" s="44">
        <v>0</v>
      </c>
      <c r="V133" s="535">
        <v>0</v>
      </c>
      <c r="W133" s="533">
        <v>0</v>
      </c>
      <c r="X133" s="536">
        <v>0</v>
      </c>
      <c r="Y133" s="537">
        <v>0</v>
      </c>
      <c r="Z133" s="538"/>
      <c r="AA133" s="539"/>
      <c r="AB133" s="540"/>
      <c r="AC133" s="539"/>
      <c r="AD133" s="539"/>
      <c r="AE133" s="539"/>
      <c r="AF133" s="539"/>
      <c r="AG133" s="541">
        <v>0</v>
      </c>
      <c r="AH133" s="542">
        <v>0</v>
      </c>
      <c r="AI133" s="542">
        <v>0</v>
      </c>
      <c r="AJ133" s="543">
        <v>0</v>
      </c>
      <c r="AK133" s="544">
        <v>0</v>
      </c>
      <c r="AL133" s="545"/>
      <c r="AM133" s="546"/>
      <c r="AN133" s="547"/>
      <c r="AO133" s="546"/>
      <c r="AP133" s="546"/>
      <c r="AQ133" s="546"/>
      <c r="AR133" s="546"/>
      <c r="AS133" s="548">
        <v>0</v>
      </c>
      <c r="AT133" s="549">
        <v>0</v>
      </c>
      <c r="AU133" s="549">
        <v>0</v>
      </c>
      <c r="AV133" s="550">
        <v>0</v>
      </c>
      <c r="AW133" s="551">
        <v>0</v>
      </c>
      <c r="AX133" s="552"/>
      <c r="AY133" s="553"/>
      <c r="AZ133" s="554"/>
      <c r="BA133" s="553"/>
      <c r="BB133" s="553"/>
      <c r="BC133" s="553"/>
      <c r="BD133" s="553"/>
      <c r="BE133" s="555">
        <v>0</v>
      </c>
      <c r="BF133" s="556">
        <v>0</v>
      </c>
      <c r="BG133" s="556">
        <v>0</v>
      </c>
      <c r="BH133" s="557">
        <v>0</v>
      </c>
      <c r="BI133" s="558">
        <v>0</v>
      </c>
      <c r="BJ133" s="559"/>
      <c r="BK133" s="560"/>
      <c r="BL133" s="561"/>
      <c r="BM133" s="560"/>
      <c r="BN133" s="560"/>
      <c r="BO133" s="560"/>
      <c r="BP133" s="560"/>
      <c r="BQ133" s="562">
        <v>0</v>
      </c>
      <c r="BR133" s="563">
        <v>0</v>
      </c>
      <c r="BS133" s="563">
        <v>0</v>
      </c>
      <c r="BT133" s="564">
        <v>0</v>
      </c>
      <c r="BU133" s="565">
        <v>0</v>
      </c>
      <c r="BV133" s="566"/>
      <c r="BW133" s="567"/>
      <c r="BX133" s="568"/>
      <c r="BY133" s="567"/>
      <c r="BZ133" s="567"/>
      <c r="CA133" s="567"/>
      <c r="CB133" s="569"/>
      <c r="CC133" s="570">
        <v>0</v>
      </c>
      <c r="CD133" s="571">
        <v>0</v>
      </c>
      <c r="CE133" s="571">
        <v>0</v>
      </c>
      <c r="CF133" s="572">
        <v>0</v>
      </c>
    </row>
    <row r="134" spans="1:84" s="10" customFormat="1" ht="11.1" customHeight="1" x14ac:dyDescent="0.2">
      <c r="A134" s="9"/>
      <c r="B134" s="527" t="s">
        <v>445</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0</v>
      </c>
      <c r="Z134" s="538"/>
      <c r="AA134" s="539"/>
      <c r="AB134" s="540"/>
      <c r="AC134" s="539"/>
      <c r="AD134" s="539"/>
      <c r="AE134" s="539"/>
      <c r="AF134" s="539"/>
      <c r="AG134" s="541">
        <v>0</v>
      </c>
      <c r="AH134" s="542">
        <v>0</v>
      </c>
      <c r="AI134" s="542">
        <v>0</v>
      </c>
      <c r="AJ134" s="543">
        <v>0</v>
      </c>
      <c r="AK134" s="544">
        <v>0</v>
      </c>
      <c r="AL134" s="545"/>
      <c r="AM134" s="546"/>
      <c r="AN134" s="547"/>
      <c r="AO134" s="546"/>
      <c r="AP134" s="546"/>
      <c r="AQ134" s="546"/>
      <c r="AR134" s="546"/>
      <c r="AS134" s="548">
        <v>0</v>
      </c>
      <c r="AT134" s="549">
        <v>0</v>
      </c>
      <c r="AU134" s="549">
        <v>0</v>
      </c>
      <c r="AV134" s="550">
        <v>0</v>
      </c>
      <c r="AW134" s="551">
        <v>0</v>
      </c>
      <c r="AX134" s="552"/>
      <c r="AY134" s="553"/>
      <c r="AZ134" s="554"/>
      <c r="BA134" s="553"/>
      <c r="BB134" s="553"/>
      <c r="BC134" s="553"/>
      <c r="BD134" s="553"/>
      <c r="BE134" s="555">
        <v>0</v>
      </c>
      <c r="BF134" s="556">
        <v>0</v>
      </c>
      <c r="BG134" s="556">
        <v>0</v>
      </c>
      <c r="BH134" s="557">
        <v>0</v>
      </c>
      <c r="BI134" s="558">
        <v>0</v>
      </c>
      <c r="BJ134" s="559"/>
      <c r="BK134" s="560"/>
      <c r="BL134" s="561"/>
      <c r="BM134" s="560"/>
      <c r="BN134" s="560"/>
      <c r="BO134" s="560"/>
      <c r="BP134" s="560"/>
      <c r="BQ134" s="562">
        <v>0</v>
      </c>
      <c r="BR134" s="563">
        <v>0</v>
      </c>
      <c r="BS134" s="563">
        <v>0</v>
      </c>
      <c r="BT134" s="564">
        <v>0</v>
      </c>
      <c r="BU134" s="565">
        <v>0</v>
      </c>
      <c r="BV134" s="566"/>
      <c r="BW134" s="567"/>
      <c r="BX134" s="568"/>
      <c r="BY134" s="567"/>
      <c r="BZ134" s="567"/>
      <c r="CA134" s="567"/>
      <c r="CB134" s="569"/>
      <c r="CC134" s="570">
        <v>0</v>
      </c>
      <c r="CD134" s="571">
        <v>0</v>
      </c>
      <c r="CE134" s="571">
        <v>0</v>
      </c>
      <c r="CF134" s="572">
        <v>0</v>
      </c>
    </row>
    <row r="135" spans="1:84" s="10" customFormat="1" ht="11.1" customHeight="1" x14ac:dyDescent="0.2">
      <c r="A135" s="9"/>
      <c r="B135" s="527" t="s">
        <v>446</v>
      </c>
      <c r="C135" s="528">
        <v>0</v>
      </c>
      <c r="D135" s="529"/>
      <c r="E135" s="530"/>
      <c r="F135" s="531"/>
      <c r="G135" s="531"/>
      <c r="H135" s="531"/>
      <c r="I135" s="531"/>
      <c r="J135" s="532"/>
      <c r="K135" s="533">
        <v>0</v>
      </c>
      <c r="L135" s="44">
        <v>0</v>
      </c>
      <c r="M135" s="44">
        <v>0</v>
      </c>
      <c r="N135" s="534">
        <v>0</v>
      </c>
      <c r="O135" s="533">
        <v>0</v>
      </c>
      <c r="P135" s="534">
        <v>0</v>
      </c>
      <c r="Q135" s="44">
        <v>0</v>
      </c>
      <c r="R135" s="44">
        <v>0</v>
      </c>
      <c r="S135" s="535">
        <v>0</v>
      </c>
      <c r="T135" s="44">
        <v>0</v>
      </c>
      <c r="U135" s="44">
        <v>0</v>
      </c>
      <c r="V135" s="535">
        <v>0</v>
      </c>
      <c r="W135" s="533">
        <v>0</v>
      </c>
      <c r="X135" s="536">
        <v>0</v>
      </c>
      <c r="Y135" s="537">
        <v>0</v>
      </c>
      <c r="Z135" s="538"/>
      <c r="AA135" s="539"/>
      <c r="AB135" s="540"/>
      <c r="AC135" s="539"/>
      <c r="AD135" s="539"/>
      <c r="AE135" s="539"/>
      <c r="AF135" s="539"/>
      <c r="AG135" s="541">
        <v>0</v>
      </c>
      <c r="AH135" s="542">
        <v>0</v>
      </c>
      <c r="AI135" s="542">
        <v>0</v>
      </c>
      <c r="AJ135" s="543">
        <v>0</v>
      </c>
      <c r="AK135" s="544">
        <v>0</v>
      </c>
      <c r="AL135" s="545"/>
      <c r="AM135" s="546"/>
      <c r="AN135" s="547"/>
      <c r="AO135" s="546"/>
      <c r="AP135" s="546"/>
      <c r="AQ135" s="546"/>
      <c r="AR135" s="546"/>
      <c r="AS135" s="548">
        <v>0</v>
      </c>
      <c r="AT135" s="549">
        <v>0</v>
      </c>
      <c r="AU135" s="549">
        <v>0</v>
      </c>
      <c r="AV135" s="550">
        <v>0</v>
      </c>
      <c r="AW135" s="551">
        <v>0</v>
      </c>
      <c r="AX135" s="552"/>
      <c r="AY135" s="553"/>
      <c r="AZ135" s="554"/>
      <c r="BA135" s="553"/>
      <c r="BB135" s="553"/>
      <c r="BC135" s="553"/>
      <c r="BD135" s="553"/>
      <c r="BE135" s="555">
        <v>0</v>
      </c>
      <c r="BF135" s="556">
        <v>0</v>
      </c>
      <c r="BG135" s="556">
        <v>0</v>
      </c>
      <c r="BH135" s="557">
        <v>0</v>
      </c>
      <c r="BI135" s="558">
        <v>0</v>
      </c>
      <c r="BJ135" s="559"/>
      <c r="BK135" s="560"/>
      <c r="BL135" s="561"/>
      <c r="BM135" s="560"/>
      <c r="BN135" s="560"/>
      <c r="BO135" s="560"/>
      <c r="BP135" s="560"/>
      <c r="BQ135" s="562">
        <v>0</v>
      </c>
      <c r="BR135" s="563">
        <v>0</v>
      </c>
      <c r="BS135" s="563">
        <v>0</v>
      </c>
      <c r="BT135" s="564">
        <v>0</v>
      </c>
      <c r="BU135" s="565">
        <v>0</v>
      </c>
      <c r="BV135" s="566"/>
      <c r="BW135" s="567"/>
      <c r="BX135" s="568"/>
      <c r="BY135" s="567"/>
      <c r="BZ135" s="567"/>
      <c r="CA135" s="567"/>
      <c r="CB135" s="569"/>
      <c r="CC135" s="570">
        <v>0</v>
      </c>
      <c r="CD135" s="571">
        <v>0</v>
      </c>
      <c r="CE135" s="571">
        <v>0</v>
      </c>
      <c r="CF135" s="572">
        <v>0</v>
      </c>
    </row>
    <row r="136" spans="1:84" s="10" customFormat="1" ht="11.1" customHeight="1" x14ac:dyDescent="0.2">
      <c r="A136" s="9"/>
      <c r="B136" s="527" t="s">
        <v>447</v>
      </c>
      <c r="C136" s="528">
        <v>0</v>
      </c>
      <c r="D136" s="529"/>
      <c r="E136" s="530"/>
      <c r="F136" s="531"/>
      <c r="G136" s="531"/>
      <c r="H136" s="531"/>
      <c r="I136" s="531"/>
      <c r="J136" s="532"/>
      <c r="K136" s="533">
        <v>0</v>
      </c>
      <c r="L136" s="44">
        <v>0</v>
      </c>
      <c r="M136" s="44">
        <v>0</v>
      </c>
      <c r="N136" s="534">
        <v>0</v>
      </c>
      <c r="O136" s="533">
        <v>0</v>
      </c>
      <c r="P136" s="534">
        <v>0</v>
      </c>
      <c r="Q136" s="44">
        <v>0</v>
      </c>
      <c r="R136" s="44">
        <v>0</v>
      </c>
      <c r="S136" s="535">
        <v>0</v>
      </c>
      <c r="T136" s="44">
        <v>0</v>
      </c>
      <c r="U136" s="44">
        <v>0</v>
      </c>
      <c r="V136" s="535">
        <v>0</v>
      </c>
      <c r="W136" s="533">
        <v>0</v>
      </c>
      <c r="X136" s="536">
        <v>0</v>
      </c>
      <c r="Y136" s="537">
        <v>0</v>
      </c>
      <c r="Z136" s="538"/>
      <c r="AA136" s="539"/>
      <c r="AB136" s="540"/>
      <c r="AC136" s="539"/>
      <c r="AD136" s="539"/>
      <c r="AE136" s="539"/>
      <c r="AF136" s="539"/>
      <c r="AG136" s="541">
        <v>0</v>
      </c>
      <c r="AH136" s="542">
        <v>0</v>
      </c>
      <c r="AI136" s="542">
        <v>0</v>
      </c>
      <c r="AJ136" s="543">
        <v>0</v>
      </c>
      <c r="AK136" s="544">
        <v>0</v>
      </c>
      <c r="AL136" s="545"/>
      <c r="AM136" s="546"/>
      <c r="AN136" s="547"/>
      <c r="AO136" s="546"/>
      <c r="AP136" s="546"/>
      <c r="AQ136" s="546"/>
      <c r="AR136" s="546"/>
      <c r="AS136" s="548">
        <v>0</v>
      </c>
      <c r="AT136" s="549">
        <v>0</v>
      </c>
      <c r="AU136" s="549">
        <v>0</v>
      </c>
      <c r="AV136" s="550">
        <v>0</v>
      </c>
      <c r="AW136" s="551">
        <v>0</v>
      </c>
      <c r="AX136" s="552"/>
      <c r="AY136" s="553"/>
      <c r="AZ136" s="554"/>
      <c r="BA136" s="553"/>
      <c r="BB136" s="553"/>
      <c r="BC136" s="553"/>
      <c r="BD136" s="553"/>
      <c r="BE136" s="555">
        <v>0</v>
      </c>
      <c r="BF136" s="556">
        <v>0</v>
      </c>
      <c r="BG136" s="556">
        <v>0</v>
      </c>
      <c r="BH136" s="557">
        <v>0</v>
      </c>
      <c r="BI136" s="558">
        <v>0</v>
      </c>
      <c r="BJ136" s="559"/>
      <c r="BK136" s="560"/>
      <c r="BL136" s="561"/>
      <c r="BM136" s="560"/>
      <c r="BN136" s="560"/>
      <c r="BO136" s="560"/>
      <c r="BP136" s="560"/>
      <c r="BQ136" s="562">
        <v>0</v>
      </c>
      <c r="BR136" s="563">
        <v>0</v>
      </c>
      <c r="BS136" s="563">
        <v>0</v>
      </c>
      <c r="BT136" s="564">
        <v>0</v>
      </c>
      <c r="BU136" s="565">
        <v>0</v>
      </c>
      <c r="BV136" s="566"/>
      <c r="BW136" s="567"/>
      <c r="BX136" s="568"/>
      <c r="BY136" s="567"/>
      <c r="BZ136" s="567"/>
      <c r="CA136" s="567"/>
      <c r="CB136" s="569"/>
      <c r="CC136" s="570">
        <v>0</v>
      </c>
      <c r="CD136" s="571">
        <v>0</v>
      </c>
      <c r="CE136" s="571">
        <v>0</v>
      </c>
      <c r="CF136" s="572">
        <v>0</v>
      </c>
    </row>
    <row r="137" spans="1:84" s="10" customFormat="1" ht="11.1" customHeight="1" x14ac:dyDescent="0.2">
      <c r="A137" s="9"/>
      <c r="B137" s="527" t="s">
        <v>448</v>
      </c>
      <c r="C137" s="528">
        <v>0</v>
      </c>
      <c r="D137" s="529"/>
      <c r="E137" s="530"/>
      <c r="F137" s="531"/>
      <c r="G137" s="531"/>
      <c r="H137" s="531"/>
      <c r="I137" s="531"/>
      <c r="J137" s="532"/>
      <c r="K137" s="533">
        <v>0</v>
      </c>
      <c r="L137" s="44">
        <v>0</v>
      </c>
      <c r="M137" s="44">
        <v>0</v>
      </c>
      <c r="N137" s="534">
        <v>0</v>
      </c>
      <c r="O137" s="533">
        <v>0</v>
      </c>
      <c r="P137" s="534">
        <v>0</v>
      </c>
      <c r="Q137" s="44">
        <v>0</v>
      </c>
      <c r="R137" s="44">
        <v>0</v>
      </c>
      <c r="S137" s="535">
        <v>0</v>
      </c>
      <c r="T137" s="44">
        <v>0</v>
      </c>
      <c r="U137" s="44">
        <v>0</v>
      </c>
      <c r="V137" s="535">
        <v>0</v>
      </c>
      <c r="W137" s="533">
        <v>0</v>
      </c>
      <c r="X137" s="536">
        <v>0</v>
      </c>
      <c r="Y137" s="537">
        <v>0</v>
      </c>
      <c r="Z137" s="538"/>
      <c r="AA137" s="539"/>
      <c r="AB137" s="540"/>
      <c r="AC137" s="539"/>
      <c r="AD137" s="539"/>
      <c r="AE137" s="539"/>
      <c r="AF137" s="539"/>
      <c r="AG137" s="541">
        <v>0</v>
      </c>
      <c r="AH137" s="542">
        <v>0</v>
      </c>
      <c r="AI137" s="542">
        <v>0</v>
      </c>
      <c r="AJ137" s="543">
        <v>0</v>
      </c>
      <c r="AK137" s="544">
        <v>0</v>
      </c>
      <c r="AL137" s="545"/>
      <c r="AM137" s="546"/>
      <c r="AN137" s="547"/>
      <c r="AO137" s="546"/>
      <c r="AP137" s="546"/>
      <c r="AQ137" s="546"/>
      <c r="AR137" s="546"/>
      <c r="AS137" s="548">
        <v>0</v>
      </c>
      <c r="AT137" s="549">
        <v>0</v>
      </c>
      <c r="AU137" s="549">
        <v>0</v>
      </c>
      <c r="AV137" s="550">
        <v>0</v>
      </c>
      <c r="AW137" s="551">
        <v>0</v>
      </c>
      <c r="AX137" s="552"/>
      <c r="AY137" s="553"/>
      <c r="AZ137" s="554"/>
      <c r="BA137" s="553"/>
      <c r="BB137" s="553"/>
      <c r="BC137" s="553"/>
      <c r="BD137" s="553"/>
      <c r="BE137" s="555">
        <v>0</v>
      </c>
      <c r="BF137" s="556">
        <v>0</v>
      </c>
      <c r="BG137" s="556">
        <v>0</v>
      </c>
      <c r="BH137" s="557">
        <v>0</v>
      </c>
      <c r="BI137" s="558">
        <v>0</v>
      </c>
      <c r="BJ137" s="559"/>
      <c r="BK137" s="560"/>
      <c r="BL137" s="561"/>
      <c r="BM137" s="560"/>
      <c r="BN137" s="560"/>
      <c r="BO137" s="560"/>
      <c r="BP137" s="560"/>
      <c r="BQ137" s="562">
        <v>0</v>
      </c>
      <c r="BR137" s="563">
        <v>0</v>
      </c>
      <c r="BS137" s="563">
        <v>0</v>
      </c>
      <c r="BT137" s="564">
        <v>0</v>
      </c>
      <c r="BU137" s="565">
        <v>0</v>
      </c>
      <c r="BV137" s="566"/>
      <c r="BW137" s="567"/>
      <c r="BX137" s="568"/>
      <c r="BY137" s="567"/>
      <c r="BZ137" s="567"/>
      <c r="CA137" s="567"/>
      <c r="CB137" s="569"/>
      <c r="CC137" s="570">
        <v>0</v>
      </c>
      <c r="CD137" s="571">
        <v>0</v>
      </c>
      <c r="CE137" s="571">
        <v>0</v>
      </c>
      <c r="CF137" s="572">
        <v>0</v>
      </c>
    </row>
    <row r="138" spans="1:84" s="10" customFormat="1" ht="11.1" customHeight="1" x14ac:dyDescent="0.2">
      <c r="A138" s="9"/>
      <c r="B138" s="527" t="s">
        <v>404</v>
      </c>
      <c r="C138" s="528">
        <v>22186</v>
      </c>
      <c r="D138" s="529"/>
      <c r="E138" s="530"/>
      <c r="F138" s="531"/>
      <c r="G138" s="531"/>
      <c r="H138" s="531"/>
      <c r="I138" s="531"/>
      <c r="J138" s="532"/>
      <c r="K138" s="533">
        <v>21741</v>
      </c>
      <c r="L138" s="44">
        <v>0</v>
      </c>
      <c r="M138" s="44">
        <v>21741</v>
      </c>
      <c r="N138" s="534">
        <v>445</v>
      </c>
      <c r="O138" s="533">
        <v>0</v>
      </c>
      <c r="P138" s="534">
        <v>21741</v>
      </c>
      <c r="Q138" s="44">
        <v>21741</v>
      </c>
      <c r="R138" s="44">
        <v>0</v>
      </c>
      <c r="S138" s="535">
        <v>445</v>
      </c>
      <c r="T138" s="44">
        <v>0</v>
      </c>
      <c r="U138" s="44">
        <v>0</v>
      </c>
      <c r="V138" s="535">
        <v>0</v>
      </c>
      <c r="W138" s="533">
        <v>0</v>
      </c>
      <c r="X138" s="536">
        <v>0</v>
      </c>
      <c r="Y138" s="537">
        <v>630270</v>
      </c>
      <c r="Z138" s="538"/>
      <c r="AA138" s="539"/>
      <c r="AB138" s="540"/>
      <c r="AC138" s="539"/>
      <c r="AD138" s="539"/>
      <c r="AE138" s="539"/>
      <c r="AF138" s="539"/>
      <c r="AG138" s="541">
        <v>620247</v>
      </c>
      <c r="AH138" s="542">
        <v>0</v>
      </c>
      <c r="AI138" s="542">
        <v>620247</v>
      </c>
      <c r="AJ138" s="543">
        <v>10023</v>
      </c>
      <c r="AK138" s="544">
        <v>662034</v>
      </c>
      <c r="AL138" s="545"/>
      <c r="AM138" s="546"/>
      <c r="AN138" s="547"/>
      <c r="AO138" s="546"/>
      <c r="AP138" s="546"/>
      <c r="AQ138" s="546"/>
      <c r="AR138" s="546"/>
      <c r="AS138" s="548">
        <v>651071</v>
      </c>
      <c r="AT138" s="549">
        <v>0</v>
      </c>
      <c r="AU138" s="549">
        <v>651071</v>
      </c>
      <c r="AV138" s="550">
        <v>10963</v>
      </c>
      <c r="AW138" s="551">
        <v>-28.44</v>
      </c>
      <c r="AX138" s="552"/>
      <c r="AY138" s="553"/>
      <c r="AZ138" s="554"/>
      <c r="BA138" s="553"/>
      <c r="BB138" s="553"/>
      <c r="BC138" s="553"/>
      <c r="BD138" s="553"/>
      <c r="BE138" s="555">
        <v>-28.27</v>
      </c>
      <c r="BF138" s="556">
        <v>0</v>
      </c>
      <c r="BG138" s="556">
        <v>-28.27</v>
      </c>
      <c r="BH138" s="557">
        <v>-35.69</v>
      </c>
      <c r="BI138" s="558">
        <v>5.89</v>
      </c>
      <c r="BJ138" s="559"/>
      <c r="BK138" s="560"/>
      <c r="BL138" s="561"/>
      <c r="BM138" s="560"/>
      <c r="BN138" s="560"/>
      <c r="BO138" s="560"/>
      <c r="BP138" s="560"/>
      <c r="BQ138" s="562">
        <v>5.81</v>
      </c>
      <c r="BR138" s="563">
        <v>0</v>
      </c>
      <c r="BS138" s="563">
        <v>5.81</v>
      </c>
      <c r="BT138" s="564">
        <v>11.03</v>
      </c>
      <c r="BU138" s="565">
        <v>5.87</v>
      </c>
      <c r="BV138" s="566"/>
      <c r="BW138" s="567"/>
      <c r="BX138" s="568"/>
      <c r="BY138" s="567"/>
      <c r="BZ138" s="567"/>
      <c r="CA138" s="567"/>
      <c r="CB138" s="569"/>
      <c r="CC138" s="570">
        <v>5.78</v>
      </c>
      <c r="CD138" s="571">
        <v>0</v>
      </c>
      <c r="CE138" s="571">
        <v>5.78</v>
      </c>
      <c r="CF138" s="572">
        <v>11.15</v>
      </c>
    </row>
    <row r="139" spans="1:84" s="10" customFormat="1" ht="11.1" customHeight="1" x14ac:dyDescent="0.2">
      <c r="A139" s="9"/>
      <c r="B139" s="527" t="s">
        <v>449</v>
      </c>
      <c r="C139" s="528">
        <v>0</v>
      </c>
      <c r="D139" s="529"/>
      <c r="E139" s="530"/>
      <c r="F139" s="531"/>
      <c r="G139" s="531"/>
      <c r="H139" s="531"/>
      <c r="I139" s="531"/>
      <c r="J139" s="532"/>
      <c r="K139" s="533">
        <v>0</v>
      </c>
      <c r="L139" s="44">
        <v>0</v>
      </c>
      <c r="M139" s="44">
        <v>0</v>
      </c>
      <c r="N139" s="534">
        <v>0</v>
      </c>
      <c r="O139" s="533">
        <v>0</v>
      </c>
      <c r="P139" s="534">
        <v>0</v>
      </c>
      <c r="Q139" s="44">
        <v>0</v>
      </c>
      <c r="R139" s="44">
        <v>0</v>
      </c>
      <c r="S139" s="535">
        <v>0</v>
      </c>
      <c r="T139" s="44">
        <v>0</v>
      </c>
      <c r="U139" s="44">
        <v>0</v>
      </c>
      <c r="V139" s="535">
        <v>0</v>
      </c>
      <c r="W139" s="533">
        <v>0</v>
      </c>
      <c r="X139" s="536">
        <v>0</v>
      </c>
      <c r="Y139" s="537">
        <v>0</v>
      </c>
      <c r="Z139" s="538"/>
      <c r="AA139" s="539"/>
      <c r="AB139" s="540"/>
      <c r="AC139" s="539"/>
      <c r="AD139" s="539"/>
      <c r="AE139" s="539"/>
      <c r="AF139" s="539"/>
      <c r="AG139" s="541">
        <v>0</v>
      </c>
      <c r="AH139" s="542">
        <v>0</v>
      </c>
      <c r="AI139" s="542">
        <v>0</v>
      </c>
      <c r="AJ139" s="543">
        <v>0</v>
      </c>
      <c r="AK139" s="544">
        <v>0</v>
      </c>
      <c r="AL139" s="545"/>
      <c r="AM139" s="546"/>
      <c r="AN139" s="547"/>
      <c r="AO139" s="546"/>
      <c r="AP139" s="546"/>
      <c r="AQ139" s="546"/>
      <c r="AR139" s="546"/>
      <c r="AS139" s="548">
        <v>0</v>
      </c>
      <c r="AT139" s="549">
        <v>0</v>
      </c>
      <c r="AU139" s="549">
        <v>0</v>
      </c>
      <c r="AV139" s="550">
        <v>0</v>
      </c>
      <c r="AW139" s="551">
        <v>0</v>
      </c>
      <c r="AX139" s="552"/>
      <c r="AY139" s="553"/>
      <c r="AZ139" s="554"/>
      <c r="BA139" s="553"/>
      <c r="BB139" s="553"/>
      <c r="BC139" s="553"/>
      <c r="BD139" s="553"/>
      <c r="BE139" s="555">
        <v>0</v>
      </c>
      <c r="BF139" s="556">
        <v>0</v>
      </c>
      <c r="BG139" s="556">
        <v>0</v>
      </c>
      <c r="BH139" s="557">
        <v>0</v>
      </c>
      <c r="BI139" s="558">
        <v>0</v>
      </c>
      <c r="BJ139" s="559"/>
      <c r="BK139" s="560"/>
      <c r="BL139" s="561"/>
      <c r="BM139" s="560"/>
      <c r="BN139" s="560"/>
      <c r="BO139" s="560"/>
      <c r="BP139" s="560"/>
      <c r="BQ139" s="562">
        <v>0</v>
      </c>
      <c r="BR139" s="563">
        <v>0</v>
      </c>
      <c r="BS139" s="563">
        <v>0</v>
      </c>
      <c r="BT139" s="564">
        <v>0</v>
      </c>
      <c r="BU139" s="565">
        <v>0</v>
      </c>
      <c r="BV139" s="566"/>
      <c r="BW139" s="567"/>
      <c r="BX139" s="568"/>
      <c r="BY139" s="567"/>
      <c r="BZ139" s="567"/>
      <c r="CA139" s="567"/>
      <c r="CB139" s="569"/>
      <c r="CC139" s="570">
        <v>0</v>
      </c>
      <c r="CD139" s="571">
        <v>0</v>
      </c>
      <c r="CE139" s="571">
        <v>0</v>
      </c>
      <c r="CF139" s="572">
        <v>0</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450</v>
      </c>
      <c r="C141" s="528">
        <v>0</v>
      </c>
      <c r="D141" s="529"/>
      <c r="E141" s="530"/>
      <c r="F141" s="531"/>
      <c r="G141" s="531"/>
      <c r="H141" s="531"/>
      <c r="I141" s="531"/>
      <c r="J141" s="532"/>
      <c r="K141" s="533">
        <v>0</v>
      </c>
      <c r="L141" s="44">
        <v>0</v>
      </c>
      <c r="M141" s="44">
        <v>0</v>
      </c>
      <c r="N141" s="534">
        <v>0</v>
      </c>
      <c r="O141" s="533">
        <v>0</v>
      </c>
      <c r="P141" s="534">
        <v>0</v>
      </c>
      <c r="Q141" s="44">
        <v>0</v>
      </c>
      <c r="R141" s="44">
        <v>0</v>
      </c>
      <c r="S141" s="535">
        <v>0</v>
      </c>
      <c r="T141" s="44">
        <v>0</v>
      </c>
      <c r="U141" s="44">
        <v>0</v>
      </c>
      <c r="V141" s="535">
        <v>0</v>
      </c>
      <c r="W141" s="533">
        <v>0</v>
      </c>
      <c r="X141" s="536">
        <v>0</v>
      </c>
      <c r="Y141" s="537">
        <v>0</v>
      </c>
      <c r="Z141" s="538"/>
      <c r="AA141" s="539"/>
      <c r="AB141" s="540"/>
      <c r="AC141" s="539"/>
      <c r="AD141" s="539"/>
      <c r="AE141" s="539"/>
      <c r="AF141" s="539"/>
      <c r="AG141" s="541">
        <v>0</v>
      </c>
      <c r="AH141" s="542">
        <v>0</v>
      </c>
      <c r="AI141" s="542">
        <v>0</v>
      </c>
      <c r="AJ141" s="543">
        <v>0</v>
      </c>
      <c r="AK141" s="544">
        <v>0</v>
      </c>
      <c r="AL141" s="545"/>
      <c r="AM141" s="546"/>
      <c r="AN141" s="547"/>
      <c r="AO141" s="546"/>
      <c r="AP141" s="546"/>
      <c r="AQ141" s="546"/>
      <c r="AR141" s="546"/>
      <c r="AS141" s="548">
        <v>0</v>
      </c>
      <c r="AT141" s="549">
        <v>0</v>
      </c>
      <c r="AU141" s="549">
        <v>0</v>
      </c>
      <c r="AV141" s="550">
        <v>0</v>
      </c>
      <c r="AW141" s="551">
        <v>0</v>
      </c>
      <c r="AX141" s="552"/>
      <c r="AY141" s="553"/>
      <c r="AZ141" s="554"/>
      <c r="BA141" s="553"/>
      <c r="BB141" s="553"/>
      <c r="BC141" s="553"/>
      <c r="BD141" s="553"/>
      <c r="BE141" s="555">
        <v>0</v>
      </c>
      <c r="BF141" s="556">
        <v>0</v>
      </c>
      <c r="BG141" s="556">
        <v>0</v>
      </c>
      <c r="BH141" s="557">
        <v>0</v>
      </c>
      <c r="BI141" s="558">
        <v>0</v>
      </c>
      <c r="BJ141" s="559"/>
      <c r="BK141" s="560"/>
      <c r="BL141" s="561"/>
      <c r="BM141" s="560"/>
      <c r="BN141" s="560"/>
      <c r="BO141" s="560"/>
      <c r="BP141" s="560"/>
      <c r="BQ141" s="562">
        <v>0</v>
      </c>
      <c r="BR141" s="563">
        <v>0</v>
      </c>
      <c r="BS141" s="563">
        <v>0</v>
      </c>
      <c r="BT141" s="564">
        <v>0</v>
      </c>
      <c r="BU141" s="565">
        <v>0</v>
      </c>
      <c r="BV141" s="566"/>
      <c r="BW141" s="567"/>
      <c r="BX141" s="568"/>
      <c r="BY141" s="567"/>
      <c r="BZ141" s="567"/>
      <c r="CA141" s="567"/>
      <c r="CB141" s="569"/>
      <c r="CC141" s="570">
        <v>0</v>
      </c>
      <c r="CD141" s="571">
        <v>0</v>
      </c>
      <c r="CE141" s="571">
        <v>0</v>
      </c>
      <c r="CF141" s="572">
        <v>0</v>
      </c>
    </row>
    <row r="142" spans="1:84" s="10" customFormat="1" ht="11.1" customHeight="1" x14ac:dyDescent="0.2">
      <c r="A142" s="9"/>
      <c r="B142" s="527" t="s">
        <v>451</v>
      </c>
      <c r="C142" s="528">
        <v>2429</v>
      </c>
      <c r="D142" s="529"/>
      <c r="E142" s="530"/>
      <c r="F142" s="531"/>
      <c r="G142" s="531"/>
      <c r="H142" s="531"/>
      <c r="I142" s="531"/>
      <c r="J142" s="532"/>
      <c r="K142" s="533">
        <v>2405</v>
      </c>
      <c r="L142" s="44">
        <v>0</v>
      </c>
      <c r="M142" s="44">
        <v>2405</v>
      </c>
      <c r="N142" s="534">
        <v>24</v>
      </c>
      <c r="O142" s="533">
        <v>1935</v>
      </c>
      <c r="P142" s="534">
        <v>470</v>
      </c>
      <c r="Q142" s="44">
        <v>2405</v>
      </c>
      <c r="R142" s="44">
        <v>0</v>
      </c>
      <c r="S142" s="535">
        <v>24</v>
      </c>
      <c r="T142" s="44">
        <v>0</v>
      </c>
      <c r="U142" s="44">
        <v>0</v>
      </c>
      <c r="V142" s="535">
        <v>0</v>
      </c>
      <c r="W142" s="533">
        <v>0</v>
      </c>
      <c r="X142" s="536">
        <v>0</v>
      </c>
      <c r="Y142" s="537">
        <v>7304</v>
      </c>
      <c r="Z142" s="538"/>
      <c r="AA142" s="539"/>
      <c r="AB142" s="540"/>
      <c r="AC142" s="539"/>
      <c r="AD142" s="539"/>
      <c r="AE142" s="539"/>
      <c r="AF142" s="539"/>
      <c r="AG142" s="541">
        <v>7217</v>
      </c>
      <c r="AH142" s="542">
        <v>0</v>
      </c>
      <c r="AI142" s="542">
        <v>7217</v>
      </c>
      <c r="AJ142" s="543">
        <v>87</v>
      </c>
      <c r="AK142" s="544">
        <v>10298</v>
      </c>
      <c r="AL142" s="545"/>
      <c r="AM142" s="546"/>
      <c r="AN142" s="547"/>
      <c r="AO142" s="546"/>
      <c r="AP142" s="546"/>
      <c r="AQ142" s="546"/>
      <c r="AR142" s="546"/>
      <c r="AS142" s="548">
        <v>10182</v>
      </c>
      <c r="AT142" s="549">
        <v>0</v>
      </c>
      <c r="AU142" s="549">
        <v>10182</v>
      </c>
      <c r="AV142" s="550">
        <v>116</v>
      </c>
      <c r="AW142" s="551">
        <v>24.95</v>
      </c>
      <c r="AX142" s="552"/>
      <c r="AY142" s="553"/>
      <c r="AZ142" s="554"/>
      <c r="BA142" s="553"/>
      <c r="BB142" s="553"/>
      <c r="BC142" s="553"/>
      <c r="BD142" s="553"/>
      <c r="BE142" s="555">
        <v>24.48</v>
      </c>
      <c r="BF142" s="556">
        <v>0</v>
      </c>
      <c r="BG142" s="556">
        <v>24.48</v>
      </c>
      <c r="BH142" s="557">
        <v>100</v>
      </c>
      <c r="BI142" s="558">
        <v>44.01</v>
      </c>
      <c r="BJ142" s="559"/>
      <c r="BK142" s="560"/>
      <c r="BL142" s="561"/>
      <c r="BM142" s="560"/>
      <c r="BN142" s="560"/>
      <c r="BO142" s="560"/>
      <c r="BP142" s="560"/>
      <c r="BQ142" s="562">
        <v>43.88</v>
      </c>
      <c r="BR142" s="563">
        <v>0</v>
      </c>
      <c r="BS142" s="563">
        <v>43.88</v>
      </c>
      <c r="BT142" s="564">
        <v>55.36</v>
      </c>
      <c r="BU142" s="565">
        <v>44.33</v>
      </c>
      <c r="BV142" s="566"/>
      <c r="BW142" s="567"/>
      <c r="BX142" s="568"/>
      <c r="BY142" s="567"/>
      <c r="BZ142" s="567"/>
      <c r="CA142" s="567"/>
      <c r="CB142" s="569"/>
      <c r="CC142" s="570">
        <v>44.18</v>
      </c>
      <c r="CD142" s="571">
        <v>0</v>
      </c>
      <c r="CE142" s="571">
        <v>44.18</v>
      </c>
      <c r="CF142" s="572">
        <v>58.9</v>
      </c>
    </row>
    <row r="143" spans="1:84" s="10" customFormat="1" ht="11.1" customHeight="1" x14ac:dyDescent="0.2">
      <c r="A143" s="9"/>
      <c r="B143" s="527" t="s">
        <v>452</v>
      </c>
      <c r="C143" s="528">
        <v>1810</v>
      </c>
      <c r="D143" s="529"/>
      <c r="E143" s="530"/>
      <c r="F143" s="531"/>
      <c r="G143" s="531"/>
      <c r="H143" s="531"/>
      <c r="I143" s="531"/>
      <c r="J143" s="532"/>
      <c r="K143" s="533">
        <v>1412</v>
      </c>
      <c r="L143" s="44">
        <v>0</v>
      </c>
      <c r="M143" s="44">
        <v>1412</v>
      </c>
      <c r="N143" s="534">
        <v>398</v>
      </c>
      <c r="O143" s="533">
        <v>10</v>
      </c>
      <c r="P143" s="534">
        <v>1402</v>
      </c>
      <c r="Q143" s="44">
        <v>1412</v>
      </c>
      <c r="R143" s="44">
        <v>0</v>
      </c>
      <c r="S143" s="535">
        <v>398</v>
      </c>
      <c r="T143" s="44">
        <v>0</v>
      </c>
      <c r="U143" s="44">
        <v>0</v>
      </c>
      <c r="V143" s="535">
        <v>0</v>
      </c>
      <c r="W143" s="533">
        <v>0</v>
      </c>
      <c r="X143" s="536">
        <v>0</v>
      </c>
      <c r="Y143" s="537">
        <v>14390</v>
      </c>
      <c r="Z143" s="538"/>
      <c r="AA143" s="539"/>
      <c r="AB143" s="540"/>
      <c r="AC143" s="539"/>
      <c r="AD143" s="539"/>
      <c r="AE143" s="539"/>
      <c r="AF143" s="539"/>
      <c r="AG143" s="541">
        <v>11906</v>
      </c>
      <c r="AH143" s="542">
        <v>0</v>
      </c>
      <c r="AI143" s="542">
        <v>11906</v>
      </c>
      <c r="AJ143" s="543">
        <v>2484</v>
      </c>
      <c r="AK143" s="544">
        <v>18745</v>
      </c>
      <c r="AL143" s="545"/>
      <c r="AM143" s="546"/>
      <c r="AN143" s="547"/>
      <c r="AO143" s="546"/>
      <c r="AP143" s="546"/>
      <c r="AQ143" s="546"/>
      <c r="AR143" s="546"/>
      <c r="AS143" s="548">
        <v>15296</v>
      </c>
      <c r="AT143" s="549">
        <v>0</v>
      </c>
      <c r="AU143" s="549">
        <v>15296</v>
      </c>
      <c r="AV143" s="550">
        <v>3449</v>
      </c>
      <c r="AW143" s="551">
        <v>131.75</v>
      </c>
      <c r="AX143" s="552"/>
      <c r="AY143" s="553"/>
      <c r="AZ143" s="554"/>
      <c r="BA143" s="553"/>
      <c r="BB143" s="553"/>
      <c r="BC143" s="553"/>
      <c r="BD143" s="553"/>
      <c r="BE143" s="555">
        <v>158.13999999999999</v>
      </c>
      <c r="BF143" s="556">
        <v>0</v>
      </c>
      <c r="BG143" s="556">
        <v>158.13999999999999</v>
      </c>
      <c r="BH143" s="557">
        <v>70.09</v>
      </c>
      <c r="BI143" s="558">
        <v>113.63</v>
      </c>
      <c r="BJ143" s="559"/>
      <c r="BK143" s="560"/>
      <c r="BL143" s="561"/>
      <c r="BM143" s="560"/>
      <c r="BN143" s="560"/>
      <c r="BO143" s="560"/>
      <c r="BP143" s="560"/>
      <c r="BQ143" s="562">
        <v>133.91</v>
      </c>
      <c r="BR143" s="563">
        <v>0</v>
      </c>
      <c r="BS143" s="563">
        <v>133.91</v>
      </c>
      <c r="BT143" s="564">
        <v>50.91</v>
      </c>
      <c r="BU143" s="565">
        <v>105.24</v>
      </c>
      <c r="BV143" s="566"/>
      <c r="BW143" s="567"/>
      <c r="BX143" s="568"/>
      <c r="BY143" s="567"/>
      <c r="BZ143" s="567"/>
      <c r="CA143" s="567"/>
      <c r="CB143" s="569"/>
      <c r="CC143" s="570">
        <v>118.2</v>
      </c>
      <c r="CD143" s="571">
        <v>0</v>
      </c>
      <c r="CE143" s="571">
        <v>118.2</v>
      </c>
      <c r="CF143" s="572">
        <v>62.46</v>
      </c>
    </row>
    <row r="144" spans="1:84" s="10" customFormat="1" ht="11.1" customHeight="1" x14ac:dyDescent="0.2">
      <c r="A144" s="9"/>
      <c r="B144" s="527" t="s">
        <v>453</v>
      </c>
      <c r="C144" s="528">
        <v>0</v>
      </c>
      <c r="D144" s="529"/>
      <c r="E144" s="530"/>
      <c r="F144" s="531"/>
      <c r="G144" s="531"/>
      <c r="H144" s="531"/>
      <c r="I144" s="531"/>
      <c r="J144" s="532"/>
      <c r="K144" s="533">
        <v>0</v>
      </c>
      <c r="L144" s="44">
        <v>0</v>
      </c>
      <c r="M144" s="44">
        <v>0</v>
      </c>
      <c r="N144" s="534">
        <v>0</v>
      </c>
      <c r="O144" s="533">
        <v>0</v>
      </c>
      <c r="P144" s="534">
        <v>0</v>
      </c>
      <c r="Q144" s="44">
        <v>0</v>
      </c>
      <c r="R144" s="44">
        <v>0</v>
      </c>
      <c r="S144" s="535">
        <v>0</v>
      </c>
      <c r="T144" s="44">
        <v>0</v>
      </c>
      <c r="U144" s="44">
        <v>0</v>
      </c>
      <c r="V144" s="535">
        <v>0</v>
      </c>
      <c r="W144" s="533">
        <v>0</v>
      </c>
      <c r="X144" s="536">
        <v>0</v>
      </c>
      <c r="Y144" s="537">
        <v>0</v>
      </c>
      <c r="Z144" s="538"/>
      <c r="AA144" s="539"/>
      <c r="AB144" s="540"/>
      <c r="AC144" s="539"/>
      <c r="AD144" s="539"/>
      <c r="AE144" s="539"/>
      <c r="AF144" s="539"/>
      <c r="AG144" s="541">
        <v>0</v>
      </c>
      <c r="AH144" s="542">
        <v>0</v>
      </c>
      <c r="AI144" s="542">
        <v>0</v>
      </c>
      <c r="AJ144" s="543">
        <v>0</v>
      </c>
      <c r="AK144" s="544">
        <v>0</v>
      </c>
      <c r="AL144" s="545"/>
      <c r="AM144" s="546"/>
      <c r="AN144" s="547"/>
      <c r="AO144" s="546"/>
      <c r="AP144" s="546"/>
      <c r="AQ144" s="546"/>
      <c r="AR144" s="546"/>
      <c r="AS144" s="548">
        <v>0</v>
      </c>
      <c r="AT144" s="549">
        <v>0</v>
      </c>
      <c r="AU144" s="549">
        <v>0</v>
      </c>
      <c r="AV144" s="550">
        <v>0</v>
      </c>
      <c r="AW144" s="551">
        <v>0</v>
      </c>
      <c r="AX144" s="552"/>
      <c r="AY144" s="553"/>
      <c r="AZ144" s="554"/>
      <c r="BA144" s="553"/>
      <c r="BB144" s="553"/>
      <c r="BC144" s="553"/>
      <c r="BD144" s="553"/>
      <c r="BE144" s="555">
        <v>0</v>
      </c>
      <c r="BF144" s="556">
        <v>0</v>
      </c>
      <c r="BG144" s="556">
        <v>0</v>
      </c>
      <c r="BH144" s="557">
        <v>0</v>
      </c>
      <c r="BI144" s="558">
        <v>0</v>
      </c>
      <c r="BJ144" s="559"/>
      <c r="BK144" s="560"/>
      <c r="BL144" s="561"/>
      <c r="BM144" s="560"/>
      <c r="BN144" s="560"/>
      <c r="BO144" s="560"/>
      <c r="BP144" s="560"/>
      <c r="BQ144" s="562">
        <v>0</v>
      </c>
      <c r="BR144" s="563">
        <v>0</v>
      </c>
      <c r="BS144" s="563">
        <v>0</v>
      </c>
      <c r="BT144" s="564">
        <v>0</v>
      </c>
      <c r="BU144" s="565">
        <v>0</v>
      </c>
      <c r="BV144" s="566"/>
      <c r="BW144" s="567"/>
      <c r="BX144" s="568"/>
      <c r="BY144" s="567"/>
      <c r="BZ144" s="567"/>
      <c r="CA144" s="567"/>
      <c r="CB144" s="569"/>
      <c r="CC144" s="570">
        <v>0</v>
      </c>
      <c r="CD144" s="571">
        <v>0</v>
      </c>
      <c r="CE144" s="571">
        <v>0</v>
      </c>
      <c r="CF144" s="572">
        <v>0</v>
      </c>
    </row>
    <row r="145" spans="1:84" s="10" customFormat="1" ht="11.1" customHeight="1" x14ac:dyDescent="0.2">
      <c r="A145" s="9"/>
      <c r="B145" s="527" t="s">
        <v>454</v>
      </c>
      <c r="C145" s="528">
        <v>288193</v>
      </c>
      <c r="D145" s="529"/>
      <c r="E145" s="530"/>
      <c r="F145" s="531"/>
      <c r="G145" s="531"/>
      <c r="H145" s="531"/>
      <c r="I145" s="531"/>
      <c r="J145" s="532"/>
      <c r="K145" s="533">
        <v>179649</v>
      </c>
      <c r="L145" s="44">
        <v>0</v>
      </c>
      <c r="M145" s="44">
        <v>179649</v>
      </c>
      <c r="N145" s="534">
        <v>108544</v>
      </c>
      <c r="O145" s="533">
        <v>0</v>
      </c>
      <c r="P145" s="534">
        <v>179649</v>
      </c>
      <c r="Q145" s="44">
        <v>179649</v>
      </c>
      <c r="R145" s="44">
        <v>0</v>
      </c>
      <c r="S145" s="535">
        <v>108544</v>
      </c>
      <c r="T145" s="44">
        <v>0</v>
      </c>
      <c r="U145" s="44">
        <v>0</v>
      </c>
      <c r="V145" s="535">
        <v>0</v>
      </c>
      <c r="W145" s="533">
        <v>0</v>
      </c>
      <c r="X145" s="536">
        <v>0</v>
      </c>
      <c r="Y145" s="537">
        <v>3224417</v>
      </c>
      <c r="Z145" s="538"/>
      <c r="AA145" s="539"/>
      <c r="AB145" s="540"/>
      <c r="AC145" s="539"/>
      <c r="AD145" s="539"/>
      <c r="AE145" s="539"/>
      <c r="AF145" s="539"/>
      <c r="AG145" s="541">
        <v>1996372</v>
      </c>
      <c r="AH145" s="542">
        <v>0</v>
      </c>
      <c r="AI145" s="542">
        <v>1996372</v>
      </c>
      <c r="AJ145" s="543">
        <v>1228045</v>
      </c>
      <c r="AK145" s="544">
        <v>3886993</v>
      </c>
      <c r="AL145" s="545"/>
      <c r="AM145" s="546"/>
      <c r="AN145" s="547"/>
      <c r="AO145" s="546"/>
      <c r="AP145" s="546"/>
      <c r="AQ145" s="546"/>
      <c r="AR145" s="546"/>
      <c r="AS145" s="548">
        <v>2398716</v>
      </c>
      <c r="AT145" s="549">
        <v>0</v>
      </c>
      <c r="AU145" s="549">
        <v>2398716</v>
      </c>
      <c r="AV145" s="550">
        <v>1488277</v>
      </c>
      <c r="AW145" s="551">
        <v>-6.15</v>
      </c>
      <c r="AX145" s="552"/>
      <c r="AY145" s="553"/>
      <c r="AZ145" s="554"/>
      <c r="BA145" s="553"/>
      <c r="BB145" s="553"/>
      <c r="BC145" s="553"/>
      <c r="BD145" s="553"/>
      <c r="BE145" s="555">
        <v>-3.67</v>
      </c>
      <c r="BF145" s="556">
        <v>0</v>
      </c>
      <c r="BG145" s="556">
        <v>-3.67</v>
      </c>
      <c r="BH145" s="557">
        <v>-9.98</v>
      </c>
      <c r="BI145" s="558">
        <v>-10.88</v>
      </c>
      <c r="BJ145" s="559"/>
      <c r="BK145" s="560"/>
      <c r="BL145" s="561"/>
      <c r="BM145" s="560"/>
      <c r="BN145" s="560"/>
      <c r="BO145" s="560"/>
      <c r="BP145" s="560"/>
      <c r="BQ145" s="562">
        <v>-15.95</v>
      </c>
      <c r="BR145" s="563">
        <v>0</v>
      </c>
      <c r="BS145" s="563">
        <v>-15.95</v>
      </c>
      <c r="BT145" s="564">
        <v>-1.18</v>
      </c>
      <c r="BU145" s="565">
        <v>-8.66</v>
      </c>
      <c r="BV145" s="566"/>
      <c r="BW145" s="567"/>
      <c r="BX145" s="568"/>
      <c r="BY145" s="567"/>
      <c r="BZ145" s="567"/>
      <c r="CA145" s="567"/>
      <c r="CB145" s="569"/>
      <c r="CC145" s="570">
        <v>-13.26</v>
      </c>
      <c r="CD145" s="571">
        <v>0</v>
      </c>
      <c r="CE145" s="571">
        <v>-13.26</v>
      </c>
      <c r="CF145" s="572">
        <v>-0.12</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455</v>
      </c>
      <c r="C147" s="528">
        <v>0</v>
      </c>
      <c r="D147" s="529"/>
      <c r="E147" s="530"/>
      <c r="F147" s="531"/>
      <c r="G147" s="531"/>
      <c r="H147" s="531"/>
      <c r="I147" s="531"/>
      <c r="J147" s="532"/>
      <c r="K147" s="533">
        <v>0</v>
      </c>
      <c r="L147" s="44">
        <v>0</v>
      </c>
      <c r="M147" s="44">
        <v>0</v>
      </c>
      <c r="N147" s="534">
        <v>0</v>
      </c>
      <c r="O147" s="533">
        <v>0</v>
      </c>
      <c r="P147" s="534">
        <v>0</v>
      </c>
      <c r="Q147" s="44">
        <v>0</v>
      </c>
      <c r="R147" s="44">
        <v>0</v>
      </c>
      <c r="S147" s="535">
        <v>0</v>
      </c>
      <c r="T147" s="44">
        <v>0</v>
      </c>
      <c r="U147" s="44">
        <v>0</v>
      </c>
      <c r="V147" s="535">
        <v>0</v>
      </c>
      <c r="W147" s="533">
        <v>0</v>
      </c>
      <c r="X147" s="536">
        <v>0</v>
      </c>
      <c r="Y147" s="537">
        <v>0</v>
      </c>
      <c r="Z147" s="538"/>
      <c r="AA147" s="539"/>
      <c r="AB147" s="540"/>
      <c r="AC147" s="539"/>
      <c r="AD147" s="539"/>
      <c r="AE147" s="539"/>
      <c r="AF147" s="539"/>
      <c r="AG147" s="541">
        <v>0</v>
      </c>
      <c r="AH147" s="542">
        <v>0</v>
      </c>
      <c r="AI147" s="542">
        <v>0</v>
      </c>
      <c r="AJ147" s="543">
        <v>0</v>
      </c>
      <c r="AK147" s="544">
        <v>0</v>
      </c>
      <c r="AL147" s="545"/>
      <c r="AM147" s="546"/>
      <c r="AN147" s="547"/>
      <c r="AO147" s="546"/>
      <c r="AP147" s="546"/>
      <c r="AQ147" s="546"/>
      <c r="AR147" s="546"/>
      <c r="AS147" s="548">
        <v>0</v>
      </c>
      <c r="AT147" s="549">
        <v>0</v>
      </c>
      <c r="AU147" s="549">
        <v>0</v>
      </c>
      <c r="AV147" s="550">
        <v>0</v>
      </c>
      <c r="AW147" s="551">
        <v>0</v>
      </c>
      <c r="AX147" s="552"/>
      <c r="AY147" s="553"/>
      <c r="AZ147" s="554"/>
      <c r="BA147" s="553"/>
      <c r="BB147" s="553"/>
      <c r="BC147" s="553"/>
      <c r="BD147" s="553"/>
      <c r="BE147" s="555">
        <v>0</v>
      </c>
      <c r="BF147" s="556">
        <v>0</v>
      </c>
      <c r="BG147" s="556">
        <v>0</v>
      </c>
      <c r="BH147" s="557">
        <v>0</v>
      </c>
      <c r="BI147" s="558">
        <v>0</v>
      </c>
      <c r="BJ147" s="559"/>
      <c r="BK147" s="560"/>
      <c r="BL147" s="561"/>
      <c r="BM147" s="560"/>
      <c r="BN147" s="560"/>
      <c r="BO147" s="560"/>
      <c r="BP147" s="560"/>
      <c r="BQ147" s="562">
        <v>0</v>
      </c>
      <c r="BR147" s="563">
        <v>0</v>
      </c>
      <c r="BS147" s="563">
        <v>0</v>
      </c>
      <c r="BT147" s="564">
        <v>0</v>
      </c>
      <c r="BU147" s="565">
        <v>0</v>
      </c>
      <c r="BV147" s="566"/>
      <c r="BW147" s="567"/>
      <c r="BX147" s="568"/>
      <c r="BY147" s="567"/>
      <c r="BZ147" s="567"/>
      <c r="CA147" s="567"/>
      <c r="CB147" s="569"/>
      <c r="CC147" s="570">
        <v>0</v>
      </c>
      <c r="CD147" s="571">
        <v>0</v>
      </c>
      <c r="CE147" s="571">
        <v>0</v>
      </c>
      <c r="CF147" s="572">
        <v>0</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456</v>
      </c>
      <c r="C149" s="528">
        <v>0</v>
      </c>
      <c r="D149" s="529"/>
      <c r="E149" s="530"/>
      <c r="F149" s="531"/>
      <c r="G149" s="531"/>
      <c r="H149" s="531"/>
      <c r="I149" s="531"/>
      <c r="J149" s="532"/>
      <c r="K149" s="533">
        <v>0</v>
      </c>
      <c r="L149" s="44">
        <v>0</v>
      </c>
      <c r="M149" s="44">
        <v>0</v>
      </c>
      <c r="N149" s="534">
        <v>0</v>
      </c>
      <c r="O149" s="533">
        <v>0</v>
      </c>
      <c r="P149" s="534">
        <v>0</v>
      </c>
      <c r="Q149" s="44">
        <v>0</v>
      </c>
      <c r="R149" s="44">
        <v>0</v>
      </c>
      <c r="S149" s="535">
        <v>0</v>
      </c>
      <c r="T149" s="44">
        <v>0</v>
      </c>
      <c r="U149" s="44">
        <v>0</v>
      </c>
      <c r="V149" s="535">
        <v>0</v>
      </c>
      <c r="W149" s="533">
        <v>0</v>
      </c>
      <c r="X149" s="536">
        <v>0</v>
      </c>
      <c r="Y149" s="537">
        <v>0</v>
      </c>
      <c r="Z149" s="538"/>
      <c r="AA149" s="539"/>
      <c r="AB149" s="540"/>
      <c r="AC149" s="539"/>
      <c r="AD149" s="539"/>
      <c r="AE149" s="539"/>
      <c r="AF149" s="539"/>
      <c r="AG149" s="541">
        <v>0</v>
      </c>
      <c r="AH149" s="542">
        <v>0</v>
      </c>
      <c r="AI149" s="542">
        <v>0</v>
      </c>
      <c r="AJ149" s="543">
        <v>0</v>
      </c>
      <c r="AK149" s="544">
        <v>0</v>
      </c>
      <c r="AL149" s="545"/>
      <c r="AM149" s="546"/>
      <c r="AN149" s="547"/>
      <c r="AO149" s="546"/>
      <c r="AP149" s="546"/>
      <c r="AQ149" s="546"/>
      <c r="AR149" s="546"/>
      <c r="AS149" s="548">
        <v>0</v>
      </c>
      <c r="AT149" s="549">
        <v>0</v>
      </c>
      <c r="AU149" s="549">
        <v>0</v>
      </c>
      <c r="AV149" s="550">
        <v>0</v>
      </c>
      <c r="AW149" s="551">
        <v>0</v>
      </c>
      <c r="AX149" s="552"/>
      <c r="AY149" s="553"/>
      <c r="AZ149" s="554"/>
      <c r="BA149" s="553"/>
      <c r="BB149" s="553"/>
      <c r="BC149" s="553"/>
      <c r="BD149" s="553"/>
      <c r="BE149" s="555">
        <v>0</v>
      </c>
      <c r="BF149" s="556">
        <v>0</v>
      </c>
      <c r="BG149" s="556">
        <v>0</v>
      </c>
      <c r="BH149" s="557">
        <v>0</v>
      </c>
      <c r="BI149" s="558">
        <v>0</v>
      </c>
      <c r="BJ149" s="559"/>
      <c r="BK149" s="560"/>
      <c r="BL149" s="561"/>
      <c r="BM149" s="560"/>
      <c r="BN149" s="560"/>
      <c r="BO149" s="560"/>
      <c r="BP149" s="560"/>
      <c r="BQ149" s="562">
        <v>0</v>
      </c>
      <c r="BR149" s="563">
        <v>0</v>
      </c>
      <c r="BS149" s="563">
        <v>0</v>
      </c>
      <c r="BT149" s="564">
        <v>0</v>
      </c>
      <c r="BU149" s="565">
        <v>0</v>
      </c>
      <c r="BV149" s="566"/>
      <c r="BW149" s="567"/>
      <c r="BX149" s="568"/>
      <c r="BY149" s="567"/>
      <c r="BZ149" s="567"/>
      <c r="CA149" s="567"/>
      <c r="CB149" s="569"/>
      <c r="CC149" s="570">
        <v>0</v>
      </c>
      <c r="CD149" s="571">
        <v>0</v>
      </c>
      <c r="CE149" s="571">
        <v>0</v>
      </c>
      <c r="CF149" s="572">
        <v>0</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457</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458</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459</v>
      </c>
      <c r="C153" s="528">
        <v>0</v>
      </c>
      <c r="D153" s="529"/>
      <c r="E153" s="530"/>
      <c r="F153" s="531"/>
      <c r="G153" s="531"/>
      <c r="H153" s="531"/>
      <c r="I153" s="531"/>
      <c r="J153" s="532"/>
      <c r="K153" s="533">
        <v>0</v>
      </c>
      <c r="L153" s="44">
        <v>0</v>
      </c>
      <c r="M153" s="44">
        <v>0</v>
      </c>
      <c r="N153" s="534">
        <v>0</v>
      </c>
      <c r="O153" s="533">
        <v>0</v>
      </c>
      <c r="P153" s="534">
        <v>0</v>
      </c>
      <c r="Q153" s="44">
        <v>0</v>
      </c>
      <c r="R153" s="44">
        <v>0</v>
      </c>
      <c r="S153" s="535">
        <v>0</v>
      </c>
      <c r="T153" s="44">
        <v>0</v>
      </c>
      <c r="U153" s="44">
        <v>0</v>
      </c>
      <c r="V153" s="535">
        <v>0</v>
      </c>
      <c r="W153" s="533">
        <v>0</v>
      </c>
      <c r="X153" s="536">
        <v>0</v>
      </c>
      <c r="Y153" s="537">
        <v>0</v>
      </c>
      <c r="Z153" s="538"/>
      <c r="AA153" s="539"/>
      <c r="AB153" s="540"/>
      <c r="AC153" s="539"/>
      <c r="AD153" s="539"/>
      <c r="AE153" s="539"/>
      <c r="AF153" s="539"/>
      <c r="AG153" s="541">
        <v>0</v>
      </c>
      <c r="AH153" s="542">
        <v>0</v>
      </c>
      <c r="AI153" s="542">
        <v>0</v>
      </c>
      <c r="AJ153" s="543">
        <v>0</v>
      </c>
      <c r="AK153" s="544">
        <v>0</v>
      </c>
      <c r="AL153" s="545"/>
      <c r="AM153" s="546"/>
      <c r="AN153" s="547"/>
      <c r="AO153" s="546"/>
      <c r="AP153" s="546"/>
      <c r="AQ153" s="546"/>
      <c r="AR153" s="546"/>
      <c r="AS153" s="548">
        <v>0</v>
      </c>
      <c r="AT153" s="549">
        <v>0</v>
      </c>
      <c r="AU153" s="549">
        <v>0</v>
      </c>
      <c r="AV153" s="550">
        <v>0</v>
      </c>
      <c r="AW153" s="551">
        <v>0</v>
      </c>
      <c r="AX153" s="552"/>
      <c r="AY153" s="553"/>
      <c r="AZ153" s="554"/>
      <c r="BA153" s="553"/>
      <c r="BB153" s="553"/>
      <c r="BC153" s="553"/>
      <c r="BD153" s="553"/>
      <c r="BE153" s="555">
        <v>0</v>
      </c>
      <c r="BF153" s="556">
        <v>0</v>
      </c>
      <c r="BG153" s="556">
        <v>0</v>
      </c>
      <c r="BH153" s="557">
        <v>0</v>
      </c>
      <c r="BI153" s="558">
        <v>0</v>
      </c>
      <c r="BJ153" s="559"/>
      <c r="BK153" s="560"/>
      <c r="BL153" s="561"/>
      <c r="BM153" s="560"/>
      <c r="BN153" s="560"/>
      <c r="BO153" s="560"/>
      <c r="BP153" s="560"/>
      <c r="BQ153" s="562">
        <v>0</v>
      </c>
      <c r="BR153" s="563">
        <v>0</v>
      </c>
      <c r="BS153" s="563">
        <v>0</v>
      </c>
      <c r="BT153" s="564">
        <v>0</v>
      </c>
      <c r="BU153" s="565">
        <v>0</v>
      </c>
      <c r="BV153" s="566"/>
      <c r="BW153" s="567"/>
      <c r="BX153" s="568"/>
      <c r="BY153" s="567"/>
      <c r="BZ153" s="567"/>
      <c r="CA153" s="567"/>
      <c r="CB153" s="569"/>
      <c r="CC153" s="570">
        <v>0</v>
      </c>
      <c r="CD153" s="571">
        <v>0</v>
      </c>
      <c r="CE153" s="571">
        <v>0</v>
      </c>
      <c r="CF153" s="572">
        <v>0</v>
      </c>
    </row>
    <row r="154" spans="1:84" s="10" customFormat="1" ht="11.1" customHeight="1" x14ac:dyDescent="0.2">
      <c r="A154" s="9"/>
      <c r="B154" s="527" t="s">
        <v>460</v>
      </c>
      <c r="C154" s="528">
        <v>0</v>
      </c>
      <c r="D154" s="529"/>
      <c r="E154" s="530"/>
      <c r="F154" s="531"/>
      <c r="G154" s="531"/>
      <c r="H154" s="531"/>
      <c r="I154" s="531"/>
      <c r="J154" s="532"/>
      <c r="K154" s="533">
        <v>0</v>
      </c>
      <c r="L154" s="44">
        <v>0</v>
      </c>
      <c r="M154" s="44">
        <v>0</v>
      </c>
      <c r="N154" s="534">
        <v>0</v>
      </c>
      <c r="O154" s="533">
        <v>0</v>
      </c>
      <c r="P154" s="534">
        <v>0</v>
      </c>
      <c r="Q154" s="44">
        <v>0</v>
      </c>
      <c r="R154" s="44">
        <v>0</v>
      </c>
      <c r="S154" s="535">
        <v>0</v>
      </c>
      <c r="T154" s="44">
        <v>0</v>
      </c>
      <c r="U154" s="44">
        <v>0</v>
      </c>
      <c r="V154" s="535">
        <v>0</v>
      </c>
      <c r="W154" s="533">
        <v>0</v>
      </c>
      <c r="X154" s="536">
        <v>0</v>
      </c>
      <c r="Y154" s="537">
        <v>0</v>
      </c>
      <c r="Z154" s="538"/>
      <c r="AA154" s="539"/>
      <c r="AB154" s="540"/>
      <c r="AC154" s="539"/>
      <c r="AD154" s="539"/>
      <c r="AE154" s="539"/>
      <c r="AF154" s="539"/>
      <c r="AG154" s="541">
        <v>0</v>
      </c>
      <c r="AH154" s="542">
        <v>0</v>
      </c>
      <c r="AI154" s="542">
        <v>0</v>
      </c>
      <c r="AJ154" s="543">
        <v>0</v>
      </c>
      <c r="AK154" s="544">
        <v>0</v>
      </c>
      <c r="AL154" s="545"/>
      <c r="AM154" s="546"/>
      <c r="AN154" s="547"/>
      <c r="AO154" s="546"/>
      <c r="AP154" s="546"/>
      <c r="AQ154" s="546"/>
      <c r="AR154" s="546"/>
      <c r="AS154" s="548">
        <v>0</v>
      </c>
      <c r="AT154" s="549">
        <v>0</v>
      </c>
      <c r="AU154" s="549">
        <v>0</v>
      </c>
      <c r="AV154" s="550">
        <v>0</v>
      </c>
      <c r="AW154" s="551">
        <v>0</v>
      </c>
      <c r="AX154" s="552"/>
      <c r="AY154" s="553"/>
      <c r="AZ154" s="554"/>
      <c r="BA154" s="553"/>
      <c r="BB154" s="553"/>
      <c r="BC154" s="553"/>
      <c r="BD154" s="553"/>
      <c r="BE154" s="555">
        <v>0</v>
      </c>
      <c r="BF154" s="556">
        <v>0</v>
      </c>
      <c r="BG154" s="556">
        <v>0</v>
      </c>
      <c r="BH154" s="557">
        <v>0</v>
      </c>
      <c r="BI154" s="558">
        <v>0</v>
      </c>
      <c r="BJ154" s="559"/>
      <c r="BK154" s="560"/>
      <c r="BL154" s="561"/>
      <c r="BM154" s="560"/>
      <c r="BN154" s="560"/>
      <c r="BO154" s="560"/>
      <c r="BP154" s="560"/>
      <c r="BQ154" s="562">
        <v>0</v>
      </c>
      <c r="BR154" s="563">
        <v>0</v>
      </c>
      <c r="BS154" s="563">
        <v>0</v>
      </c>
      <c r="BT154" s="564">
        <v>0</v>
      </c>
      <c r="BU154" s="565">
        <v>0</v>
      </c>
      <c r="BV154" s="566"/>
      <c r="BW154" s="567"/>
      <c r="BX154" s="568"/>
      <c r="BY154" s="567"/>
      <c r="BZ154" s="567"/>
      <c r="CA154" s="567"/>
      <c r="CB154" s="569"/>
      <c r="CC154" s="570">
        <v>0</v>
      </c>
      <c r="CD154" s="571">
        <v>0</v>
      </c>
      <c r="CE154" s="571">
        <v>0</v>
      </c>
      <c r="CF154" s="572">
        <v>0</v>
      </c>
    </row>
    <row r="155" spans="1:84" s="10" customFormat="1" ht="11.1" customHeight="1" x14ac:dyDescent="0.2">
      <c r="A155" s="9"/>
      <c r="B155" s="527" t="s">
        <v>461</v>
      </c>
      <c r="C155" s="528">
        <v>0</v>
      </c>
      <c r="D155" s="529"/>
      <c r="E155" s="530"/>
      <c r="F155" s="531"/>
      <c r="G155" s="531"/>
      <c r="H155" s="531"/>
      <c r="I155" s="531"/>
      <c r="J155" s="532"/>
      <c r="K155" s="533">
        <v>0</v>
      </c>
      <c r="L155" s="44">
        <v>0</v>
      </c>
      <c r="M155" s="44">
        <v>0</v>
      </c>
      <c r="N155" s="534">
        <v>0</v>
      </c>
      <c r="O155" s="533">
        <v>0</v>
      </c>
      <c r="P155" s="534">
        <v>0</v>
      </c>
      <c r="Q155" s="44">
        <v>0</v>
      </c>
      <c r="R155" s="44">
        <v>0</v>
      </c>
      <c r="S155" s="535">
        <v>0</v>
      </c>
      <c r="T155" s="44">
        <v>0</v>
      </c>
      <c r="U155" s="44">
        <v>0</v>
      </c>
      <c r="V155" s="535">
        <v>0</v>
      </c>
      <c r="W155" s="533">
        <v>0</v>
      </c>
      <c r="X155" s="536">
        <v>0</v>
      </c>
      <c r="Y155" s="537">
        <v>0</v>
      </c>
      <c r="Z155" s="538"/>
      <c r="AA155" s="539"/>
      <c r="AB155" s="540"/>
      <c r="AC155" s="539"/>
      <c r="AD155" s="539"/>
      <c r="AE155" s="539"/>
      <c r="AF155" s="539"/>
      <c r="AG155" s="541">
        <v>0</v>
      </c>
      <c r="AH155" s="542">
        <v>0</v>
      </c>
      <c r="AI155" s="542">
        <v>0</v>
      </c>
      <c r="AJ155" s="543">
        <v>0</v>
      </c>
      <c r="AK155" s="544">
        <v>0</v>
      </c>
      <c r="AL155" s="545"/>
      <c r="AM155" s="546"/>
      <c r="AN155" s="547"/>
      <c r="AO155" s="546"/>
      <c r="AP155" s="546"/>
      <c r="AQ155" s="546"/>
      <c r="AR155" s="546"/>
      <c r="AS155" s="548">
        <v>0</v>
      </c>
      <c r="AT155" s="549">
        <v>0</v>
      </c>
      <c r="AU155" s="549">
        <v>0</v>
      </c>
      <c r="AV155" s="550">
        <v>0</v>
      </c>
      <c r="AW155" s="551">
        <v>0</v>
      </c>
      <c r="AX155" s="552"/>
      <c r="AY155" s="553"/>
      <c r="AZ155" s="554"/>
      <c r="BA155" s="553"/>
      <c r="BB155" s="553"/>
      <c r="BC155" s="553"/>
      <c r="BD155" s="553"/>
      <c r="BE155" s="555">
        <v>0</v>
      </c>
      <c r="BF155" s="556">
        <v>0</v>
      </c>
      <c r="BG155" s="556">
        <v>0</v>
      </c>
      <c r="BH155" s="557">
        <v>0</v>
      </c>
      <c r="BI155" s="558">
        <v>0</v>
      </c>
      <c r="BJ155" s="559"/>
      <c r="BK155" s="560"/>
      <c r="BL155" s="561"/>
      <c r="BM155" s="560"/>
      <c r="BN155" s="560"/>
      <c r="BO155" s="560"/>
      <c r="BP155" s="560"/>
      <c r="BQ155" s="562">
        <v>0</v>
      </c>
      <c r="BR155" s="563">
        <v>0</v>
      </c>
      <c r="BS155" s="563">
        <v>0</v>
      </c>
      <c r="BT155" s="564">
        <v>0</v>
      </c>
      <c r="BU155" s="565">
        <v>0</v>
      </c>
      <c r="BV155" s="566"/>
      <c r="BW155" s="567"/>
      <c r="BX155" s="568"/>
      <c r="BY155" s="567"/>
      <c r="BZ155" s="567"/>
      <c r="CA155" s="567"/>
      <c r="CB155" s="569"/>
      <c r="CC155" s="570">
        <v>0</v>
      </c>
      <c r="CD155" s="571">
        <v>0</v>
      </c>
      <c r="CE155" s="571">
        <v>0</v>
      </c>
      <c r="CF155" s="572">
        <v>0</v>
      </c>
    </row>
    <row r="156" spans="1:84" s="10" customFormat="1" ht="11.1" customHeight="1" x14ac:dyDescent="0.2">
      <c r="A156" s="9"/>
      <c r="B156" s="527" t="s">
        <v>462</v>
      </c>
      <c r="C156" s="528">
        <v>332</v>
      </c>
      <c r="D156" s="529"/>
      <c r="E156" s="530"/>
      <c r="F156" s="531"/>
      <c r="G156" s="531"/>
      <c r="H156" s="531"/>
      <c r="I156" s="531"/>
      <c r="J156" s="532"/>
      <c r="K156" s="533">
        <v>332</v>
      </c>
      <c r="L156" s="44">
        <v>0</v>
      </c>
      <c r="M156" s="44">
        <v>332</v>
      </c>
      <c r="N156" s="534">
        <v>0</v>
      </c>
      <c r="O156" s="533">
        <v>0</v>
      </c>
      <c r="P156" s="534">
        <v>332</v>
      </c>
      <c r="Q156" s="44">
        <v>0</v>
      </c>
      <c r="R156" s="44">
        <v>0</v>
      </c>
      <c r="S156" s="535">
        <v>0</v>
      </c>
      <c r="T156" s="44">
        <v>332</v>
      </c>
      <c r="U156" s="44">
        <v>0</v>
      </c>
      <c r="V156" s="535">
        <v>0</v>
      </c>
      <c r="W156" s="533">
        <v>0</v>
      </c>
      <c r="X156" s="536">
        <v>0</v>
      </c>
      <c r="Y156" s="537">
        <v>3155</v>
      </c>
      <c r="Z156" s="538"/>
      <c r="AA156" s="539"/>
      <c r="AB156" s="540"/>
      <c r="AC156" s="539"/>
      <c r="AD156" s="539"/>
      <c r="AE156" s="539"/>
      <c r="AF156" s="539"/>
      <c r="AG156" s="541">
        <v>3155</v>
      </c>
      <c r="AH156" s="542">
        <v>0</v>
      </c>
      <c r="AI156" s="542">
        <v>3155</v>
      </c>
      <c r="AJ156" s="543">
        <v>0</v>
      </c>
      <c r="AK156" s="544">
        <v>3893</v>
      </c>
      <c r="AL156" s="545"/>
      <c r="AM156" s="546"/>
      <c r="AN156" s="547"/>
      <c r="AO156" s="546"/>
      <c r="AP156" s="546"/>
      <c r="AQ156" s="546"/>
      <c r="AR156" s="546"/>
      <c r="AS156" s="548">
        <v>3893</v>
      </c>
      <c r="AT156" s="549">
        <v>0</v>
      </c>
      <c r="AU156" s="549">
        <v>3893</v>
      </c>
      <c r="AV156" s="550">
        <v>0</v>
      </c>
      <c r="AW156" s="551">
        <v>-7.26</v>
      </c>
      <c r="AX156" s="552"/>
      <c r="AY156" s="553"/>
      <c r="AZ156" s="554"/>
      <c r="BA156" s="553"/>
      <c r="BB156" s="553"/>
      <c r="BC156" s="553"/>
      <c r="BD156" s="553"/>
      <c r="BE156" s="555">
        <v>-7.26</v>
      </c>
      <c r="BF156" s="556">
        <v>0</v>
      </c>
      <c r="BG156" s="556">
        <v>-7.26</v>
      </c>
      <c r="BH156" s="557">
        <v>0</v>
      </c>
      <c r="BI156" s="558">
        <v>8.91</v>
      </c>
      <c r="BJ156" s="559"/>
      <c r="BK156" s="560"/>
      <c r="BL156" s="561"/>
      <c r="BM156" s="560"/>
      <c r="BN156" s="560"/>
      <c r="BO156" s="560"/>
      <c r="BP156" s="560"/>
      <c r="BQ156" s="562">
        <v>9.02</v>
      </c>
      <c r="BR156" s="563">
        <v>-100</v>
      </c>
      <c r="BS156" s="563">
        <v>8.91</v>
      </c>
      <c r="BT156" s="564">
        <v>0</v>
      </c>
      <c r="BU156" s="565">
        <v>5.79</v>
      </c>
      <c r="BV156" s="566"/>
      <c r="BW156" s="567"/>
      <c r="BX156" s="568"/>
      <c r="BY156" s="567"/>
      <c r="BZ156" s="567"/>
      <c r="CA156" s="567"/>
      <c r="CB156" s="569"/>
      <c r="CC156" s="570">
        <v>5.87</v>
      </c>
      <c r="CD156" s="571">
        <v>-100</v>
      </c>
      <c r="CE156" s="571">
        <v>5.79</v>
      </c>
      <c r="CF156" s="572">
        <v>0</v>
      </c>
    </row>
    <row r="157" spans="1:84" s="10" customFormat="1" ht="11.1" customHeight="1" x14ac:dyDescent="0.2">
      <c r="A157" s="9"/>
      <c r="B157" s="527" t="s">
        <v>463</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0</v>
      </c>
      <c r="BJ157" s="559"/>
      <c r="BK157" s="560"/>
      <c r="BL157" s="561"/>
      <c r="BM157" s="560"/>
      <c r="BN157" s="560"/>
      <c r="BO157" s="560"/>
      <c r="BP157" s="560"/>
      <c r="BQ157" s="562">
        <v>0</v>
      </c>
      <c r="BR157" s="563">
        <v>0</v>
      </c>
      <c r="BS157" s="563">
        <v>0</v>
      </c>
      <c r="BT157" s="564">
        <v>0</v>
      </c>
      <c r="BU157" s="565">
        <v>0</v>
      </c>
      <c r="BV157" s="566"/>
      <c r="BW157" s="567"/>
      <c r="BX157" s="568"/>
      <c r="BY157" s="567"/>
      <c r="BZ157" s="567"/>
      <c r="CA157" s="567"/>
      <c r="CB157" s="569"/>
      <c r="CC157" s="570">
        <v>0</v>
      </c>
      <c r="CD157" s="571">
        <v>0</v>
      </c>
      <c r="CE157" s="571">
        <v>0</v>
      </c>
      <c r="CF157" s="572">
        <v>0</v>
      </c>
    </row>
    <row r="158" spans="1:84" s="10" customFormat="1" ht="11.1" customHeight="1" x14ac:dyDescent="0.2">
      <c r="A158" s="9"/>
      <c r="B158" s="527" t="s">
        <v>464</v>
      </c>
      <c r="C158" s="528">
        <v>0</v>
      </c>
      <c r="D158" s="529"/>
      <c r="E158" s="530"/>
      <c r="F158" s="531"/>
      <c r="G158" s="531"/>
      <c r="H158" s="531"/>
      <c r="I158" s="531"/>
      <c r="J158" s="532"/>
      <c r="K158" s="533">
        <v>0</v>
      </c>
      <c r="L158" s="44">
        <v>0</v>
      </c>
      <c r="M158" s="44">
        <v>0</v>
      </c>
      <c r="N158" s="534">
        <v>0</v>
      </c>
      <c r="O158" s="533">
        <v>0</v>
      </c>
      <c r="P158" s="534">
        <v>0</v>
      </c>
      <c r="Q158" s="44">
        <v>0</v>
      </c>
      <c r="R158" s="44">
        <v>0</v>
      </c>
      <c r="S158" s="535">
        <v>0</v>
      </c>
      <c r="T158" s="44">
        <v>0</v>
      </c>
      <c r="U158" s="44">
        <v>0</v>
      </c>
      <c r="V158" s="535">
        <v>0</v>
      </c>
      <c r="W158" s="533">
        <v>0</v>
      </c>
      <c r="X158" s="536">
        <v>0</v>
      </c>
      <c r="Y158" s="537">
        <v>0</v>
      </c>
      <c r="Z158" s="538"/>
      <c r="AA158" s="539"/>
      <c r="AB158" s="540"/>
      <c r="AC158" s="539"/>
      <c r="AD158" s="539"/>
      <c r="AE158" s="539"/>
      <c r="AF158" s="539"/>
      <c r="AG158" s="541">
        <v>0</v>
      </c>
      <c r="AH158" s="542">
        <v>0</v>
      </c>
      <c r="AI158" s="542">
        <v>0</v>
      </c>
      <c r="AJ158" s="543">
        <v>0</v>
      </c>
      <c r="AK158" s="544">
        <v>0</v>
      </c>
      <c r="AL158" s="545"/>
      <c r="AM158" s="546"/>
      <c r="AN158" s="547"/>
      <c r="AO158" s="546"/>
      <c r="AP158" s="546"/>
      <c r="AQ158" s="546"/>
      <c r="AR158" s="546"/>
      <c r="AS158" s="548">
        <v>0</v>
      </c>
      <c r="AT158" s="549">
        <v>0</v>
      </c>
      <c r="AU158" s="549">
        <v>0</v>
      </c>
      <c r="AV158" s="550">
        <v>0</v>
      </c>
      <c r="AW158" s="551">
        <v>0</v>
      </c>
      <c r="AX158" s="552"/>
      <c r="AY158" s="553"/>
      <c r="AZ158" s="554"/>
      <c r="BA158" s="553"/>
      <c r="BB158" s="553"/>
      <c r="BC158" s="553"/>
      <c r="BD158" s="553"/>
      <c r="BE158" s="555">
        <v>0</v>
      </c>
      <c r="BF158" s="556">
        <v>0</v>
      </c>
      <c r="BG158" s="556">
        <v>0</v>
      </c>
      <c r="BH158" s="557">
        <v>0</v>
      </c>
      <c r="BI158" s="558">
        <v>0</v>
      </c>
      <c r="BJ158" s="559"/>
      <c r="BK158" s="560"/>
      <c r="BL158" s="561"/>
      <c r="BM158" s="560"/>
      <c r="BN158" s="560"/>
      <c r="BO158" s="560"/>
      <c r="BP158" s="560"/>
      <c r="BQ158" s="562">
        <v>0</v>
      </c>
      <c r="BR158" s="563">
        <v>0</v>
      </c>
      <c r="BS158" s="563">
        <v>0</v>
      </c>
      <c r="BT158" s="564">
        <v>0</v>
      </c>
      <c r="BU158" s="565">
        <v>0</v>
      </c>
      <c r="BV158" s="566"/>
      <c r="BW158" s="567"/>
      <c r="BX158" s="568"/>
      <c r="BY158" s="567"/>
      <c r="BZ158" s="567"/>
      <c r="CA158" s="567"/>
      <c r="CB158" s="569"/>
      <c r="CC158" s="570">
        <v>0</v>
      </c>
      <c r="CD158" s="571">
        <v>0</v>
      </c>
      <c r="CE158" s="571">
        <v>0</v>
      </c>
      <c r="CF158" s="572">
        <v>0</v>
      </c>
    </row>
    <row r="159" spans="1:84" s="10" customFormat="1" ht="11.1" customHeight="1" x14ac:dyDescent="0.2">
      <c r="A159" s="9"/>
      <c r="B159" s="527" t="s">
        <v>465</v>
      </c>
      <c r="C159" s="528">
        <v>0</v>
      </c>
      <c r="D159" s="529"/>
      <c r="E159" s="530"/>
      <c r="F159" s="531"/>
      <c r="G159" s="531"/>
      <c r="H159" s="531"/>
      <c r="I159" s="531"/>
      <c r="J159" s="532"/>
      <c r="K159" s="533">
        <v>0</v>
      </c>
      <c r="L159" s="44">
        <v>0</v>
      </c>
      <c r="M159" s="44">
        <v>0</v>
      </c>
      <c r="N159" s="534">
        <v>0</v>
      </c>
      <c r="O159" s="533">
        <v>0</v>
      </c>
      <c r="P159" s="534">
        <v>0</v>
      </c>
      <c r="Q159" s="44">
        <v>0</v>
      </c>
      <c r="R159" s="44">
        <v>0</v>
      </c>
      <c r="S159" s="535">
        <v>0</v>
      </c>
      <c r="T159" s="44">
        <v>0</v>
      </c>
      <c r="U159" s="44">
        <v>0</v>
      </c>
      <c r="V159" s="535">
        <v>0</v>
      </c>
      <c r="W159" s="533">
        <v>0</v>
      </c>
      <c r="X159" s="536">
        <v>0</v>
      </c>
      <c r="Y159" s="537">
        <v>0</v>
      </c>
      <c r="Z159" s="538"/>
      <c r="AA159" s="539"/>
      <c r="AB159" s="540"/>
      <c r="AC159" s="539"/>
      <c r="AD159" s="539"/>
      <c r="AE159" s="539"/>
      <c r="AF159" s="539"/>
      <c r="AG159" s="541">
        <v>0</v>
      </c>
      <c r="AH159" s="542">
        <v>0</v>
      </c>
      <c r="AI159" s="542">
        <v>0</v>
      </c>
      <c r="AJ159" s="543">
        <v>0</v>
      </c>
      <c r="AK159" s="544">
        <v>0</v>
      </c>
      <c r="AL159" s="545"/>
      <c r="AM159" s="546"/>
      <c r="AN159" s="547"/>
      <c r="AO159" s="546"/>
      <c r="AP159" s="546"/>
      <c r="AQ159" s="546"/>
      <c r="AR159" s="546"/>
      <c r="AS159" s="548">
        <v>0</v>
      </c>
      <c r="AT159" s="549">
        <v>0</v>
      </c>
      <c r="AU159" s="549">
        <v>0</v>
      </c>
      <c r="AV159" s="550">
        <v>0</v>
      </c>
      <c r="AW159" s="551">
        <v>0</v>
      </c>
      <c r="AX159" s="552"/>
      <c r="AY159" s="553"/>
      <c r="AZ159" s="554"/>
      <c r="BA159" s="553"/>
      <c r="BB159" s="553"/>
      <c r="BC159" s="553"/>
      <c r="BD159" s="553"/>
      <c r="BE159" s="555">
        <v>0</v>
      </c>
      <c r="BF159" s="556">
        <v>0</v>
      </c>
      <c r="BG159" s="556">
        <v>0</v>
      </c>
      <c r="BH159" s="557">
        <v>0</v>
      </c>
      <c r="BI159" s="558">
        <v>0</v>
      </c>
      <c r="BJ159" s="559"/>
      <c r="BK159" s="560"/>
      <c r="BL159" s="561"/>
      <c r="BM159" s="560"/>
      <c r="BN159" s="560"/>
      <c r="BO159" s="560"/>
      <c r="BP159" s="560"/>
      <c r="BQ159" s="562">
        <v>0</v>
      </c>
      <c r="BR159" s="563">
        <v>0</v>
      </c>
      <c r="BS159" s="563">
        <v>0</v>
      </c>
      <c r="BT159" s="564">
        <v>0</v>
      </c>
      <c r="BU159" s="565">
        <v>0</v>
      </c>
      <c r="BV159" s="566"/>
      <c r="BW159" s="567"/>
      <c r="BX159" s="568"/>
      <c r="BY159" s="567"/>
      <c r="BZ159" s="567"/>
      <c r="CA159" s="567"/>
      <c r="CB159" s="569"/>
      <c r="CC159" s="570">
        <v>0</v>
      </c>
      <c r="CD159" s="571">
        <v>0</v>
      </c>
      <c r="CE159" s="571">
        <v>0</v>
      </c>
      <c r="CF159" s="572">
        <v>0</v>
      </c>
    </row>
    <row r="160" spans="1:84" s="10" customFormat="1" ht="11.1" customHeight="1" x14ac:dyDescent="0.2">
      <c r="A160" s="9"/>
      <c r="B160" s="527" t="s">
        <v>466</v>
      </c>
      <c r="C160" s="528">
        <v>0</v>
      </c>
      <c r="D160" s="529"/>
      <c r="E160" s="530"/>
      <c r="F160" s="531"/>
      <c r="G160" s="531"/>
      <c r="H160" s="531"/>
      <c r="I160" s="531"/>
      <c r="J160" s="532"/>
      <c r="K160" s="533">
        <v>0</v>
      </c>
      <c r="L160" s="44">
        <v>0</v>
      </c>
      <c r="M160" s="44">
        <v>0</v>
      </c>
      <c r="N160" s="534">
        <v>0</v>
      </c>
      <c r="O160" s="533">
        <v>0</v>
      </c>
      <c r="P160" s="534">
        <v>0</v>
      </c>
      <c r="Q160" s="44">
        <v>0</v>
      </c>
      <c r="R160" s="44">
        <v>0</v>
      </c>
      <c r="S160" s="535">
        <v>0</v>
      </c>
      <c r="T160" s="44">
        <v>0</v>
      </c>
      <c r="U160" s="44">
        <v>0</v>
      </c>
      <c r="V160" s="535">
        <v>0</v>
      </c>
      <c r="W160" s="533">
        <v>0</v>
      </c>
      <c r="X160" s="536">
        <v>0</v>
      </c>
      <c r="Y160" s="537">
        <v>0</v>
      </c>
      <c r="Z160" s="538"/>
      <c r="AA160" s="539"/>
      <c r="AB160" s="540"/>
      <c r="AC160" s="539"/>
      <c r="AD160" s="539"/>
      <c r="AE160" s="539"/>
      <c r="AF160" s="539"/>
      <c r="AG160" s="541">
        <v>0</v>
      </c>
      <c r="AH160" s="542">
        <v>0</v>
      </c>
      <c r="AI160" s="542">
        <v>0</v>
      </c>
      <c r="AJ160" s="543">
        <v>0</v>
      </c>
      <c r="AK160" s="544">
        <v>0</v>
      </c>
      <c r="AL160" s="545"/>
      <c r="AM160" s="546"/>
      <c r="AN160" s="547"/>
      <c r="AO160" s="546"/>
      <c r="AP160" s="546"/>
      <c r="AQ160" s="546"/>
      <c r="AR160" s="546"/>
      <c r="AS160" s="548">
        <v>0</v>
      </c>
      <c r="AT160" s="549">
        <v>0</v>
      </c>
      <c r="AU160" s="549">
        <v>0</v>
      </c>
      <c r="AV160" s="550">
        <v>0</v>
      </c>
      <c r="AW160" s="551">
        <v>0</v>
      </c>
      <c r="AX160" s="552"/>
      <c r="AY160" s="553"/>
      <c r="AZ160" s="554"/>
      <c r="BA160" s="553"/>
      <c r="BB160" s="553"/>
      <c r="BC160" s="553"/>
      <c r="BD160" s="553"/>
      <c r="BE160" s="555">
        <v>0</v>
      </c>
      <c r="BF160" s="556">
        <v>0</v>
      </c>
      <c r="BG160" s="556">
        <v>0</v>
      </c>
      <c r="BH160" s="557">
        <v>0</v>
      </c>
      <c r="BI160" s="558">
        <v>0</v>
      </c>
      <c r="BJ160" s="559"/>
      <c r="BK160" s="560"/>
      <c r="BL160" s="561"/>
      <c r="BM160" s="560"/>
      <c r="BN160" s="560"/>
      <c r="BO160" s="560"/>
      <c r="BP160" s="560"/>
      <c r="BQ160" s="562">
        <v>0</v>
      </c>
      <c r="BR160" s="563">
        <v>0</v>
      </c>
      <c r="BS160" s="563">
        <v>0</v>
      </c>
      <c r="BT160" s="564">
        <v>0</v>
      </c>
      <c r="BU160" s="565">
        <v>0</v>
      </c>
      <c r="BV160" s="566"/>
      <c r="BW160" s="567"/>
      <c r="BX160" s="568"/>
      <c r="BY160" s="567"/>
      <c r="BZ160" s="567"/>
      <c r="CA160" s="567"/>
      <c r="CB160" s="569"/>
      <c r="CC160" s="570">
        <v>0</v>
      </c>
      <c r="CD160" s="571">
        <v>0</v>
      </c>
      <c r="CE160" s="571">
        <v>0</v>
      </c>
      <c r="CF160" s="572">
        <v>0</v>
      </c>
    </row>
    <row r="161" spans="1:84" s="10" customFormat="1" ht="11.1" customHeight="1" x14ac:dyDescent="0.2">
      <c r="A161" s="9"/>
      <c r="B161" s="527" t="s">
        <v>467</v>
      </c>
      <c r="C161" s="528">
        <v>0</v>
      </c>
      <c r="D161" s="529"/>
      <c r="E161" s="530"/>
      <c r="F161" s="531"/>
      <c r="G161" s="531"/>
      <c r="H161" s="531"/>
      <c r="I161" s="531"/>
      <c r="J161" s="532"/>
      <c r="K161" s="533">
        <v>0</v>
      </c>
      <c r="L161" s="44">
        <v>0</v>
      </c>
      <c r="M161" s="44">
        <v>0</v>
      </c>
      <c r="N161" s="534">
        <v>0</v>
      </c>
      <c r="O161" s="533">
        <v>0</v>
      </c>
      <c r="P161" s="534">
        <v>0</v>
      </c>
      <c r="Q161" s="44">
        <v>0</v>
      </c>
      <c r="R161" s="44">
        <v>0</v>
      </c>
      <c r="S161" s="535">
        <v>0</v>
      </c>
      <c r="T161" s="44">
        <v>0</v>
      </c>
      <c r="U161" s="44">
        <v>0</v>
      </c>
      <c r="V161" s="535">
        <v>0</v>
      </c>
      <c r="W161" s="533">
        <v>0</v>
      </c>
      <c r="X161" s="536">
        <v>0</v>
      </c>
      <c r="Y161" s="537">
        <v>0</v>
      </c>
      <c r="Z161" s="538"/>
      <c r="AA161" s="539"/>
      <c r="AB161" s="540"/>
      <c r="AC161" s="539"/>
      <c r="AD161" s="539"/>
      <c r="AE161" s="539"/>
      <c r="AF161" s="539"/>
      <c r="AG161" s="541">
        <v>0</v>
      </c>
      <c r="AH161" s="542">
        <v>0</v>
      </c>
      <c r="AI161" s="542">
        <v>0</v>
      </c>
      <c r="AJ161" s="543">
        <v>0</v>
      </c>
      <c r="AK161" s="544">
        <v>0</v>
      </c>
      <c r="AL161" s="545"/>
      <c r="AM161" s="546"/>
      <c r="AN161" s="547"/>
      <c r="AO161" s="546"/>
      <c r="AP161" s="546"/>
      <c r="AQ161" s="546"/>
      <c r="AR161" s="546"/>
      <c r="AS161" s="548">
        <v>0</v>
      </c>
      <c r="AT161" s="549">
        <v>0</v>
      </c>
      <c r="AU161" s="549">
        <v>0</v>
      </c>
      <c r="AV161" s="550">
        <v>0</v>
      </c>
      <c r="AW161" s="551">
        <v>0</v>
      </c>
      <c r="AX161" s="552"/>
      <c r="AY161" s="553"/>
      <c r="AZ161" s="554"/>
      <c r="BA161" s="553"/>
      <c r="BB161" s="553"/>
      <c r="BC161" s="553"/>
      <c r="BD161" s="553"/>
      <c r="BE161" s="555">
        <v>0</v>
      </c>
      <c r="BF161" s="556">
        <v>0</v>
      </c>
      <c r="BG161" s="556">
        <v>0</v>
      </c>
      <c r="BH161" s="557">
        <v>0</v>
      </c>
      <c r="BI161" s="558">
        <v>0</v>
      </c>
      <c r="BJ161" s="559"/>
      <c r="BK161" s="560"/>
      <c r="BL161" s="561"/>
      <c r="BM161" s="560"/>
      <c r="BN161" s="560"/>
      <c r="BO161" s="560"/>
      <c r="BP161" s="560"/>
      <c r="BQ161" s="562">
        <v>0</v>
      </c>
      <c r="BR161" s="563">
        <v>0</v>
      </c>
      <c r="BS161" s="563">
        <v>0</v>
      </c>
      <c r="BT161" s="564">
        <v>0</v>
      </c>
      <c r="BU161" s="565">
        <v>0</v>
      </c>
      <c r="BV161" s="566"/>
      <c r="BW161" s="567"/>
      <c r="BX161" s="568"/>
      <c r="BY161" s="567"/>
      <c r="BZ161" s="567"/>
      <c r="CA161" s="567"/>
      <c r="CB161" s="569"/>
      <c r="CC161" s="570">
        <v>0</v>
      </c>
      <c r="CD161" s="571">
        <v>0</v>
      </c>
      <c r="CE161" s="571">
        <v>0</v>
      </c>
      <c r="CF161" s="572">
        <v>0</v>
      </c>
    </row>
    <row r="162" spans="1:84" s="10" customFormat="1" ht="11.1" customHeight="1" x14ac:dyDescent="0.2">
      <c r="A162" s="9"/>
      <c r="B162" s="527" t="s">
        <v>468</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0</v>
      </c>
      <c r="Y162" s="537">
        <v>0</v>
      </c>
      <c r="Z162" s="538"/>
      <c r="AA162" s="539"/>
      <c r="AB162" s="540"/>
      <c r="AC162" s="539"/>
      <c r="AD162" s="539"/>
      <c r="AE162" s="539"/>
      <c r="AF162" s="539"/>
      <c r="AG162" s="541">
        <v>0</v>
      </c>
      <c r="AH162" s="542">
        <v>0</v>
      </c>
      <c r="AI162" s="542">
        <v>0</v>
      </c>
      <c r="AJ162" s="543">
        <v>0</v>
      </c>
      <c r="AK162" s="544">
        <v>0</v>
      </c>
      <c r="AL162" s="545"/>
      <c r="AM162" s="546"/>
      <c r="AN162" s="547"/>
      <c r="AO162" s="546"/>
      <c r="AP162" s="546"/>
      <c r="AQ162" s="546"/>
      <c r="AR162" s="546"/>
      <c r="AS162" s="548">
        <v>0</v>
      </c>
      <c r="AT162" s="549">
        <v>0</v>
      </c>
      <c r="AU162" s="549">
        <v>0</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469</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0</v>
      </c>
      <c r="Z163" s="538"/>
      <c r="AA163" s="539"/>
      <c r="AB163" s="540"/>
      <c r="AC163" s="539"/>
      <c r="AD163" s="539"/>
      <c r="AE163" s="539"/>
      <c r="AF163" s="539"/>
      <c r="AG163" s="541">
        <v>0</v>
      </c>
      <c r="AH163" s="542">
        <v>0</v>
      </c>
      <c r="AI163" s="542">
        <v>0</v>
      </c>
      <c r="AJ163" s="543">
        <v>0</v>
      </c>
      <c r="AK163" s="544">
        <v>0</v>
      </c>
      <c r="AL163" s="545"/>
      <c r="AM163" s="546"/>
      <c r="AN163" s="547"/>
      <c r="AO163" s="546"/>
      <c r="AP163" s="546"/>
      <c r="AQ163" s="546"/>
      <c r="AR163" s="546"/>
      <c r="AS163" s="548">
        <v>0</v>
      </c>
      <c r="AT163" s="549">
        <v>0</v>
      </c>
      <c r="AU163" s="549">
        <v>0</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0</v>
      </c>
      <c r="BV163" s="566"/>
      <c r="BW163" s="567"/>
      <c r="BX163" s="568"/>
      <c r="BY163" s="567"/>
      <c r="BZ163" s="567"/>
      <c r="CA163" s="567"/>
      <c r="CB163" s="569"/>
      <c r="CC163" s="570">
        <v>0</v>
      </c>
      <c r="CD163" s="571">
        <v>0</v>
      </c>
      <c r="CE163" s="571">
        <v>0</v>
      </c>
      <c r="CF163" s="572">
        <v>0</v>
      </c>
    </row>
    <row r="164" spans="1:84" s="10" customFormat="1" ht="11.1" customHeight="1" x14ac:dyDescent="0.2">
      <c r="A164" s="9"/>
      <c r="B164" s="527" t="s">
        <v>470</v>
      </c>
      <c r="C164" s="528">
        <v>0</v>
      </c>
      <c r="D164" s="529"/>
      <c r="E164" s="530"/>
      <c r="F164" s="531"/>
      <c r="G164" s="531"/>
      <c r="H164" s="531"/>
      <c r="I164" s="531"/>
      <c r="J164" s="532"/>
      <c r="K164" s="533">
        <v>0</v>
      </c>
      <c r="L164" s="44">
        <v>0</v>
      </c>
      <c r="M164" s="44">
        <v>0</v>
      </c>
      <c r="N164" s="534">
        <v>0</v>
      </c>
      <c r="O164" s="533">
        <v>0</v>
      </c>
      <c r="P164" s="534">
        <v>0</v>
      </c>
      <c r="Q164" s="44">
        <v>0</v>
      </c>
      <c r="R164" s="44">
        <v>0</v>
      </c>
      <c r="S164" s="535">
        <v>0</v>
      </c>
      <c r="T164" s="44">
        <v>0</v>
      </c>
      <c r="U164" s="44">
        <v>0</v>
      </c>
      <c r="V164" s="535">
        <v>0</v>
      </c>
      <c r="W164" s="533">
        <v>0</v>
      </c>
      <c r="X164" s="536">
        <v>0</v>
      </c>
      <c r="Y164" s="537">
        <v>0</v>
      </c>
      <c r="Z164" s="538"/>
      <c r="AA164" s="539"/>
      <c r="AB164" s="540"/>
      <c r="AC164" s="539"/>
      <c r="AD164" s="539"/>
      <c r="AE164" s="539"/>
      <c r="AF164" s="539"/>
      <c r="AG164" s="541">
        <v>0</v>
      </c>
      <c r="AH164" s="542">
        <v>0</v>
      </c>
      <c r="AI164" s="542">
        <v>0</v>
      </c>
      <c r="AJ164" s="543">
        <v>0</v>
      </c>
      <c r="AK164" s="544">
        <v>0</v>
      </c>
      <c r="AL164" s="545"/>
      <c r="AM164" s="546"/>
      <c r="AN164" s="547"/>
      <c r="AO164" s="546"/>
      <c r="AP164" s="546"/>
      <c r="AQ164" s="546"/>
      <c r="AR164" s="546"/>
      <c r="AS164" s="548">
        <v>0</v>
      </c>
      <c r="AT164" s="549">
        <v>0</v>
      </c>
      <c r="AU164" s="549">
        <v>0</v>
      </c>
      <c r="AV164" s="550">
        <v>0</v>
      </c>
      <c r="AW164" s="551">
        <v>0</v>
      </c>
      <c r="AX164" s="552"/>
      <c r="AY164" s="553"/>
      <c r="AZ164" s="554"/>
      <c r="BA164" s="553"/>
      <c r="BB164" s="553"/>
      <c r="BC164" s="553"/>
      <c r="BD164" s="553"/>
      <c r="BE164" s="555">
        <v>0</v>
      </c>
      <c r="BF164" s="556">
        <v>0</v>
      </c>
      <c r="BG164" s="556">
        <v>0</v>
      </c>
      <c r="BH164" s="557">
        <v>0</v>
      </c>
      <c r="BI164" s="558">
        <v>0</v>
      </c>
      <c r="BJ164" s="559"/>
      <c r="BK164" s="560"/>
      <c r="BL164" s="561"/>
      <c r="BM164" s="560"/>
      <c r="BN164" s="560"/>
      <c r="BO164" s="560"/>
      <c r="BP164" s="560"/>
      <c r="BQ164" s="562">
        <v>0</v>
      </c>
      <c r="BR164" s="563">
        <v>0</v>
      </c>
      <c r="BS164" s="563">
        <v>0</v>
      </c>
      <c r="BT164" s="564">
        <v>0</v>
      </c>
      <c r="BU164" s="565">
        <v>0</v>
      </c>
      <c r="BV164" s="566"/>
      <c r="BW164" s="567"/>
      <c r="BX164" s="568"/>
      <c r="BY164" s="567"/>
      <c r="BZ164" s="567"/>
      <c r="CA164" s="567"/>
      <c r="CB164" s="569"/>
      <c r="CC164" s="570">
        <v>0</v>
      </c>
      <c r="CD164" s="571">
        <v>0</v>
      </c>
      <c r="CE164" s="571">
        <v>0</v>
      </c>
      <c r="CF164" s="572">
        <v>0</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471</v>
      </c>
      <c r="C166" s="528">
        <v>0</v>
      </c>
      <c r="D166" s="529"/>
      <c r="E166" s="530"/>
      <c r="F166" s="531"/>
      <c r="G166" s="531"/>
      <c r="H166" s="531"/>
      <c r="I166" s="531"/>
      <c r="J166" s="532"/>
      <c r="K166" s="533">
        <v>0</v>
      </c>
      <c r="L166" s="44">
        <v>0</v>
      </c>
      <c r="M166" s="44">
        <v>0</v>
      </c>
      <c r="N166" s="534">
        <v>0</v>
      </c>
      <c r="O166" s="533">
        <v>0</v>
      </c>
      <c r="P166" s="534">
        <v>0</v>
      </c>
      <c r="Q166" s="44">
        <v>0</v>
      </c>
      <c r="R166" s="44">
        <v>0</v>
      </c>
      <c r="S166" s="535">
        <v>0</v>
      </c>
      <c r="T166" s="44">
        <v>0</v>
      </c>
      <c r="U166" s="44">
        <v>0</v>
      </c>
      <c r="V166" s="535">
        <v>0</v>
      </c>
      <c r="W166" s="533">
        <v>0</v>
      </c>
      <c r="X166" s="536">
        <v>0</v>
      </c>
      <c r="Y166" s="537">
        <v>0</v>
      </c>
      <c r="Z166" s="538"/>
      <c r="AA166" s="539"/>
      <c r="AB166" s="540"/>
      <c r="AC166" s="539"/>
      <c r="AD166" s="539"/>
      <c r="AE166" s="539"/>
      <c r="AF166" s="539"/>
      <c r="AG166" s="541">
        <v>0</v>
      </c>
      <c r="AH166" s="542">
        <v>0</v>
      </c>
      <c r="AI166" s="542">
        <v>0</v>
      </c>
      <c r="AJ166" s="543">
        <v>0</v>
      </c>
      <c r="AK166" s="544">
        <v>0</v>
      </c>
      <c r="AL166" s="545"/>
      <c r="AM166" s="546"/>
      <c r="AN166" s="547"/>
      <c r="AO166" s="546"/>
      <c r="AP166" s="546"/>
      <c r="AQ166" s="546"/>
      <c r="AR166" s="546"/>
      <c r="AS166" s="548">
        <v>0</v>
      </c>
      <c r="AT166" s="549">
        <v>0</v>
      </c>
      <c r="AU166" s="549">
        <v>0</v>
      </c>
      <c r="AV166" s="550">
        <v>0</v>
      </c>
      <c r="AW166" s="551">
        <v>0</v>
      </c>
      <c r="AX166" s="552"/>
      <c r="AY166" s="553"/>
      <c r="AZ166" s="554"/>
      <c r="BA166" s="553"/>
      <c r="BB166" s="553"/>
      <c r="BC166" s="553"/>
      <c r="BD166" s="553"/>
      <c r="BE166" s="555">
        <v>0</v>
      </c>
      <c r="BF166" s="556">
        <v>0</v>
      </c>
      <c r="BG166" s="556">
        <v>0</v>
      </c>
      <c r="BH166" s="557">
        <v>0</v>
      </c>
      <c r="BI166" s="558">
        <v>0</v>
      </c>
      <c r="BJ166" s="559"/>
      <c r="BK166" s="560"/>
      <c r="BL166" s="561"/>
      <c r="BM166" s="560"/>
      <c r="BN166" s="560"/>
      <c r="BO166" s="560"/>
      <c r="BP166" s="560"/>
      <c r="BQ166" s="562">
        <v>0</v>
      </c>
      <c r="BR166" s="563">
        <v>0</v>
      </c>
      <c r="BS166" s="563">
        <v>0</v>
      </c>
      <c r="BT166" s="564">
        <v>0</v>
      </c>
      <c r="BU166" s="565">
        <v>0</v>
      </c>
      <c r="BV166" s="566"/>
      <c r="BW166" s="567"/>
      <c r="BX166" s="568"/>
      <c r="BY166" s="567"/>
      <c r="BZ166" s="567"/>
      <c r="CA166" s="567"/>
      <c r="CB166" s="569"/>
      <c r="CC166" s="570">
        <v>0</v>
      </c>
      <c r="CD166" s="571">
        <v>0</v>
      </c>
      <c r="CE166" s="571">
        <v>0</v>
      </c>
      <c r="CF166" s="572">
        <v>0</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472</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473</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474</v>
      </c>
      <c r="C170" s="528">
        <v>0</v>
      </c>
      <c r="D170" s="529"/>
      <c r="E170" s="530"/>
      <c r="F170" s="531"/>
      <c r="G170" s="531"/>
      <c r="H170" s="531"/>
      <c r="I170" s="531"/>
      <c r="J170" s="532"/>
      <c r="K170" s="533">
        <v>0</v>
      </c>
      <c r="L170" s="44">
        <v>0</v>
      </c>
      <c r="M170" s="44">
        <v>0</v>
      </c>
      <c r="N170" s="534">
        <v>0</v>
      </c>
      <c r="O170" s="533">
        <v>0</v>
      </c>
      <c r="P170" s="534">
        <v>0</v>
      </c>
      <c r="Q170" s="44">
        <v>0</v>
      </c>
      <c r="R170" s="44">
        <v>0</v>
      </c>
      <c r="S170" s="535">
        <v>0</v>
      </c>
      <c r="T170" s="44">
        <v>0</v>
      </c>
      <c r="U170" s="44">
        <v>0</v>
      </c>
      <c r="V170" s="535">
        <v>0</v>
      </c>
      <c r="W170" s="533">
        <v>0</v>
      </c>
      <c r="X170" s="536">
        <v>0</v>
      </c>
      <c r="Y170" s="537">
        <v>0</v>
      </c>
      <c r="Z170" s="538"/>
      <c r="AA170" s="539"/>
      <c r="AB170" s="540"/>
      <c r="AC170" s="539"/>
      <c r="AD170" s="539"/>
      <c r="AE170" s="539"/>
      <c r="AF170" s="539"/>
      <c r="AG170" s="541">
        <v>0</v>
      </c>
      <c r="AH170" s="542">
        <v>0</v>
      </c>
      <c r="AI170" s="542">
        <v>0</v>
      </c>
      <c r="AJ170" s="543">
        <v>0</v>
      </c>
      <c r="AK170" s="544">
        <v>0</v>
      </c>
      <c r="AL170" s="545"/>
      <c r="AM170" s="546"/>
      <c r="AN170" s="547"/>
      <c r="AO170" s="546"/>
      <c r="AP170" s="546"/>
      <c r="AQ170" s="546"/>
      <c r="AR170" s="546"/>
      <c r="AS170" s="548">
        <v>0</v>
      </c>
      <c r="AT170" s="549">
        <v>0</v>
      </c>
      <c r="AU170" s="549">
        <v>0</v>
      </c>
      <c r="AV170" s="550">
        <v>0</v>
      </c>
      <c r="AW170" s="551">
        <v>0</v>
      </c>
      <c r="AX170" s="552"/>
      <c r="AY170" s="553"/>
      <c r="AZ170" s="554"/>
      <c r="BA170" s="553"/>
      <c r="BB170" s="553"/>
      <c r="BC170" s="553"/>
      <c r="BD170" s="553"/>
      <c r="BE170" s="555">
        <v>0</v>
      </c>
      <c r="BF170" s="556">
        <v>0</v>
      </c>
      <c r="BG170" s="556">
        <v>0</v>
      </c>
      <c r="BH170" s="557">
        <v>0</v>
      </c>
      <c r="BI170" s="558">
        <v>0</v>
      </c>
      <c r="BJ170" s="559"/>
      <c r="BK170" s="560"/>
      <c r="BL170" s="561"/>
      <c r="BM170" s="560"/>
      <c r="BN170" s="560"/>
      <c r="BO170" s="560"/>
      <c r="BP170" s="560"/>
      <c r="BQ170" s="562">
        <v>0</v>
      </c>
      <c r="BR170" s="563">
        <v>0</v>
      </c>
      <c r="BS170" s="563">
        <v>0</v>
      </c>
      <c r="BT170" s="564">
        <v>0</v>
      </c>
      <c r="BU170" s="565">
        <v>0</v>
      </c>
      <c r="BV170" s="566"/>
      <c r="BW170" s="567"/>
      <c r="BX170" s="568"/>
      <c r="BY170" s="567"/>
      <c r="BZ170" s="567"/>
      <c r="CA170" s="567"/>
      <c r="CB170" s="569"/>
      <c r="CC170" s="570">
        <v>0</v>
      </c>
      <c r="CD170" s="571">
        <v>0</v>
      </c>
      <c r="CE170" s="571">
        <v>0</v>
      </c>
      <c r="CF170" s="572">
        <v>0</v>
      </c>
    </row>
    <row r="171" spans="1:84" s="10" customFormat="1" ht="11.1" customHeight="1" x14ac:dyDescent="0.2">
      <c r="A171" s="9"/>
      <c r="B171" s="527" t="s">
        <v>475</v>
      </c>
      <c r="C171" s="528">
        <v>0</v>
      </c>
      <c r="D171" s="529"/>
      <c r="E171" s="530"/>
      <c r="F171" s="531"/>
      <c r="G171" s="531"/>
      <c r="H171" s="531"/>
      <c r="I171" s="531"/>
      <c r="J171" s="532"/>
      <c r="K171" s="533">
        <v>0</v>
      </c>
      <c r="L171" s="44">
        <v>0</v>
      </c>
      <c r="M171" s="44">
        <v>0</v>
      </c>
      <c r="N171" s="534">
        <v>0</v>
      </c>
      <c r="O171" s="533">
        <v>0</v>
      </c>
      <c r="P171" s="534">
        <v>0</v>
      </c>
      <c r="Q171" s="44">
        <v>0</v>
      </c>
      <c r="R171" s="44">
        <v>0</v>
      </c>
      <c r="S171" s="535">
        <v>0</v>
      </c>
      <c r="T171" s="44">
        <v>0</v>
      </c>
      <c r="U171" s="44">
        <v>0</v>
      </c>
      <c r="V171" s="535">
        <v>0</v>
      </c>
      <c r="W171" s="533">
        <v>0</v>
      </c>
      <c r="X171" s="536">
        <v>0</v>
      </c>
      <c r="Y171" s="537">
        <v>0</v>
      </c>
      <c r="Z171" s="538"/>
      <c r="AA171" s="539"/>
      <c r="AB171" s="540"/>
      <c r="AC171" s="539"/>
      <c r="AD171" s="539"/>
      <c r="AE171" s="539"/>
      <c r="AF171" s="539"/>
      <c r="AG171" s="541">
        <v>0</v>
      </c>
      <c r="AH171" s="542">
        <v>0</v>
      </c>
      <c r="AI171" s="542">
        <v>0</v>
      </c>
      <c r="AJ171" s="543">
        <v>0</v>
      </c>
      <c r="AK171" s="544">
        <v>0</v>
      </c>
      <c r="AL171" s="545"/>
      <c r="AM171" s="546"/>
      <c r="AN171" s="547"/>
      <c r="AO171" s="546"/>
      <c r="AP171" s="546"/>
      <c r="AQ171" s="546"/>
      <c r="AR171" s="546"/>
      <c r="AS171" s="548">
        <v>0</v>
      </c>
      <c r="AT171" s="549">
        <v>0</v>
      </c>
      <c r="AU171" s="549">
        <v>0</v>
      </c>
      <c r="AV171" s="550">
        <v>0</v>
      </c>
      <c r="AW171" s="551">
        <v>0</v>
      </c>
      <c r="AX171" s="552"/>
      <c r="AY171" s="553"/>
      <c r="AZ171" s="554"/>
      <c r="BA171" s="553"/>
      <c r="BB171" s="553"/>
      <c r="BC171" s="553"/>
      <c r="BD171" s="553"/>
      <c r="BE171" s="555">
        <v>0</v>
      </c>
      <c r="BF171" s="556">
        <v>0</v>
      </c>
      <c r="BG171" s="556">
        <v>0</v>
      </c>
      <c r="BH171" s="557">
        <v>0</v>
      </c>
      <c r="BI171" s="558">
        <v>0</v>
      </c>
      <c r="BJ171" s="559"/>
      <c r="BK171" s="560"/>
      <c r="BL171" s="561"/>
      <c r="BM171" s="560"/>
      <c r="BN171" s="560"/>
      <c r="BO171" s="560"/>
      <c r="BP171" s="560"/>
      <c r="BQ171" s="562">
        <v>0</v>
      </c>
      <c r="BR171" s="563">
        <v>0</v>
      </c>
      <c r="BS171" s="563">
        <v>0</v>
      </c>
      <c r="BT171" s="564">
        <v>0</v>
      </c>
      <c r="BU171" s="565">
        <v>0</v>
      </c>
      <c r="BV171" s="566"/>
      <c r="BW171" s="567"/>
      <c r="BX171" s="568"/>
      <c r="BY171" s="567"/>
      <c r="BZ171" s="567"/>
      <c r="CA171" s="567"/>
      <c r="CB171" s="569"/>
      <c r="CC171" s="570">
        <v>0</v>
      </c>
      <c r="CD171" s="571">
        <v>0</v>
      </c>
      <c r="CE171" s="571">
        <v>0</v>
      </c>
      <c r="CF171" s="572">
        <v>0</v>
      </c>
    </row>
    <row r="172" spans="1:84" s="10" customFormat="1" ht="11.1" customHeight="1" x14ac:dyDescent="0.2">
      <c r="A172" s="9"/>
      <c r="B172" s="527" t="s">
        <v>476</v>
      </c>
      <c r="C172" s="528">
        <v>3029</v>
      </c>
      <c r="D172" s="529"/>
      <c r="E172" s="530"/>
      <c r="F172" s="531"/>
      <c r="G172" s="531"/>
      <c r="H172" s="531"/>
      <c r="I172" s="531"/>
      <c r="J172" s="532"/>
      <c r="K172" s="533">
        <v>3027</v>
      </c>
      <c r="L172" s="44">
        <v>0</v>
      </c>
      <c r="M172" s="44">
        <v>3027</v>
      </c>
      <c r="N172" s="534">
        <v>2</v>
      </c>
      <c r="O172" s="533">
        <v>1619</v>
      </c>
      <c r="P172" s="534">
        <v>1408</v>
      </c>
      <c r="Q172" s="44">
        <v>0</v>
      </c>
      <c r="R172" s="44">
        <v>0</v>
      </c>
      <c r="S172" s="535">
        <v>0</v>
      </c>
      <c r="T172" s="44">
        <v>3027</v>
      </c>
      <c r="U172" s="44">
        <v>0</v>
      </c>
      <c r="V172" s="535">
        <v>2</v>
      </c>
      <c r="W172" s="533">
        <v>0</v>
      </c>
      <c r="X172" s="536">
        <v>0</v>
      </c>
      <c r="Y172" s="537">
        <v>31222</v>
      </c>
      <c r="Z172" s="538"/>
      <c r="AA172" s="539"/>
      <c r="AB172" s="540"/>
      <c r="AC172" s="539"/>
      <c r="AD172" s="539"/>
      <c r="AE172" s="539"/>
      <c r="AF172" s="539"/>
      <c r="AG172" s="541">
        <v>31207</v>
      </c>
      <c r="AH172" s="542">
        <v>0</v>
      </c>
      <c r="AI172" s="542">
        <v>31207</v>
      </c>
      <c r="AJ172" s="543">
        <v>15</v>
      </c>
      <c r="AK172" s="544">
        <v>37396</v>
      </c>
      <c r="AL172" s="545"/>
      <c r="AM172" s="546"/>
      <c r="AN172" s="547"/>
      <c r="AO172" s="546"/>
      <c r="AP172" s="546"/>
      <c r="AQ172" s="546"/>
      <c r="AR172" s="546"/>
      <c r="AS172" s="548">
        <v>37379</v>
      </c>
      <c r="AT172" s="549">
        <v>1</v>
      </c>
      <c r="AU172" s="549">
        <v>37380</v>
      </c>
      <c r="AV172" s="550">
        <v>16</v>
      </c>
      <c r="AW172" s="551">
        <v>-7.06</v>
      </c>
      <c r="AX172" s="552"/>
      <c r="AY172" s="553"/>
      <c r="AZ172" s="554"/>
      <c r="BA172" s="553"/>
      <c r="BB172" s="553"/>
      <c r="BC172" s="553"/>
      <c r="BD172" s="553"/>
      <c r="BE172" s="555">
        <v>-7.12</v>
      </c>
      <c r="BF172" s="556">
        <v>0</v>
      </c>
      <c r="BG172" s="556">
        <v>-7.12</v>
      </c>
      <c r="BH172" s="557">
        <v>0</v>
      </c>
      <c r="BI172" s="558">
        <v>3.88</v>
      </c>
      <c r="BJ172" s="559"/>
      <c r="BK172" s="560"/>
      <c r="BL172" s="561"/>
      <c r="BM172" s="560"/>
      <c r="BN172" s="560"/>
      <c r="BO172" s="560"/>
      <c r="BP172" s="560"/>
      <c r="BQ172" s="562">
        <v>3.86</v>
      </c>
      <c r="BR172" s="563">
        <v>-100</v>
      </c>
      <c r="BS172" s="563">
        <v>3.84</v>
      </c>
      <c r="BT172" s="564">
        <v>275</v>
      </c>
      <c r="BU172" s="565">
        <v>1.36</v>
      </c>
      <c r="BV172" s="566"/>
      <c r="BW172" s="567"/>
      <c r="BX172" s="568"/>
      <c r="BY172" s="567"/>
      <c r="BZ172" s="567"/>
      <c r="CA172" s="567"/>
      <c r="CB172" s="569"/>
      <c r="CC172" s="570">
        <v>1.35</v>
      </c>
      <c r="CD172" s="571">
        <v>-85.71</v>
      </c>
      <c r="CE172" s="571">
        <v>1.33</v>
      </c>
      <c r="CF172" s="572">
        <v>128.57</v>
      </c>
    </row>
    <row r="173" spans="1:84" s="10" customFormat="1" ht="11.1" customHeight="1" x14ac:dyDescent="0.2">
      <c r="A173" s="9"/>
      <c r="B173" s="527" t="s">
        <v>477</v>
      </c>
      <c r="C173" s="528">
        <v>1</v>
      </c>
      <c r="D173" s="529"/>
      <c r="E173" s="530"/>
      <c r="F173" s="531"/>
      <c r="G173" s="531"/>
      <c r="H173" s="531"/>
      <c r="I173" s="531"/>
      <c r="J173" s="532"/>
      <c r="K173" s="533">
        <v>1</v>
      </c>
      <c r="L173" s="44">
        <v>0</v>
      </c>
      <c r="M173" s="44">
        <v>1</v>
      </c>
      <c r="N173" s="534">
        <v>0</v>
      </c>
      <c r="O173" s="533">
        <v>0</v>
      </c>
      <c r="P173" s="534">
        <v>1</v>
      </c>
      <c r="Q173" s="44">
        <v>0</v>
      </c>
      <c r="R173" s="44">
        <v>0</v>
      </c>
      <c r="S173" s="535">
        <v>0</v>
      </c>
      <c r="T173" s="44">
        <v>1</v>
      </c>
      <c r="U173" s="44">
        <v>0</v>
      </c>
      <c r="V173" s="535">
        <v>0</v>
      </c>
      <c r="W173" s="533">
        <v>0</v>
      </c>
      <c r="X173" s="536">
        <v>0</v>
      </c>
      <c r="Y173" s="537">
        <v>16</v>
      </c>
      <c r="Z173" s="538"/>
      <c r="AA173" s="539"/>
      <c r="AB173" s="540"/>
      <c r="AC173" s="539"/>
      <c r="AD173" s="539"/>
      <c r="AE173" s="539"/>
      <c r="AF173" s="539"/>
      <c r="AG173" s="541">
        <v>16</v>
      </c>
      <c r="AH173" s="542">
        <v>0</v>
      </c>
      <c r="AI173" s="542">
        <v>16</v>
      </c>
      <c r="AJ173" s="543">
        <v>0</v>
      </c>
      <c r="AK173" s="544">
        <v>22</v>
      </c>
      <c r="AL173" s="545"/>
      <c r="AM173" s="546"/>
      <c r="AN173" s="547"/>
      <c r="AO173" s="546"/>
      <c r="AP173" s="546"/>
      <c r="AQ173" s="546"/>
      <c r="AR173" s="546"/>
      <c r="AS173" s="548">
        <v>22</v>
      </c>
      <c r="AT173" s="549">
        <v>0</v>
      </c>
      <c r="AU173" s="549">
        <v>22</v>
      </c>
      <c r="AV173" s="550">
        <v>0</v>
      </c>
      <c r="AW173" s="551">
        <v>-50</v>
      </c>
      <c r="AX173" s="552"/>
      <c r="AY173" s="553"/>
      <c r="AZ173" s="554"/>
      <c r="BA173" s="553"/>
      <c r="BB173" s="553"/>
      <c r="BC173" s="553"/>
      <c r="BD173" s="553"/>
      <c r="BE173" s="555">
        <v>-50</v>
      </c>
      <c r="BF173" s="556">
        <v>0</v>
      </c>
      <c r="BG173" s="556">
        <v>-50</v>
      </c>
      <c r="BH173" s="557">
        <v>0</v>
      </c>
      <c r="BI173" s="558">
        <v>-87.2</v>
      </c>
      <c r="BJ173" s="559"/>
      <c r="BK173" s="560"/>
      <c r="BL173" s="561"/>
      <c r="BM173" s="560"/>
      <c r="BN173" s="560"/>
      <c r="BO173" s="560"/>
      <c r="BP173" s="560"/>
      <c r="BQ173" s="562">
        <v>-87.1</v>
      </c>
      <c r="BR173" s="563">
        <v>-100</v>
      </c>
      <c r="BS173" s="563">
        <v>-87.2</v>
      </c>
      <c r="BT173" s="564">
        <v>0</v>
      </c>
      <c r="BU173" s="565">
        <v>-88.78</v>
      </c>
      <c r="BV173" s="566"/>
      <c r="BW173" s="567"/>
      <c r="BX173" s="568"/>
      <c r="BY173" s="567"/>
      <c r="BZ173" s="567"/>
      <c r="CA173" s="567"/>
      <c r="CB173" s="569"/>
      <c r="CC173" s="570">
        <v>-88.72</v>
      </c>
      <c r="CD173" s="571">
        <v>-100</v>
      </c>
      <c r="CE173" s="571">
        <v>-88.78</v>
      </c>
      <c r="CF173" s="572">
        <v>0</v>
      </c>
    </row>
    <row r="174" spans="1:84" s="10" customFormat="1" ht="11.1" customHeight="1" x14ac:dyDescent="0.2">
      <c r="A174" s="9"/>
      <c r="B174" s="527" t="s">
        <v>478</v>
      </c>
      <c r="C174" s="528">
        <v>11653</v>
      </c>
      <c r="D174" s="529"/>
      <c r="E174" s="530"/>
      <c r="F174" s="531"/>
      <c r="G174" s="531"/>
      <c r="H174" s="531"/>
      <c r="I174" s="531"/>
      <c r="J174" s="532"/>
      <c r="K174" s="533">
        <v>11653</v>
      </c>
      <c r="L174" s="44">
        <v>0</v>
      </c>
      <c r="M174" s="44">
        <v>11653</v>
      </c>
      <c r="N174" s="534">
        <v>0</v>
      </c>
      <c r="O174" s="533">
        <v>411</v>
      </c>
      <c r="P174" s="534">
        <v>11242</v>
      </c>
      <c r="Q174" s="44">
        <v>0</v>
      </c>
      <c r="R174" s="44">
        <v>0</v>
      </c>
      <c r="S174" s="535">
        <v>0</v>
      </c>
      <c r="T174" s="44">
        <v>11653</v>
      </c>
      <c r="U174" s="44">
        <v>0</v>
      </c>
      <c r="V174" s="535">
        <v>0</v>
      </c>
      <c r="W174" s="533">
        <v>0</v>
      </c>
      <c r="X174" s="536">
        <v>0</v>
      </c>
      <c r="Y174" s="537">
        <v>122773</v>
      </c>
      <c r="Z174" s="538"/>
      <c r="AA174" s="539"/>
      <c r="AB174" s="540"/>
      <c r="AC174" s="539"/>
      <c r="AD174" s="539"/>
      <c r="AE174" s="539"/>
      <c r="AF174" s="539"/>
      <c r="AG174" s="541">
        <v>122505</v>
      </c>
      <c r="AH174" s="542">
        <v>0</v>
      </c>
      <c r="AI174" s="542">
        <v>122505</v>
      </c>
      <c r="AJ174" s="543">
        <v>268</v>
      </c>
      <c r="AK174" s="544">
        <v>147222</v>
      </c>
      <c r="AL174" s="545"/>
      <c r="AM174" s="546"/>
      <c r="AN174" s="547"/>
      <c r="AO174" s="546"/>
      <c r="AP174" s="546"/>
      <c r="AQ174" s="546"/>
      <c r="AR174" s="546"/>
      <c r="AS174" s="548">
        <v>146868</v>
      </c>
      <c r="AT174" s="549">
        <v>0</v>
      </c>
      <c r="AU174" s="549">
        <v>146868</v>
      </c>
      <c r="AV174" s="550">
        <v>354</v>
      </c>
      <c r="AW174" s="551">
        <v>2.4700000000000002</v>
      </c>
      <c r="AX174" s="552"/>
      <c r="AY174" s="553"/>
      <c r="AZ174" s="554"/>
      <c r="BA174" s="553"/>
      <c r="BB174" s="553"/>
      <c r="BC174" s="553"/>
      <c r="BD174" s="553"/>
      <c r="BE174" s="555">
        <v>2.57</v>
      </c>
      <c r="BF174" s="556">
        <v>0</v>
      </c>
      <c r="BG174" s="556">
        <v>2.57</v>
      </c>
      <c r="BH174" s="557">
        <v>-100</v>
      </c>
      <c r="BI174" s="558">
        <v>10.51</v>
      </c>
      <c r="BJ174" s="559"/>
      <c r="BK174" s="560"/>
      <c r="BL174" s="561"/>
      <c r="BM174" s="560"/>
      <c r="BN174" s="560"/>
      <c r="BO174" s="560"/>
      <c r="BP174" s="560"/>
      <c r="BQ174" s="562">
        <v>10.67</v>
      </c>
      <c r="BR174" s="563">
        <v>0</v>
      </c>
      <c r="BS174" s="563">
        <v>10.67</v>
      </c>
      <c r="BT174" s="564">
        <v>-34.31</v>
      </c>
      <c r="BU174" s="565">
        <v>10.7</v>
      </c>
      <c r="BV174" s="566"/>
      <c r="BW174" s="567"/>
      <c r="BX174" s="568"/>
      <c r="BY174" s="567"/>
      <c r="BZ174" s="567"/>
      <c r="CA174" s="567"/>
      <c r="CB174" s="569"/>
      <c r="CC174" s="570">
        <v>10.86</v>
      </c>
      <c r="CD174" s="571">
        <v>0</v>
      </c>
      <c r="CE174" s="571">
        <v>10.86</v>
      </c>
      <c r="CF174" s="572">
        <v>-30.04</v>
      </c>
    </row>
    <row r="175" spans="1:84" s="10" customFormat="1" ht="11.1" customHeight="1" x14ac:dyDescent="0.2">
      <c r="A175" s="9"/>
      <c r="B175" s="527" t="s">
        <v>479</v>
      </c>
      <c r="C175" s="528">
        <v>0</v>
      </c>
      <c r="D175" s="529"/>
      <c r="E175" s="530"/>
      <c r="F175" s="531"/>
      <c r="G175" s="531"/>
      <c r="H175" s="531"/>
      <c r="I175" s="531"/>
      <c r="J175" s="532"/>
      <c r="K175" s="533">
        <v>0</v>
      </c>
      <c r="L175" s="44">
        <v>0</v>
      </c>
      <c r="M175" s="44">
        <v>0</v>
      </c>
      <c r="N175" s="534">
        <v>0</v>
      </c>
      <c r="O175" s="533">
        <v>0</v>
      </c>
      <c r="P175" s="534">
        <v>0</v>
      </c>
      <c r="Q175" s="44">
        <v>0</v>
      </c>
      <c r="R175" s="44">
        <v>0</v>
      </c>
      <c r="S175" s="535">
        <v>0</v>
      </c>
      <c r="T175" s="44">
        <v>0</v>
      </c>
      <c r="U175" s="44">
        <v>0</v>
      </c>
      <c r="V175" s="535">
        <v>0</v>
      </c>
      <c r="W175" s="533">
        <v>0</v>
      </c>
      <c r="X175" s="536">
        <v>0</v>
      </c>
      <c r="Y175" s="537">
        <v>0</v>
      </c>
      <c r="Z175" s="538"/>
      <c r="AA175" s="539"/>
      <c r="AB175" s="540"/>
      <c r="AC175" s="539"/>
      <c r="AD175" s="539"/>
      <c r="AE175" s="539"/>
      <c r="AF175" s="539"/>
      <c r="AG175" s="541">
        <v>0</v>
      </c>
      <c r="AH175" s="542">
        <v>0</v>
      </c>
      <c r="AI175" s="542">
        <v>0</v>
      </c>
      <c r="AJ175" s="543">
        <v>0</v>
      </c>
      <c r="AK175" s="544">
        <v>0</v>
      </c>
      <c r="AL175" s="545"/>
      <c r="AM175" s="546"/>
      <c r="AN175" s="547"/>
      <c r="AO175" s="546"/>
      <c r="AP175" s="546"/>
      <c r="AQ175" s="546"/>
      <c r="AR175" s="546"/>
      <c r="AS175" s="548">
        <v>0</v>
      </c>
      <c r="AT175" s="549">
        <v>0</v>
      </c>
      <c r="AU175" s="549">
        <v>0</v>
      </c>
      <c r="AV175" s="550">
        <v>0</v>
      </c>
      <c r="AW175" s="551">
        <v>0</v>
      </c>
      <c r="AX175" s="552"/>
      <c r="AY175" s="553"/>
      <c r="AZ175" s="554"/>
      <c r="BA175" s="553"/>
      <c r="BB175" s="553"/>
      <c r="BC175" s="553"/>
      <c r="BD175" s="553"/>
      <c r="BE175" s="555">
        <v>0</v>
      </c>
      <c r="BF175" s="556">
        <v>0</v>
      </c>
      <c r="BG175" s="556">
        <v>0</v>
      </c>
      <c r="BH175" s="557">
        <v>0</v>
      </c>
      <c r="BI175" s="558">
        <v>0</v>
      </c>
      <c r="BJ175" s="559"/>
      <c r="BK175" s="560"/>
      <c r="BL175" s="561"/>
      <c r="BM175" s="560"/>
      <c r="BN175" s="560"/>
      <c r="BO175" s="560"/>
      <c r="BP175" s="560"/>
      <c r="BQ175" s="562">
        <v>0</v>
      </c>
      <c r="BR175" s="563">
        <v>0</v>
      </c>
      <c r="BS175" s="563">
        <v>0</v>
      </c>
      <c r="BT175" s="564">
        <v>0</v>
      </c>
      <c r="BU175" s="565">
        <v>0</v>
      </c>
      <c r="BV175" s="566"/>
      <c r="BW175" s="567"/>
      <c r="BX175" s="568"/>
      <c r="BY175" s="567"/>
      <c r="BZ175" s="567"/>
      <c r="CA175" s="567"/>
      <c r="CB175" s="569"/>
      <c r="CC175" s="570">
        <v>0</v>
      </c>
      <c r="CD175" s="571">
        <v>0</v>
      </c>
      <c r="CE175" s="571">
        <v>0</v>
      </c>
      <c r="CF175" s="572">
        <v>0</v>
      </c>
    </row>
    <row r="176" spans="1:84" s="10" customFormat="1" ht="11.1" customHeight="1" x14ac:dyDescent="0.2">
      <c r="A176" s="9"/>
      <c r="B176" s="527" t="s">
        <v>480</v>
      </c>
      <c r="C176" s="528">
        <v>2</v>
      </c>
      <c r="D176" s="529"/>
      <c r="E176" s="530"/>
      <c r="F176" s="531"/>
      <c r="G176" s="531"/>
      <c r="H176" s="531"/>
      <c r="I176" s="531"/>
      <c r="J176" s="532"/>
      <c r="K176" s="533">
        <v>2</v>
      </c>
      <c r="L176" s="44">
        <v>0</v>
      </c>
      <c r="M176" s="44">
        <v>2</v>
      </c>
      <c r="N176" s="534">
        <v>0</v>
      </c>
      <c r="O176" s="533">
        <v>0</v>
      </c>
      <c r="P176" s="534">
        <v>2</v>
      </c>
      <c r="Q176" s="44">
        <v>0</v>
      </c>
      <c r="R176" s="44">
        <v>0</v>
      </c>
      <c r="S176" s="535">
        <v>0</v>
      </c>
      <c r="T176" s="44">
        <v>2</v>
      </c>
      <c r="U176" s="44">
        <v>0</v>
      </c>
      <c r="V176" s="535">
        <v>0</v>
      </c>
      <c r="W176" s="533">
        <v>0</v>
      </c>
      <c r="X176" s="536">
        <v>0</v>
      </c>
      <c r="Y176" s="537">
        <v>9</v>
      </c>
      <c r="Z176" s="538"/>
      <c r="AA176" s="539"/>
      <c r="AB176" s="540"/>
      <c r="AC176" s="539"/>
      <c r="AD176" s="539"/>
      <c r="AE176" s="539"/>
      <c r="AF176" s="539"/>
      <c r="AG176" s="541">
        <v>9</v>
      </c>
      <c r="AH176" s="542">
        <v>0</v>
      </c>
      <c r="AI176" s="542">
        <v>9</v>
      </c>
      <c r="AJ176" s="543">
        <v>0</v>
      </c>
      <c r="AK176" s="544">
        <v>10</v>
      </c>
      <c r="AL176" s="545"/>
      <c r="AM176" s="546"/>
      <c r="AN176" s="547"/>
      <c r="AO176" s="546"/>
      <c r="AP176" s="546"/>
      <c r="AQ176" s="546"/>
      <c r="AR176" s="546"/>
      <c r="AS176" s="548">
        <v>10</v>
      </c>
      <c r="AT176" s="549">
        <v>0</v>
      </c>
      <c r="AU176" s="549">
        <v>10</v>
      </c>
      <c r="AV176" s="550">
        <v>0</v>
      </c>
      <c r="AW176" s="551">
        <v>-50</v>
      </c>
      <c r="AX176" s="552"/>
      <c r="AY176" s="553"/>
      <c r="AZ176" s="554"/>
      <c r="BA176" s="553"/>
      <c r="BB176" s="553"/>
      <c r="BC176" s="553"/>
      <c r="BD176" s="553"/>
      <c r="BE176" s="555">
        <v>-50</v>
      </c>
      <c r="BF176" s="556">
        <v>0</v>
      </c>
      <c r="BG176" s="556">
        <v>-50</v>
      </c>
      <c r="BH176" s="557">
        <v>0</v>
      </c>
      <c r="BI176" s="558">
        <v>-35.71</v>
      </c>
      <c r="BJ176" s="559"/>
      <c r="BK176" s="560"/>
      <c r="BL176" s="561"/>
      <c r="BM176" s="560"/>
      <c r="BN176" s="560"/>
      <c r="BO176" s="560"/>
      <c r="BP176" s="560"/>
      <c r="BQ176" s="562">
        <v>-35.71</v>
      </c>
      <c r="BR176" s="563">
        <v>0</v>
      </c>
      <c r="BS176" s="563">
        <v>-35.71</v>
      </c>
      <c r="BT176" s="564">
        <v>0</v>
      </c>
      <c r="BU176" s="565">
        <v>-50</v>
      </c>
      <c r="BV176" s="566"/>
      <c r="BW176" s="567"/>
      <c r="BX176" s="568"/>
      <c r="BY176" s="567"/>
      <c r="BZ176" s="567"/>
      <c r="CA176" s="567"/>
      <c r="CB176" s="569"/>
      <c r="CC176" s="570">
        <v>-50</v>
      </c>
      <c r="CD176" s="571">
        <v>0</v>
      </c>
      <c r="CE176" s="571">
        <v>-50</v>
      </c>
      <c r="CF176" s="572">
        <v>0</v>
      </c>
    </row>
    <row r="177" spans="1:84" s="10" customFormat="1" ht="11.1" customHeight="1" x14ac:dyDescent="0.2">
      <c r="A177" s="9"/>
      <c r="B177" s="527" t="s">
        <v>481</v>
      </c>
      <c r="C177" s="528">
        <v>0</v>
      </c>
      <c r="D177" s="529"/>
      <c r="E177" s="530"/>
      <c r="F177" s="531"/>
      <c r="G177" s="531"/>
      <c r="H177" s="531"/>
      <c r="I177" s="531"/>
      <c r="J177" s="532"/>
      <c r="K177" s="533">
        <v>0</v>
      </c>
      <c r="L177" s="44">
        <v>0</v>
      </c>
      <c r="M177" s="44">
        <v>0</v>
      </c>
      <c r="N177" s="534">
        <v>0</v>
      </c>
      <c r="O177" s="533">
        <v>0</v>
      </c>
      <c r="P177" s="534">
        <v>0</v>
      </c>
      <c r="Q177" s="44">
        <v>0</v>
      </c>
      <c r="R177" s="44">
        <v>0</v>
      </c>
      <c r="S177" s="535">
        <v>0</v>
      </c>
      <c r="T177" s="44">
        <v>0</v>
      </c>
      <c r="U177" s="44">
        <v>0</v>
      </c>
      <c r="V177" s="535">
        <v>0</v>
      </c>
      <c r="W177" s="533">
        <v>0</v>
      </c>
      <c r="X177" s="536">
        <v>0</v>
      </c>
      <c r="Y177" s="537">
        <v>0</v>
      </c>
      <c r="Z177" s="538"/>
      <c r="AA177" s="539"/>
      <c r="AB177" s="540"/>
      <c r="AC177" s="539"/>
      <c r="AD177" s="539"/>
      <c r="AE177" s="539"/>
      <c r="AF177" s="539"/>
      <c r="AG177" s="541">
        <v>0</v>
      </c>
      <c r="AH177" s="542">
        <v>0</v>
      </c>
      <c r="AI177" s="542">
        <v>0</v>
      </c>
      <c r="AJ177" s="543">
        <v>0</v>
      </c>
      <c r="AK177" s="544">
        <v>0</v>
      </c>
      <c r="AL177" s="545"/>
      <c r="AM177" s="546"/>
      <c r="AN177" s="547"/>
      <c r="AO177" s="546"/>
      <c r="AP177" s="546"/>
      <c r="AQ177" s="546"/>
      <c r="AR177" s="546"/>
      <c r="AS177" s="548">
        <v>0</v>
      </c>
      <c r="AT177" s="549">
        <v>0</v>
      </c>
      <c r="AU177" s="549">
        <v>0</v>
      </c>
      <c r="AV177" s="550">
        <v>0</v>
      </c>
      <c r="AW177" s="551">
        <v>0</v>
      </c>
      <c r="AX177" s="552"/>
      <c r="AY177" s="553"/>
      <c r="AZ177" s="554"/>
      <c r="BA177" s="553"/>
      <c r="BB177" s="553"/>
      <c r="BC177" s="553"/>
      <c r="BD177" s="553"/>
      <c r="BE177" s="555">
        <v>0</v>
      </c>
      <c r="BF177" s="556">
        <v>0</v>
      </c>
      <c r="BG177" s="556">
        <v>0</v>
      </c>
      <c r="BH177" s="557">
        <v>0</v>
      </c>
      <c r="BI177" s="558">
        <v>0</v>
      </c>
      <c r="BJ177" s="559"/>
      <c r="BK177" s="560"/>
      <c r="BL177" s="561"/>
      <c r="BM177" s="560"/>
      <c r="BN177" s="560"/>
      <c r="BO177" s="560"/>
      <c r="BP177" s="560"/>
      <c r="BQ177" s="562">
        <v>0</v>
      </c>
      <c r="BR177" s="563">
        <v>0</v>
      </c>
      <c r="BS177" s="563">
        <v>0</v>
      </c>
      <c r="BT177" s="564">
        <v>0</v>
      </c>
      <c r="BU177" s="565">
        <v>0</v>
      </c>
      <c r="BV177" s="566"/>
      <c r="BW177" s="567"/>
      <c r="BX177" s="568"/>
      <c r="BY177" s="567"/>
      <c r="BZ177" s="567"/>
      <c r="CA177" s="567"/>
      <c r="CB177" s="569"/>
      <c r="CC177" s="570">
        <v>0</v>
      </c>
      <c r="CD177" s="571">
        <v>0</v>
      </c>
      <c r="CE177" s="571">
        <v>0</v>
      </c>
      <c r="CF177" s="572">
        <v>0</v>
      </c>
    </row>
    <row r="178" spans="1:84" s="10" customFormat="1" ht="11.1" customHeight="1" x14ac:dyDescent="0.2">
      <c r="A178" s="9"/>
      <c r="B178" s="527" t="s">
        <v>482</v>
      </c>
      <c r="C178" s="528">
        <v>37</v>
      </c>
      <c r="D178" s="529"/>
      <c r="E178" s="530"/>
      <c r="F178" s="531"/>
      <c r="G178" s="531"/>
      <c r="H178" s="531"/>
      <c r="I178" s="531"/>
      <c r="J178" s="532"/>
      <c r="K178" s="533">
        <v>0</v>
      </c>
      <c r="L178" s="44">
        <v>37</v>
      </c>
      <c r="M178" s="44">
        <v>37</v>
      </c>
      <c r="N178" s="534">
        <v>0</v>
      </c>
      <c r="O178" s="533">
        <v>0</v>
      </c>
      <c r="P178" s="534">
        <v>0</v>
      </c>
      <c r="Q178" s="44">
        <v>0</v>
      </c>
      <c r="R178" s="44">
        <v>0</v>
      </c>
      <c r="S178" s="535">
        <v>0</v>
      </c>
      <c r="T178" s="44">
        <v>0</v>
      </c>
      <c r="U178" s="44">
        <v>37</v>
      </c>
      <c r="V178" s="535">
        <v>0</v>
      </c>
      <c r="W178" s="533">
        <v>0</v>
      </c>
      <c r="X178" s="536">
        <v>0</v>
      </c>
      <c r="Y178" s="537">
        <v>195</v>
      </c>
      <c r="Z178" s="538"/>
      <c r="AA178" s="539"/>
      <c r="AB178" s="540"/>
      <c r="AC178" s="539"/>
      <c r="AD178" s="539"/>
      <c r="AE178" s="539"/>
      <c r="AF178" s="539"/>
      <c r="AG178" s="541">
        <v>2</v>
      </c>
      <c r="AH178" s="542">
        <v>193</v>
      </c>
      <c r="AI178" s="542">
        <v>195</v>
      </c>
      <c r="AJ178" s="543">
        <v>0</v>
      </c>
      <c r="AK178" s="544">
        <v>228</v>
      </c>
      <c r="AL178" s="545"/>
      <c r="AM178" s="546"/>
      <c r="AN178" s="547"/>
      <c r="AO178" s="546"/>
      <c r="AP178" s="546"/>
      <c r="AQ178" s="546"/>
      <c r="AR178" s="546"/>
      <c r="AS178" s="548">
        <v>2</v>
      </c>
      <c r="AT178" s="549">
        <v>226</v>
      </c>
      <c r="AU178" s="549">
        <v>228</v>
      </c>
      <c r="AV178" s="550">
        <v>0</v>
      </c>
      <c r="AW178" s="551">
        <v>68.180000000000007</v>
      </c>
      <c r="AX178" s="552"/>
      <c r="AY178" s="553"/>
      <c r="AZ178" s="554"/>
      <c r="BA178" s="553"/>
      <c r="BB178" s="553"/>
      <c r="BC178" s="553"/>
      <c r="BD178" s="553"/>
      <c r="BE178" s="555">
        <v>0</v>
      </c>
      <c r="BF178" s="556">
        <v>68.180000000000007</v>
      </c>
      <c r="BG178" s="556">
        <v>68.180000000000007</v>
      </c>
      <c r="BH178" s="557">
        <v>0</v>
      </c>
      <c r="BI178" s="558">
        <v>-5.8</v>
      </c>
      <c r="BJ178" s="559"/>
      <c r="BK178" s="560"/>
      <c r="BL178" s="561"/>
      <c r="BM178" s="560"/>
      <c r="BN178" s="560"/>
      <c r="BO178" s="560"/>
      <c r="BP178" s="560"/>
      <c r="BQ178" s="562">
        <v>0</v>
      </c>
      <c r="BR178" s="563">
        <v>-6.76</v>
      </c>
      <c r="BS178" s="563">
        <v>-5.8</v>
      </c>
      <c r="BT178" s="564">
        <v>0</v>
      </c>
      <c r="BU178" s="565">
        <v>-6.56</v>
      </c>
      <c r="BV178" s="566"/>
      <c r="BW178" s="567"/>
      <c r="BX178" s="568"/>
      <c r="BY178" s="567"/>
      <c r="BZ178" s="567"/>
      <c r="CA178" s="567"/>
      <c r="CB178" s="569"/>
      <c r="CC178" s="570">
        <v>0</v>
      </c>
      <c r="CD178" s="571">
        <v>-7.38</v>
      </c>
      <c r="CE178" s="571">
        <v>-6.56</v>
      </c>
      <c r="CF178" s="572">
        <v>0</v>
      </c>
    </row>
    <row r="179" spans="1:84" s="10" customFormat="1" ht="11.1" customHeight="1" x14ac:dyDescent="0.2">
      <c r="A179" s="9"/>
      <c r="B179" s="527" t="s">
        <v>483</v>
      </c>
      <c r="C179" s="528">
        <v>0</v>
      </c>
      <c r="D179" s="529"/>
      <c r="E179" s="530"/>
      <c r="F179" s="531"/>
      <c r="G179" s="531"/>
      <c r="H179" s="531"/>
      <c r="I179" s="531"/>
      <c r="J179" s="532"/>
      <c r="K179" s="533">
        <v>0</v>
      </c>
      <c r="L179" s="44">
        <v>0</v>
      </c>
      <c r="M179" s="44">
        <v>0</v>
      </c>
      <c r="N179" s="534">
        <v>0</v>
      </c>
      <c r="O179" s="533">
        <v>0</v>
      </c>
      <c r="P179" s="534">
        <v>0</v>
      </c>
      <c r="Q179" s="44">
        <v>0</v>
      </c>
      <c r="R179" s="44">
        <v>0</v>
      </c>
      <c r="S179" s="535">
        <v>0</v>
      </c>
      <c r="T179" s="44">
        <v>0</v>
      </c>
      <c r="U179" s="44">
        <v>0</v>
      </c>
      <c r="V179" s="535">
        <v>0</v>
      </c>
      <c r="W179" s="533">
        <v>0</v>
      </c>
      <c r="X179" s="536">
        <v>0</v>
      </c>
      <c r="Y179" s="537">
        <v>0</v>
      </c>
      <c r="Z179" s="538"/>
      <c r="AA179" s="539"/>
      <c r="AB179" s="540"/>
      <c r="AC179" s="539"/>
      <c r="AD179" s="539"/>
      <c r="AE179" s="539"/>
      <c r="AF179" s="539"/>
      <c r="AG179" s="541">
        <v>0</v>
      </c>
      <c r="AH179" s="542">
        <v>0</v>
      </c>
      <c r="AI179" s="542">
        <v>0</v>
      </c>
      <c r="AJ179" s="543">
        <v>0</v>
      </c>
      <c r="AK179" s="544">
        <v>0</v>
      </c>
      <c r="AL179" s="545"/>
      <c r="AM179" s="546"/>
      <c r="AN179" s="547"/>
      <c r="AO179" s="546"/>
      <c r="AP179" s="546"/>
      <c r="AQ179" s="546"/>
      <c r="AR179" s="546"/>
      <c r="AS179" s="548">
        <v>0</v>
      </c>
      <c r="AT179" s="549">
        <v>0</v>
      </c>
      <c r="AU179" s="549">
        <v>0</v>
      </c>
      <c r="AV179" s="550">
        <v>0</v>
      </c>
      <c r="AW179" s="551">
        <v>0</v>
      </c>
      <c r="AX179" s="552"/>
      <c r="AY179" s="553"/>
      <c r="AZ179" s="554"/>
      <c r="BA179" s="553"/>
      <c r="BB179" s="553"/>
      <c r="BC179" s="553"/>
      <c r="BD179" s="553"/>
      <c r="BE179" s="555">
        <v>0</v>
      </c>
      <c r="BF179" s="556">
        <v>0</v>
      </c>
      <c r="BG179" s="556">
        <v>0</v>
      </c>
      <c r="BH179" s="557">
        <v>0</v>
      </c>
      <c r="BI179" s="558">
        <v>0</v>
      </c>
      <c r="BJ179" s="559"/>
      <c r="BK179" s="560"/>
      <c r="BL179" s="561"/>
      <c r="BM179" s="560"/>
      <c r="BN179" s="560"/>
      <c r="BO179" s="560"/>
      <c r="BP179" s="560"/>
      <c r="BQ179" s="562">
        <v>0</v>
      </c>
      <c r="BR179" s="563">
        <v>0</v>
      </c>
      <c r="BS179" s="563">
        <v>0</v>
      </c>
      <c r="BT179" s="564">
        <v>0</v>
      </c>
      <c r="BU179" s="565">
        <v>0</v>
      </c>
      <c r="BV179" s="566"/>
      <c r="BW179" s="567"/>
      <c r="BX179" s="568"/>
      <c r="BY179" s="567"/>
      <c r="BZ179" s="567"/>
      <c r="CA179" s="567"/>
      <c r="CB179" s="569"/>
      <c r="CC179" s="570">
        <v>0</v>
      </c>
      <c r="CD179" s="571">
        <v>0</v>
      </c>
      <c r="CE179" s="571">
        <v>0</v>
      </c>
      <c r="CF179" s="572">
        <v>0</v>
      </c>
    </row>
    <row r="180" spans="1:84" s="10" customFormat="1" ht="11.1" customHeight="1" x14ac:dyDescent="0.2">
      <c r="A180" s="9"/>
      <c r="B180" s="527" t="s">
        <v>484</v>
      </c>
      <c r="C180" s="528">
        <v>3</v>
      </c>
      <c r="D180" s="529"/>
      <c r="E180" s="530"/>
      <c r="F180" s="531"/>
      <c r="G180" s="531"/>
      <c r="H180" s="531"/>
      <c r="I180" s="531"/>
      <c r="J180" s="532"/>
      <c r="K180" s="533">
        <v>3</v>
      </c>
      <c r="L180" s="44">
        <v>0</v>
      </c>
      <c r="M180" s="44">
        <v>3</v>
      </c>
      <c r="N180" s="534">
        <v>0</v>
      </c>
      <c r="O180" s="533">
        <v>0</v>
      </c>
      <c r="P180" s="534">
        <v>3</v>
      </c>
      <c r="Q180" s="44">
        <v>0</v>
      </c>
      <c r="R180" s="44">
        <v>0</v>
      </c>
      <c r="S180" s="535">
        <v>0</v>
      </c>
      <c r="T180" s="44">
        <v>3</v>
      </c>
      <c r="U180" s="44">
        <v>0</v>
      </c>
      <c r="V180" s="535">
        <v>0</v>
      </c>
      <c r="W180" s="533">
        <v>0</v>
      </c>
      <c r="X180" s="536">
        <v>0</v>
      </c>
      <c r="Y180" s="537">
        <v>22</v>
      </c>
      <c r="Z180" s="538"/>
      <c r="AA180" s="539"/>
      <c r="AB180" s="540"/>
      <c r="AC180" s="539"/>
      <c r="AD180" s="539"/>
      <c r="AE180" s="539"/>
      <c r="AF180" s="539"/>
      <c r="AG180" s="541">
        <v>22</v>
      </c>
      <c r="AH180" s="542">
        <v>0</v>
      </c>
      <c r="AI180" s="542">
        <v>22</v>
      </c>
      <c r="AJ180" s="543">
        <v>0</v>
      </c>
      <c r="AK180" s="544">
        <v>27</v>
      </c>
      <c r="AL180" s="545"/>
      <c r="AM180" s="546"/>
      <c r="AN180" s="547"/>
      <c r="AO180" s="546"/>
      <c r="AP180" s="546"/>
      <c r="AQ180" s="546"/>
      <c r="AR180" s="546"/>
      <c r="AS180" s="548">
        <v>27</v>
      </c>
      <c r="AT180" s="549">
        <v>0</v>
      </c>
      <c r="AU180" s="549">
        <v>27</v>
      </c>
      <c r="AV180" s="550">
        <v>0</v>
      </c>
      <c r="AW180" s="551">
        <v>0</v>
      </c>
      <c r="AX180" s="552"/>
      <c r="AY180" s="553"/>
      <c r="AZ180" s="554"/>
      <c r="BA180" s="553"/>
      <c r="BB180" s="553"/>
      <c r="BC180" s="553"/>
      <c r="BD180" s="553"/>
      <c r="BE180" s="555">
        <v>0</v>
      </c>
      <c r="BF180" s="556">
        <v>0</v>
      </c>
      <c r="BG180" s="556">
        <v>0</v>
      </c>
      <c r="BH180" s="557">
        <v>0</v>
      </c>
      <c r="BI180" s="558">
        <v>120</v>
      </c>
      <c r="BJ180" s="559"/>
      <c r="BK180" s="560"/>
      <c r="BL180" s="561"/>
      <c r="BM180" s="560"/>
      <c r="BN180" s="560"/>
      <c r="BO180" s="560"/>
      <c r="BP180" s="560"/>
      <c r="BQ180" s="562">
        <v>120</v>
      </c>
      <c r="BR180" s="563">
        <v>0</v>
      </c>
      <c r="BS180" s="563">
        <v>120</v>
      </c>
      <c r="BT180" s="564">
        <v>0</v>
      </c>
      <c r="BU180" s="565">
        <v>125</v>
      </c>
      <c r="BV180" s="566"/>
      <c r="BW180" s="567"/>
      <c r="BX180" s="568"/>
      <c r="BY180" s="567"/>
      <c r="BZ180" s="567"/>
      <c r="CA180" s="567"/>
      <c r="CB180" s="569"/>
      <c r="CC180" s="570">
        <v>125</v>
      </c>
      <c r="CD180" s="571">
        <v>0</v>
      </c>
      <c r="CE180" s="571">
        <v>125</v>
      </c>
      <c r="CF180" s="572">
        <v>0</v>
      </c>
    </row>
    <row r="181" spans="1:84" s="10" customFormat="1" ht="11.1" customHeight="1" x14ac:dyDescent="0.2">
      <c r="A181" s="9"/>
      <c r="B181" s="527" t="s">
        <v>485</v>
      </c>
      <c r="C181" s="528">
        <v>2055</v>
      </c>
      <c r="D181" s="529"/>
      <c r="E181" s="530"/>
      <c r="F181" s="531"/>
      <c r="G181" s="531"/>
      <c r="H181" s="531"/>
      <c r="I181" s="531"/>
      <c r="J181" s="532"/>
      <c r="K181" s="533">
        <v>1984</v>
      </c>
      <c r="L181" s="44">
        <v>1</v>
      </c>
      <c r="M181" s="44">
        <v>1985</v>
      </c>
      <c r="N181" s="534">
        <v>70</v>
      </c>
      <c r="O181" s="533">
        <v>1605</v>
      </c>
      <c r="P181" s="534">
        <v>379</v>
      </c>
      <c r="Q181" s="44">
        <v>0</v>
      </c>
      <c r="R181" s="44">
        <v>0</v>
      </c>
      <c r="S181" s="535">
        <v>0</v>
      </c>
      <c r="T181" s="44">
        <v>1984</v>
      </c>
      <c r="U181" s="44">
        <v>1</v>
      </c>
      <c r="V181" s="535">
        <v>70</v>
      </c>
      <c r="W181" s="533">
        <v>0</v>
      </c>
      <c r="X181" s="536">
        <v>0</v>
      </c>
      <c r="Y181" s="537">
        <v>18280</v>
      </c>
      <c r="Z181" s="538"/>
      <c r="AA181" s="539"/>
      <c r="AB181" s="540"/>
      <c r="AC181" s="539"/>
      <c r="AD181" s="539"/>
      <c r="AE181" s="539"/>
      <c r="AF181" s="539"/>
      <c r="AG181" s="541">
        <v>17799</v>
      </c>
      <c r="AH181" s="542">
        <v>8</v>
      </c>
      <c r="AI181" s="542">
        <v>17807</v>
      </c>
      <c r="AJ181" s="543">
        <v>473</v>
      </c>
      <c r="AK181" s="544">
        <v>21511</v>
      </c>
      <c r="AL181" s="545"/>
      <c r="AM181" s="546"/>
      <c r="AN181" s="547"/>
      <c r="AO181" s="546"/>
      <c r="AP181" s="546"/>
      <c r="AQ181" s="546"/>
      <c r="AR181" s="546"/>
      <c r="AS181" s="548">
        <v>20934</v>
      </c>
      <c r="AT181" s="549">
        <v>8</v>
      </c>
      <c r="AU181" s="549">
        <v>20942</v>
      </c>
      <c r="AV181" s="550">
        <v>569</v>
      </c>
      <c r="AW181" s="551">
        <v>11.87</v>
      </c>
      <c r="AX181" s="552"/>
      <c r="AY181" s="553"/>
      <c r="AZ181" s="554"/>
      <c r="BA181" s="553"/>
      <c r="BB181" s="553"/>
      <c r="BC181" s="553"/>
      <c r="BD181" s="553"/>
      <c r="BE181" s="555">
        <v>10.34</v>
      </c>
      <c r="BF181" s="556">
        <v>0</v>
      </c>
      <c r="BG181" s="556">
        <v>10.34</v>
      </c>
      <c r="BH181" s="557">
        <v>84.21</v>
      </c>
      <c r="BI181" s="558">
        <v>-0.55000000000000004</v>
      </c>
      <c r="BJ181" s="559"/>
      <c r="BK181" s="560"/>
      <c r="BL181" s="561"/>
      <c r="BM181" s="560"/>
      <c r="BN181" s="560"/>
      <c r="BO181" s="560"/>
      <c r="BP181" s="560"/>
      <c r="BQ181" s="562">
        <v>-0.72</v>
      </c>
      <c r="BR181" s="563">
        <v>-42.86</v>
      </c>
      <c r="BS181" s="563">
        <v>-0.75</v>
      </c>
      <c r="BT181" s="564">
        <v>7.5</v>
      </c>
      <c r="BU181" s="565">
        <v>-4.0199999999999996</v>
      </c>
      <c r="BV181" s="566"/>
      <c r="BW181" s="567"/>
      <c r="BX181" s="568"/>
      <c r="BY181" s="567"/>
      <c r="BZ181" s="567"/>
      <c r="CA181" s="567"/>
      <c r="CB181" s="569"/>
      <c r="CC181" s="570">
        <v>-4.07</v>
      </c>
      <c r="CD181" s="571">
        <v>-46.67</v>
      </c>
      <c r="CE181" s="571">
        <v>-4.0999999999999996</v>
      </c>
      <c r="CF181" s="572">
        <v>-0.87</v>
      </c>
    </row>
    <row r="182" spans="1:84" s="10" customFormat="1" ht="11.1" customHeight="1" x14ac:dyDescent="0.2">
      <c r="A182" s="9"/>
      <c r="B182" s="527" t="s">
        <v>387</v>
      </c>
      <c r="C182" s="528">
        <v>7674</v>
      </c>
      <c r="D182" s="529"/>
      <c r="E182" s="530"/>
      <c r="F182" s="531"/>
      <c r="G182" s="531"/>
      <c r="H182" s="531"/>
      <c r="I182" s="531"/>
      <c r="J182" s="532"/>
      <c r="K182" s="533">
        <v>7674</v>
      </c>
      <c r="L182" s="44">
        <v>0</v>
      </c>
      <c r="M182" s="44">
        <v>7674</v>
      </c>
      <c r="N182" s="534">
        <v>0</v>
      </c>
      <c r="O182" s="533">
        <v>0</v>
      </c>
      <c r="P182" s="534">
        <v>7674</v>
      </c>
      <c r="Q182" s="44">
        <v>0</v>
      </c>
      <c r="R182" s="44">
        <v>0</v>
      </c>
      <c r="S182" s="535">
        <v>0</v>
      </c>
      <c r="T182" s="44">
        <v>7674</v>
      </c>
      <c r="U182" s="44">
        <v>0</v>
      </c>
      <c r="V182" s="535">
        <v>0</v>
      </c>
      <c r="W182" s="533">
        <v>0</v>
      </c>
      <c r="X182" s="536">
        <v>0</v>
      </c>
      <c r="Y182" s="537">
        <v>74758</v>
      </c>
      <c r="Z182" s="538"/>
      <c r="AA182" s="539"/>
      <c r="AB182" s="540"/>
      <c r="AC182" s="539"/>
      <c r="AD182" s="539"/>
      <c r="AE182" s="539"/>
      <c r="AF182" s="539"/>
      <c r="AG182" s="541">
        <v>74758</v>
      </c>
      <c r="AH182" s="542">
        <v>0</v>
      </c>
      <c r="AI182" s="542">
        <v>74758</v>
      </c>
      <c r="AJ182" s="543">
        <v>0</v>
      </c>
      <c r="AK182" s="544">
        <v>90364</v>
      </c>
      <c r="AL182" s="545"/>
      <c r="AM182" s="546"/>
      <c r="AN182" s="547"/>
      <c r="AO182" s="546"/>
      <c r="AP182" s="546"/>
      <c r="AQ182" s="546"/>
      <c r="AR182" s="546"/>
      <c r="AS182" s="548">
        <v>90364</v>
      </c>
      <c r="AT182" s="549">
        <v>0</v>
      </c>
      <c r="AU182" s="549">
        <v>90364</v>
      </c>
      <c r="AV182" s="550">
        <v>0</v>
      </c>
      <c r="AW182" s="551">
        <v>-4.91</v>
      </c>
      <c r="AX182" s="552"/>
      <c r="AY182" s="553"/>
      <c r="AZ182" s="554"/>
      <c r="BA182" s="553"/>
      <c r="BB182" s="553"/>
      <c r="BC182" s="553"/>
      <c r="BD182" s="553"/>
      <c r="BE182" s="555">
        <v>-4.91</v>
      </c>
      <c r="BF182" s="556">
        <v>0</v>
      </c>
      <c r="BG182" s="556">
        <v>-4.91</v>
      </c>
      <c r="BH182" s="557">
        <v>0</v>
      </c>
      <c r="BI182" s="558">
        <v>10.34</v>
      </c>
      <c r="BJ182" s="559"/>
      <c r="BK182" s="560"/>
      <c r="BL182" s="561"/>
      <c r="BM182" s="560"/>
      <c r="BN182" s="560"/>
      <c r="BO182" s="560"/>
      <c r="BP182" s="560"/>
      <c r="BQ182" s="562">
        <v>10.34</v>
      </c>
      <c r="BR182" s="563">
        <v>0</v>
      </c>
      <c r="BS182" s="563">
        <v>10.34</v>
      </c>
      <c r="BT182" s="564">
        <v>0</v>
      </c>
      <c r="BU182" s="565">
        <v>6.14</v>
      </c>
      <c r="BV182" s="566"/>
      <c r="BW182" s="567"/>
      <c r="BX182" s="568"/>
      <c r="BY182" s="567"/>
      <c r="BZ182" s="567"/>
      <c r="CA182" s="567"/>
      <c r="CB182" s="569"/>
      <c r="CC182" s="570">
        <v>6.14</v>
      </c>
      <c r="CD182" s="571">
        <v>-100</v>
      </c>
      <c r="CE182" s="571">
        <v>6.14</v>
      </c>
      <c r="CF182" s="572">
        <v>0</v>
      </c>
    </row>
    <row r="183" spans="1:84" s="10" customFormat="1" ht="11.1" customHeight="1" x14ac:dyDescent="0.2">
      <c r="A183" s="9"/>
      <c r="B183" s="527" t="s">
        <v>486</v>
      </c>
      <c r="C183" s="528">
        <v>0</v>
      </c>
      <c r="D183" s="529"/>
      <c r="E183" s="530"/>
      <c r="F183" s="531"/>
      <c r="G183" s="531"/>
      <c r="H183" s="531"/>
      <c r="I183" s="531"/>
      <c r="J183" s="532"/>
      <c r="K183" s="533">
        <v>0</v>
      </c>
      <c r="L183" s="44">
        <v>0</v>
      </c>
      <c r="M183" s="44">
        <v>0</v>
      </c>
      <c r="N183" s="534">
        <v>0</v>
      </c>
      <c r="O183" s="533">
        <v>0</v>
      </c>
      <c r="P183" s="534">
        <v>0</v>
      </c>
      <c r="Q183" s="44">
        <v>0</v>
      </c>
      <c r="R183" s="44">
        <v>0</v>
      </c>
      <c r="S183" s="535">
        <v>0</v>
      </c>
      <c r="T183" s="44">
        <v>0</v>
      </c>
      <c r="U183" s="44">
        <v>0</v>
      </c>
      <c r="V183" s="535">
        <v>0</v>
      </c>
      <c r="W183" s="533">
        <v>0</v>
      </c>
      <c r="X183" s="536">
        <v>0</v>
      </c>
      <c r="Y183" s="537">
        <v>0</v>
      </c>
      <c r="Z183" s="538"/>
      <c r="AA183" s="539"/>
      <c r="AB183" s="540"/>
      <c r="AC183" s="539"/>
      <c r="AD183" s="539"/>
      <c r="AE183" s="539"/>
      <c r="AF183" s="539"/>
      <c r="AG183" s="541">
        <v>0</v>
      </c>
      <c r="AH183" s="542">
        <v>0</v>
      </c>
      <c r="AI183" s="542">
        <v>0</v>
      </c>
      <c r="AJ183" s="543">
        <v>0</v>
      </c>
      <c r="AK183" s="544">
        <v>0</v>
      </c>
      <c r="AL183" s="545"/>
      <c r="AM183" s="546"/>
      <c r="AN183" s="547"/>
      <c r="AO183" s="546"/>
      <c r="AP183" s="546"/>
      <c r="AQ183" s="546"/>
      <c r="AR183" s="546"/>
      <c r="AS183" s="548">
        <v>0</v>
      </c>
      <c r="AT183" s="549">
        <v>0</v>
      </c>
      <c r="AU183" s="549">
        <v>0</v>
      </c>
      <c r="AV183" s="550">
        <v>0</v>
      </c>
      <c r="AW183" s="551">
        <v>0</v>
      </c>
      <c r="AX183" s="552"/>
      <c r="AY183" s="553"/>
      <c r="AZ183" s="554"/>
      <c r="BA183" s="553"/>
      <c r="BB183" s="553"/>
      <c r="BC183" s="553"/>
      <c r="BD183" s="553"/>
      <c r="BE183" s="555">
        <v>0</v>
      </c>
      <c r="BF183" s="556">
        <v>0</v>
      </c>
      <c r="BG183" s="556">
        <v>0</v>
      </c>
      <c r="BH183" s="557">
        <v>0</v>
      </c>
      <c r="BI183" s="558">
        <v>0</v>
      </c>
      <c r="BJ183" s="559"/>
      <c r="BK183" s="560"/>
      <c r="BL183" s="561"/>
      <c r="BM183" s="560"/>
      <c r="BN183" s="560"/>
      <c r="BO183" s="560"/>
      <c r="BP183" s="560"/>
      <c r="BQ183" s="562">
        <v>0</v>
      </c>
      <c r="BR183" s="563">
        <v>0</v>
      </c>
      <c r="BS183" s="563">
        <v>0</v>
      </c>
      <c r="BT183" s="564">
        <v>0</v>
      </c>
      <c r="BU183" s="565">
        <v>0</v>
      </c>
      <c r="BV183" s="566"/>
      <c r="BW183" s="567"/>
      <c r="BX183" s="568"/>
      <c r="BY183" s="567"/>
      <c r="BZ183" s="567"/>
      <c r="CA183" s="567"/>
      <c r="CB183" s="569"/>
      <c r="CC183" s="570">
        <v>0</v>
      </c>
      <c r="CD183" s="571">
        <v>0</v>
      </c>
      <c r="CE183" s="571">
        <v>0</v>
      </c>
      <c r="CF183" s="572">
        <v>0</v>
      </c>
    </row>
    <row r="184" spans="1:84" s="10" customFormat="1" ht="11.1" customHeight="1" x14ac:dyDescent="0.2">
      <c r="A184" s="9"/>
      <c r="B184" s="527" t="s">
        <v>487</v>
      </c>
      <c r="C184" s="528">
        <v>0</v>
      </c>
      <c r="D184" s="529"/>
      <c r="E184" s="530"/>
      <c r="F184" s="531"/>
      <c r="G184" s="531"/>
      <c r="H184" s="531"/>
      <c r="I184" s="531"/>
      <c r="J184" s="532"/>
      <c r="K184" s="533">
        <v>0</v>
      </c>
      <c r="L184" s="44">
        <v>0</v>
      </c>
      <c r="M184" s="44">
        <v>0</v>
      </c>
      <c r="N184" s="534">
        <v>0</v>
      </c>
      <c r="O184" s="533">
        <v>0</v>
      </c>
      <c r="P184" s="534">
        <v>0</v>
      </c>
      <c r="Q184" s="44">
        <v>0</v>
      </c>
      <c r="R184" s="44">
        <v>0</v>
      </c>
      <c r="S184" s="535">
        <v>0</v>
      </c>
      <c r="T184" s="44">
        <v>0</v>
      </c>
      <c r="U184" s="44">
        <v>0</v>
      </c>
      <c r="V184" s="535">
        <v>0</v>
      </c>
      <c r="W184" s="533">
        <v>0</v>
      </c>
      <c r="X184" s="536">
        <v>0</v>
      </c>
      <c r="Y184" s="537">
        <v>0</v>
      </c>
      <c r="Z184" s="538"/>
      <c r="AA184" s="539"/>
      <c r="AB184" s="540"/>
      <c r="AC184" s="539"/>
      <c r="AD184" s="539"/>
      <c r="AE184" s="539"/>
      <c r="AF184" s="539"/>
      <c r="AG184" s="541">
        <v>0</v>
      </c>
      <c r="AH184" s="542">
        <v>0</v>
      </c>
      <c r="AI184" s="542">
        <v>0</v>
      </c>
      <c r="AJ184" s="543">
        <v>0</v>
      </c>
      <c r="AK184" s="544">
        <v>0</v>
      </c>
      <c r="AL184" s="545"/>
      <c r="AM184" s="546"/>
      <c r="AN184" s="547"/>
      <c r="AO184" s="546"/>
      <c r="AP184" s="546"/>
      <c r="AQ184" s="546"/>
      <c r="AR184" s="546"/>
      <c r="AS184" s="548">
        <v>0</v>
      </c>
      <c r="AT184" s="549">
        <v>0</v>
      </c>
      <c r="AU184" s="549">
        <v>0</v>
      </c>
      <c r="AV184" s="550">
        <v>0</v>
      </c>
      <c r="AW184" s="551">
        <v>0</v>
      </c>
      <c r="AX184" s="552"/>
      <c r="AY184" s="553"/>
      <c r="AZ184" s="554"/>
      <c r="BA184" s="553"/>
      <c r="BB184" s="553"/>
      <c r="BC184" s="553"/>
      <c r="BD184" s="553"/>
      <c r="BE184" s="555">
        <v>0</v>
      </c>
      <c r="BF184" s="556">
        <v>0</v>
      </c>
      <c r="BG184" s="556">
        <v>0</v>
      </c>
      <c r="BH184" s="557">
        <v>0</v>
      </c>
      <c r="BI184" s="558">
        <v>0</v>
      </c>
      <c r="BJ184" s="559"/>
      <c r="BK184" s="560"/>
      <c r="BL184" s="561"/>
      <c r="BM184" s="560"/>
      <c r="BN184" s="560"/>
      <c r="BO184" s="560"/>
      <c r="BP184" s="560"/>
      <c r="BQ184" s="562">
        <v>0</v>
      </c>
      <c r="BR184" s="563">
        <v>0</v>
      </c>
      <c r="BS184" s="563">
        <v>0</v>
      </c>
      <c r="BT184" s="564">
        <v>0</v>
      </c>
      <c r="BU184" s="565">
        <v>0</v>
      </c>
      <c r="BV184" s="566"/>
      <c r="BW184" s="567"/>
      <c r="BX184" s="568"/>
      <c r="BY184" s="567"/>
      <c r="BZ184" s="567"/>
      <c r="CA184" s="567"/>
      <c r="CB184" s="569"/>
      <c r="CC184" s="570">
        <v>0</v>
      </c>
      <c r="CD184" s="571">
        <v>0</v>
      </c>
      <c r="CE184" s="571">
        <v>0</v>
      </c>
      <c r="CF184" s="572">
        <v>0</v>
      </c>
    </row>
    <row r="185" spans="1:84" s="10" customFormat="1" ht="11.1" customHeight="1" x14ac:dyDescent="0.2">
      <c r="A185" s="9"/>
      <c r="B185" s="527" t="s">
        <v>488</v>
      </c>
      <c r="C185" s="528">
        <v>0</v>
      </c>
      <c r="D185" s="529"/>
      <c r="E185" s="530"/>
      <c r="F185" s="531"/>
      <c r="G185" s="531"/>
      <c r="H185" s="531"/>
      <c r="I185" s="531"/>
      <c r="J185" s="532"/>
      <c r="K185" s="533">
        <v>0</v>
      </c>
      <c r="L185" s="44">
        <v>0</v>
      </c>
      <c r="M185" s="44">
        <v>0</v>
      </c>
      <c r="N185" s="534">
        <v>0</v>
      </c>
      <c r="O185" s="533">
        <v>0</v>
      </c>
      <c r="P185" s="534">
        <v>0</v>
      </c>
      <c r="Q185" s="44">
        <v>0</v>
      </c>
      <c r="R185" s="44">
        <v>0</v>
      </c>
      <c r="S185" s="535">
        <v>0</v>
      </c>
      <c r="T185" s="44">
        <v>0</v>
      </c>
      <c r="U185" s="44">
        <v>0</v>
      </c>
      <c r="V185" s="535">
        <v>0</v>
      </c>
      <c r="W185" s="533">
        <v>0</v>
      </c>
      <c r="X185" s="536">
        <v>0</v>
      </c>
      <c r="Y185" s="537">
        <v>0</v>
      </c>
      <c r="Z185" s="538"/>
      <c r="AA185" s="539"/>
      <c r="AB185" s="540"/>
      <c r="AC185" s="539"/>
      <c r="AD185" s="539"/>
      <c r="AE185" s="539"/>
      <c r="AF185" s="539"/>
      <c r="AG185" s="541">
        <v>0</v>
      </c>
      <c r="AH185" s="542">
        <v>0</v>
      </c>
      <c r="AI185" s="542">
        <v>0</v>
      </c>
      <c r="AJ185" s="543">
        <v>0</v>
      </c>
      <c r="AK185" s="544">
        <v>0</v>
      </c>
      <c r="AL185" s="545"/>
      <c r="AM185" s="546"/>
      <c r="AN185" s="547"/>
      <c r="AO185" s="546"/>
      <c r="AP185" s="546"/>
      <c r="AQ185" s="546"/>
      <c r="AR185" s="546"/>
      <c r="AS185" s="548">
        <v>0</v>
      </c>
      <c r="AT185" s="549">
        <v>0</v>
      </c>
      <c r="AU185" s="549">
        <v>0</v>
      </c>
      <c r="AV185" s="550">
        <v>0</v>
      </c>
      <c r="AW185" s="551">
        <v>0</v>
      </c>
      <c r="AX185" s="552"/>
      <c r="AY185" s="553"/>
      <c r="AZ185" s="554"/>
      <c r="BA185" s="553"/>
      <c r="BB185" s="553"/>
      <c r="BC185" s="553"/>
      <c r="BD185" s="553"/>
      <c r="BE185" s="555">
        <v>0</v>
      </c>
      <c r="BF185" s="556">
        <v>0</v>
      </c>
      <c r="BG185" s="556">
        <v>0</v>
      </c>
      <c r="BH185" s="557">
        <v>0</v>
      </c>
      <c r="BI185" s="558">
        <v>0</v>
      </c>
      <c r="BJ185" s="559"/>
      <c r="BK185" s="560"/>
      <c r="BL185" s="561"/>
      <c r="BM185" s="560"/>
      <c r="BN185" s="560"/>
      <c r="BO185" s="560"/>
      <c r="BP185" s="560"/>
      <c r="BQ185" s="562">
        <v>0</v>
      </c>
      <c r="BR185" s="563">
        <v>0</v>
      </c>
      <c r="BS185" s="563">
        <v>0</v>
      </c>
      <c r="BT185" s="564">
        <v>0</v>
      </c>
      <c r="BU185" s="565">
        <v>0</v>
      </c>
      <c r="BV185" s="566"/>
      <c r="BW185" s="567"/>
      <c r="BX185" s="568"/>
      <c r="BY185" s="567"/>
      <c r="BZ185" s="567"/>
      <c r="CA185" s="567"/>
      <c r="CB185" s="569"/>
      <c r="CC185" s="570">
        <v>0</v>
      </c>
      <c r="CD185" s="571">
        <v>0</v>
      </c>
      <c r="CE185" s="571">
        <v>0</v>
      </c>
      <c r="CF185" s="572">
        <v>0</v>
      </c>
    </row>
    <row r="186" spans="1:84" s="10" customFormat="1" ht="11.1" customHeight="1" x14ac:dyDescent="0.2">
      <c r="A186" s="9"/>
      <c r="B186" s="527" t="s">
        <v>489</v>
      </c>
      <c r="C186" s="528">
        <v>0</v>
      </c>
      <c r="D186" s="529"/>
      <c r="E186" s="530"/>
      <c r="F186" s="531"/>
      <c r="G186" s="531"/>
      <c r="H186" s="531"/>
      <c r="I186" s="531"/>
      <c r="J186" s="532"/>
      <c r="K186" s="533">
        <v>0</v>
      </c>
      <c r="L186" s="44">
        <v>0</v>
      </c>
      <c r="M186" s="44">
        <v>0</v>
      </c>
      <c r="N186" s="534">
        <v>0</v>
      </c>
      <c r="O186" s="533">
        <v>0</v>
      </c>
      <c r="P186" s="534">
        <v>0</v>
      </c>
      <c r="Q186" s="44">
        <v>0</v>
      </c>
      <c r="R186" s="44">
        <v>0</v>
      </c>
      <c r="S186" s="535">
        <v>0</v>
      </c>
      <c r="T186" s="44">
        <v>0</v>
      </c>
      <c r="U186" s="44">
        <v>0</v>
      </c>
      <c r="V186" s="535">
        <v>0</v>
      </c>
      <c r="W186" s="533">
        <v>0</v>
      </c>
      <c r="X186" s="536">
        <v>0</v>
      </c>
      <c r="Y186" s="537">
        <v>0</v>
      </c>
      <c r="Z186" s="538"/>
      <c r="AA186" s="539"/>
      <c r="AB186" s="540"/>
      <c r="AC186" s="539"/>
      <c r="AD186" s="539"/>
      <c r="AE186" s="539"/>
      <c r="AF186" s="539"/>
      <c r="AG186" s="541">
        <v>0</v>
      </c>
      <c r="AH186" s="542">
        <v>0</v>
      </c>
      <c r="AI186" s="542">
        <v>0</v>
      </c>
      <c r="AJ186" s="543">
        <v>0</v>
      </c>
      <c r="AK186" s="544">
        <v>0</v>
      </c>
      <c r="AL186" s="545"/>
      <c r="AM186" s="546"/>
      <c r="AN186" s="547"/>
      <c r="AO186" s="546"/>
      <c r="AP186" s="546"/>
      <c r="AQ186" s="546"/>
      <c r="AR186" s="546"/>
      <c r="AS186" s="548">
        <v>0</v>
      </c>
      <c r="AT186" s="549">
        <v>0</v>
      </c>
      <c r="AU186" s="549">
        <v>0</v>
      </c>
      <c r="AV186" s="550">
        <v>0</v>
      </c>
      <c r="AW186" s="551">
        <v>0</v>
      </c>
      <c r="AX186" s="552"/>
      <c r="AY186" s="553"/>
      <c r="AZ186" s="554"/>
      <c r="BA186" s="553"/>
      <c r="BB186" s="553"/>
      <c r="BC186" s="553"/>
      <c r="BD186" s="553"/>
      <c r="BE186" s="555">
        <v>0</v>
      </c>
      <c r="BF186" s="556">
        <v>0</v>
      </c>
      <c r="BG186" s="556">
        <v>0</v>
      </c>
      <c r="BH186" s="557">
        <v>0</v>
      </c>
      <c r="BI186" s="558">
        <v>0</v>
      </c>
      <c r="BJ186" s="559"/>
      <c r="BK186" s="560"/>
      <c r="BL186" s="561"/>
      <c r="BM186" s="560"/>
      <c r="BN186" s="560"/>
      <c r="BO186" s="560"/>
      <c r="BP186" s="560"/>
      <c r="BQ186" s="562">
        <v>0</v>
      </c>
      <c r="BR186" s="563">
        <v>0</v>
      </c>
      <c r="BS186" s="563">
        <v>0</v>
      </c>
      <c r="BT186" s="564">
        <v>0</v>
      </c>
      <c r="BU186" s="565">
        <v>0</v>
      </c>
      <c r="BV186" s="566"/>
      <c r="BW186" s="567"/>
      <c r="BX186" s="568"/>
      <c r="BY186" s="567"/>
      <c r="BZ186" s="567"/>
      <c r="CA186" s="567"/>
      <c r="CB186" s="569"/>
      <c r="CC186" s="570">
        <v>0</v>
      </c>
      <c r="CD186" s="571">
        <v>0</v>
      </c>
      <c r="CE186" s="571">
        <v>0</v>
      </c>
      <c r="CF186" s="572">
        <v>0</v>
      </c>
    </row>
    <row r="187" spans="1:84" s="10" customFormat="1" ht="11.1" customHeight="1" x14ac:dyDescent="0.2">
      <c r="A187" s="9"/>
      <c r="B187" s="527" t="s">
        <v>490</v>
      </c>
      <c r="C187" s="528">
        <v>0</v>
      </c>
      <c r="D187" s="529"/>
      <c r="E187" s="530"/>
      <c r="F187" s="531"/>
      <c r="G187" s="531"/>
      <c r="H187" s="531"/>
      <c r="I187" s="531"/>
      <c r="J187" s="532"/>
      <c r="K187" s="533">
        <v>0</v>
      </c>
      <c r="L187" s="44">
        <v>0</v>
      </c>
      <c r="M187" s="44">
        <v>0</v>
      </c>
      <c r="N187" s="534">
        <v>0</v>
      </c>
      <c r="O187" s="533">
        <v>0</v>
      </c>
      <c r="P187" s="534">
        <v>0</v>
      </c>
      <c r="Q187" s="44">
        <v>0</v>
      </c>
      <c r="R187" s="44">
        <v>0</v>
      </c>
      <c r="S187" s="535">
        <v>0</v>
      </c>
      <c r="T187" s="44">
        <v>0</v>
      </c>
      <c r="U187" s="44">
        <v>0</v>
      </c>
      <c r="V187" s="535">
        <v>0</v>
      </c>
      <c r="W187" s="533">
        <v>0</v>
      </c>
      <c r="X187" s="536">
        <v>0</v>
      </c>
      <c r="Y187" s="537">
        <v>0</v>
      </c>
      <c r="Z187" s="538"/>
      <c r="AA187" s="539"/>
      <c r="AB187" s="540"/>
      <c r="AC187" s="539"/>
      <c r="AD187" s="539"/>
      <c r="AE187" s="539"/>
      <c r="AF187" s="539"/>
      <c r="AG187" s="541">
        <v>0</v>
      </c>
      <c r="AH187" s="542">
        <v>0</v>
      </c>
      <c r="AI187" s="542">
        <v>0</v>
      </c>
      <c r="AJ187" s="543">
        <v>0</v>
      </c>
      <c r="AK187" s="544">
        <v>0</v>
      </c>
      <c r="AL187" s="545"/>
      <c r="AM187" s="546"/>
      <c r="AN187" s="547"/>
      <c r="AO187" s="546"/>
      <c r="AP187" s="546"/>
      <c r="AQ187" s="546"/>
      <c r="AR187" s="546"/>
      <c r="AS187" s="548">
        <v>0</v>
      </c>
      <c r="AT187" s="549">
        <v>0</v>
      </c>
      <c r="AU187" s="549">
        <v>0</v>
      </c>
      <c r="AV187" s="550">
        <v>0</v>
      </c>
      <c r="AW187" s="551">
        <v>0</v>
      </c>
      <c r="AX187" s="552"/>
      <c r="AY187" s="553"/>
      <c r="AZ187" s="554"/>
      <c r="BA187" s="553"/>
      <c r="BB187" s="553"/>
      <c r="BC187" s="553"/>
      <c r="BD187" s="553"/>
      <c r="BE187" s="555">
        <v>0</v>
      </c>
      <c r="BF187" s="556">
        <v>0</v>
      </c>
      <c r="BG187" s="556">
        <v>0</v>
      </c>
      <c r="BH187" s="557">
        <v>0</v>
      </c>
      <c r="BI187" s="558">
        <v>0</v>
      </c>
      <c r="BJ187" s="559"/>
      <c r="BK187" s="560"/>
      <c r="BL187" s="561"/>
      <c r="BM187" s="560"/>
      <c r="BN187" s="560"/>
      <c r="BO187" s="560"/>
      <c r="BP187" s="560"/>
      <c r="BQ187" s="562">
        <v>0</v>
      </c>
      <c r="BR187" s="563">
        <v>0</v>
      </c>
      <c r="BS187" s="563">
        <v>0</v>
      </c>
      <c r="BT187" s="564">
        <v>0</v>
      </c>
      <c r="BU187" s="565">
        <v>0</v>
      </c>
      <c r="BV187" s="566"/>
      <c r="BW187" s="567"/>
      <c r="BX187" s="568"/>
      <c r="BY187" s="567"/>
      <c r="BZ187" s="567"/>
      <c r="CA187" s="567"/>
      <c r="CB187" s="569"/>
      <c r="CC187" s="570">
        <v>0</v>
      </c>
      <c r="CD187" s="571">
        <v>0</v>
      </c>
      <c r="CE187" s="571">
        <v>0</v>
      </c>
      <c r="CF187" s="572">
        <v>0</v>
      </c>
    </row>
    <row r="188" spans="1:84" s="10" customFormat="1" ht="11.1" customHeight="1" x14ac:dyDescent="0.2">
      <c r="A188" s="9"/>
      <c r="B188" s="527" t="s">
        <v>491</v>
      </c>
      <c r="C188" s="528">
        <v>0</v>
      </c>
      <c r="D188" s="529"/>
      <c r="E188" s="530"/>
      <c r="F188" s="531"/>
      <c r="G188" s="531"/>
      <c r="H188" s="531"/>
      <c r="I188" s="531"/>
      <c r="J188" s="532"/>
      <c r="K188" s="533">
        <v>0</v>
      </c>
      <c r="L188" s="44">
        <v>0</v>
      </c>
      <c r="M188" s="44">
        <v>0</v>
      </c>
      <c r="N188" s="534">
        <v>0</v>
      </c>
      <c r="O188" s="533">
        <v>0</v>
      </c>
      <c r="P188" s="534">
        <v>0</v>
      </c>
      <c r="Q188" s="44">
        <v>0</v>
      </c>
      <c r="R188" s="44">
        <v>0</v>
      </c>
      <c r="S188" s="535">
        <v>0</v>
      </c>
      <c r="T188" s="44">
        <v>0</v>
      </c>
      <c r="U188" s="44">
        <v>0</v>
      </c>
      <c r="V188" s="535">
        <v>0</v>
      </c>
      <c r="W188" s="533">
        <v>0</v>
      </c>
      <c r="X188" s="536">
        <v>0</v>
      </c>
      <c r="Y188" s="537">
        <v>0</v>
      </c>
      <c r="Z188" s="538"/>
      <c r="AA188" s="539"/>
      <c r="AB188" s="540"/>
      <c r="AC188" s="539"/>
      <c r="AD188" s="539"/>
      <c r="AE188" s="539"/>
      <c r="AF188" s="539"/>
      <c r="AG188" s="541">
        <v>0</v>
      </c>
      <c r="AH188" s="542">
        <v>0</v>
      </c>
      <c r="AI188" s="542">
        <v>0</v>
      </c>
      <c r="AJ188" s="543">
        <v>0</v>
      </c>
      <c r="AK188" s="544">
        <v>0</v>
      </c>
      <c r="AL188" s="545"/>
      <c r="AM188" s="546"/>
      <c r="AN188" s="547"/>
      <c r="AO188" s="546"/>
      <c r="AP188" s="546"/>
      <c r="AQ188" s="546"/>
      <c r="AR188" s="546"/>
      <c r="AS188" s="548">
        <v>0</v>
      </c>
      <c r="AT188" s="549">
        <v>0</v>
      </c>
      <c r="AU188" s="549">
        <v>0</v>
      </c>
      <c r="AV188" s="550">
        <v>0</v>
      </c>
      <c r="AW188" s="551">
        <v>0</v>
      </c>
      <c r="AX188" s="552"/>
      <c r="AY188" s="553"/>
      <c r="AZ188" s="554"/>
      <c r="BA188" s="553"/>
      <c r="BB188" s="553"/>
      <c r="BC188" s="553"/>
      <c r="BD188" s="553"/>
      <c r="BE188" s="555">
        <v>0</v>
      </c>
      <c r="BF188" s="556">
        <v>0</v>
      </c>
      <c r="BG188" s="556">
        <v>0</v>
      </c>
      <c r="BH188" s="557">
        <v>0</v>
      </c>
      <c r="BI188" s="558">
        <v>0</v>
      </c>
      <c r="BJ188" s="559"/>
      <c r="BK188" s="560"/>
      <c r="BL188" s="561"/>
      <c r="BM188" s="560"/>
      <c r="BN188" s="560"/>
      <c r="BO188" s="560"/>
      <c r="BP188" s="560"/>
      <c r="BQ188" s="562">
        <v>0</v>
      </c>
      <c r="BR188" s="563">
        <v>0</v>
      </c>
      <c r="BS188" s="563">
        <v>0</v>
      </c>
      <c r="BT188" s="564">
        <v>0</v>
      </c>
      <c r="BU188" s="565">
        <v>0</v>
      </c>
      <c r="BV188" s="566"/>
      <c r="BW188" s="567"/>
      <c r="BX188" s="568"/>
      <c r="BY188" s="567"/>
      <c r="BZ188" s="567"/>
      <c r="CA188" s="567"/>
      <c r="CB188" s="569"/>
      <c r="CC188" s="570">
        <v>0</v>
      </c>
      <c r="CD188" s="571">
        <v>0</v>
      </c>
      <c r="CE188" s="571">
        <v>0</v>
      </c>
      <c r="CF188" s="572">
        <v>0</v>
      </c>
    </row>
    <row r="189" spans="1:84" s="10" customFormat="1" ht="11.1" customHeight="1" x14ac:dyDescent="0.2">
      <c r="A189" s="9"/>
      <c r="B189" s="527" t="s">
        <v>492</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0</v>
      </c>
      <c r="Z189" s="538"/>
      <c r="AA189" s="539"/>
      <c r="AB189" s="540"/>
      <c r="AC189" s="539"/>
      <c r="AD189" s="539"/>
      <c r="AE189" s="539"/>
      <c r="AF189" s="539"/>
      <c r="AG189" s="541">
        <v>0</v>
      </c>
      <c r="AH189" s="542">
        <v>0</v>
      </c>
      <c r="AI189" s="542">
        <v>0</v>
      </c>
      <c r="AJ189" s="543">
        <v>0</v>
      </c>
      <c r="AK189" s="544">
        <v>0</v>
      </c>
      <c r="AL189" s="545"/>
      <c r="AM189" s="546"/>
      <c r="AN189" s="547"/>
      <c r="AO189" s="546"/>
      <c r="AP189" s="546"/>
      <c r="AQ189" s="546"/>
      <c r="AR189" s="546"/>
      <c r="AS189" s="548">
        <v>0</v>
      </c>
      <c r="AT189" s="549">
        <v>0</v>
      </c>
      <c r="AU189" s="549">
        <v>0</v>
      </c>
      <c r="AV189" s="550">
        <v>0</v>
      </c>
      <c r="AW189" s="551">
        <v>0</v>
      </c>
      <c r="AX189" s="552"/>
      <c r="AY189" s="553"/>
      <c r="AZ189" s="554"/>
      <c r="BA189" s="553"/>
      <c r="BB189" s="553"/>
      <c r="BC189" s="553"/>
      <c r="BD189" s="553"/>
      <c r="BE189" s="555">
        <v>0</v>
      </c>
      <c r="BF189" s="556">
        <v>0</v>
      </c>
      <c r="BG189" s="556">
        <v>0</v>
      </c>
      <c r="BH189" s="557">
        <v>0</v>
      </c>
      <c r="BI189" s="558">
        <v>0</v>
      </c>
      <c r="BJ189" s="559"/>
      <c r="BK189" s="560"/>
      <c r="BL189" s="561"/>
      <c r="BM189" s="560"/>
      <c r="BN189" s="560"/>
      <c r="BO189" s="560"/>
      <c r="BP189" s="560"/>
      <c r="BQ189" s="562">
        <v>0</v>
      </c>
      <c r="BR189" s="563">
        <v>0</v>
      </c>
      <c r="BS189" s="563">
        <v>0</v>
      </c>
      <c r="BT189" s="564">
        <v>0</v>
      </c>
      <c r="BU189" s="565">
        <v>0</v>
      </c>
      <c r="BV189" s="566"/>
      <c r="BW189" s="567"/>
      <c r="BX189" s="568"/>
      <c r="BY189" s="567"/>
      <c r="BZ189" s="567"/>
      <c r="CA189" s="567"/>
      <c r="CB189" s="569"/>
      <c r="CC189" s="570">
        <v>0</v>
      </c>
      <c r="CD189" s="571">
        <v>0</v>
      </c>
      <c r="CE189" s="571">
        <v>0</v>
      </c>
      <c r="CF189" s="572">
        <v>0</v>
      </c>
    </row>
    <row r="190" spans="1:84" s="10" customFormat="1" ht="11.1" customHeight="1" x14ac:dyDescent="0.2">
      <c r="A190" s="9"/>
      <c r="B190" s="527" t="s">
        <v>493</v>
      </c>
      <c r="C190" s="528">
        <v>0</v>
      </c>
      <c r="D190" s="529"/>
      <c r="E190" s="530"/>
      <c r="F190" s="531"/>
      <c r="G190" s="531"/>
      <c r="H190" s="531"/>
      <c r="I190" s="531"/>
      <c r="J190" s="532"/>
      <c r="K190" s="533">
        <v>0</v>
      </c>
      <c r="L190" s="44">
        <v>0</v>
      </c>
      <c r="M190" s="44">
        <v>0</v>
      </c>
      <c r="N190" s="534">
        <v>0</v>
      </c>
      <c r="O190" s="533">
        <v>0</v>
      </c>
      <c r="P190" s="534">
        <v>0</v>
      </c>
      <c r="Q190" s="44">
        <v>0</v>
      </c>
      <c r="R190" s="44">
        <v>0</v>
      </c>
      <c r="S190" s="535">
        <v>0</v>
      </c>
      <c r="T190" s="44">
        <v>0</v>
      </c>
      <c r="U190" s="44">
        <v>0</v>
      </c>
      <c r="V190" s="535">
        <v>0</v>
      </c>
      <c r="W190" s="533">
        <v>0</v>
      </c>
      <c r="X190" s="536">
        <v>0</v>
      </c>
      <c r="Y190" s="537">
        <v>0</v>
      </c>
      <c r="Z190" s="538"/>
      <c r="AA190" s="539"/>
      <c r="AB190" s="540"/>
      <c r="AC190" s="539"/>
      <c r="AD190" s="539"/>
      <c r="AE190" s="539"/>
      <c r="AF190" s="539"/>
      <c r="AG190" s="541">
        <v>0</v>
      </c>
      <c r="AH190" s="542">
        <v>0</v>
      </c>
      <c r="AI190" s="542">
        <v>0</v>
      </c>
      <c r="AJ190" s="543">
        <v>0</v>
      </c>
      <c r="AK190" s="544">
        <v>0</v>
      </c>
      <c r="AL190" s="545"/>
      <c r="AM190" s="546"/>
      <c r="AN190" s="547"/>
      <c r="AO190" s="546"/>
      <c r="AP190" s="546"/>
      <c r="AQ190" s="546"/>
      <c r="AR190" s="546"/>
      <c r="AS190" s="548">
        <v>0</v>
      </c>
      <c r="AT190" s="549">
        <v>0</v>
      </c>
      <c r="AU190" s="549">
        <v>0</v>
      </c>
      <c r="AV190" s="550">
        <v>0</v>
      </c>
      <c r="AW190" s="551">
        <v>0</v>
      </c>
      <c r="AX190" s="552"/>
      <c r="AY190" s="553"/>
      <c r="AZ190" s="554"/>
      <c r="BA190" s="553"/>
      <c r="BB190" s="553"/>
      <c r="BC190" s="553"/>
      <c r="BD190" s="553"/>
      <c r="BE190" s="555">
        <v>0</v>
      </c>
      <c r="BF190" s="556">
        <v>0</v>
      </c>
      <c r="BG190" s="556">
        <v>0</v>
      </c>
      <c r="BH190" s="557">
        <v>0</v>
      </c>
      <c r="BI190" s="558">
        <v>0</v>
      </c>
      <c r="BJ190" s="559"/>
      <c r="BK190" s="560"/>
      <c r="BL190" s="561"/>
      <c r="BM190" s="560"/>
      <c r="BN190" s="560"/>
      <c r="BO190" s="560"/>
      <c r="BP190" s="560"/>
      <c r="BQ190" s="562">
        <v>0</v>
      </c>
      <c r="BR190" s="563">
        <v>0</v>
      </c>
      <c r="BS190" s="563">
        <v>0</v>
      </c>
      <c r="BT190" s="564">
        <v>0</v>
      </c>
      <c r="BU190" s="565">
        <v>0</v>
      </c>
      <c r="BV190" s="566"/>
      <c r="BW190" s="567"/>
      <c r="BX190" s="568"/>
      <c r="BY190" s="567"/>
      <c r="BZ190" s="567"/>
      <c r="CA190" s="567"/>
      <c r="CB190" s="569"/>
      <c r="CC190" s="570">
        <v>0</v>
      </c>
      <c r="CD190" s="571">
        <v>0</v>
      </c>
      <c r="CE190" s="571">
        <v>0</v>
      </c>
      <c r="CF190" s="572">
        <v>0</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494</v>
      </c>
      <c r="C192" s="528">
        <v>0</v>
      </c>
      <c r="D192" s="529"/>
      <c r="E192" s="530"/>
      <c r="F192" s="531"/>
      <c r="G192" s="531"/>
      <c r="H192" s="531"/>
      <c r="I192" s="531"/>
      <c r="J192" s="532"/>
      <c r="K192" s="533">
        <v>0</v>
      </c>
      <c r="L192" s="44">
        <v>0</v>
      </c>
      <c r="M192" s="44">
        <v>0</v>
      </c>
      <c r="N192" s="534">
        <v>0</v>
      </c>
      <c r="O192" s="533">
        <v>0</v>
      </c>
      <c r="P192" s="534">
        <v>0</v>
      </c>
      <c r="Q192" s="44">
        <v>0</v>
      </c>
      <c r="R192" s="44">
        <v>0</v>
      </c>
      <c r="S192" s="535">
        <v>0</v>
      </c>
      <c r="T192" s="44">
        <v>0</v>
      </c>
      <c r="U192" s="44">
        <v>0</v>
      </c>
      <c r="V192" s="535">
        <v>0</v>
      </c>
      <c r="W192" s="533">
        <v>0</v>
      </c>
      <c r="X192" s="536">
        <v>0</v>
      </c>
      <c r="Y192" s="537">
        <v>0</v>
      </c>
      <c r="Z192" s="538"/>
      <c r="AA192" s="539"/>
      <c r="AB192" s="540"/>
      <c r="AC192" s="539"/>
      <c r="AD192" s="539"/>
      <c r="AE192" s="539"/>
      <c r="AF192" s="539"/>
      <c r="AG192" s="541">
        <v>0</v>
      </c>
      <c r="AH192" s="542">
        <v>0</v>
      </c>
      <c r="AI192" s="542">
        <v>0</v>
      </c>
      <c r="AJ192" s="543">
        <v>0</v>
      </c>
      <c r="AK192" s="544">
        <v>0</v>
      </c>
      <c r="AL192" s="545"/>
      <c r="AM192" s="546"/>
      <c r="AN192" s="547"/>
      <c r="AO192" s="546"/>
      <c r="AP192" s="546"/>
      <c r="AQ192" s="546"/>
      <c r="AR192" s="546"/>
      <c r="AS192" s="548">
        <v>0</v>
      </c>
      <c r="AT192" s="549">
        <v>0</v>
      </c>
      <c r="AU192" s="549">
        <v>0</v>
      </c>
      <c r="AV192" s="550">
        <v>0</v>
      </c>
      <c r="AW192" s="551">
        <v>0</v>
      </c>
      <c r="AX192" s="552"/>
      <c r="AY192" s="553"/>
      <c r="AZ192" s="554"/>
      <c r="BA192" s="553"/>
      <c r="BB192" s="553"/>
      <c r="BC192" s="553"/>
      <c r="BD192" s="553"/>
      <c r="BE192" s="555">
        <v>0</v>
      </c>
      <c r="BF192" s="556">
        <v>0</v>
      </c>
      <c r="BG192" s="556">
        <v>0</v>
      </c>
      <c r="BH192" s="557">
        <v>0</v>
      </c>
      <c r="BI192" s="558">
        <v>0</v>
      </c>
      <c r="BJ192" s="559"/>
      <c r="BK192" s="560"/>
      <c r="BL192" s="561"/>
      <c r="BM192" s="560"/>
      <c r="BN192" s="560"/>
      <c r="BO192" s="560"/>
      <c r="BP192" s="560"/>
      <c r="BQ192" s="562">
        <v>0</v>
      </c>
      <c r="BR192" s="563">
        <v>0</v>
      </c>
      <c r="BS192" s="563">
        <v>0</v>
      </c>
      <c r="BT192" s="564">
        <v>0</v>
      </c>
      <c r="BU192" s="565">
        <v>0</v>
      </c>
      <c r="BV192" s="566"/>
      <c r="BW192" s="567"/>
      <c r="BX192" s="568"/>
      <c r="BY192" s="567"/>
      <c r="BZ192" s="567"/>
      <c r="CA192" s="567"/>
      <c r="CB192" s="569"/>
      <c r="CC192" s="570">
        <v>0</v>
      </c>
      <c r="CD192" s="571">
        <v>0</v>
      </c>
      <c r="CE192" s="571">
        <v>0</v>
      </c>
      <c r="CF192" s="572">
        <v>0</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495</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496</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497</v>
      </c>
      <c r="C196" s="528">
        <v>0</v>
      </c>
      <c r="D196" s="529"/>
      <c r="E196" s="530"/>
      <c r="F196" s="531"/>
      <c r="G196" s="531"/>
      <c r="H196" s="531"/>
      <c r="I196" s="531"/>
      <c r="J196" s="532"/>
      <c r="K196" s="533">
        <v>0</v>
      </c>
      <c r="L196" s="44">
        <v>0</v>
      </c>
      <c r="M196" s="44">
        <v>0</v>
      </c>
      <c r="N196" s="534">
        <v>0</v>
      </c>
      <c r="O196" s="533">
        <v>0</v>
      </c>
      <c r="P196" s="534">
        <v>0</v>
      </c>
      <c r="Q196" s="44">
        <v>0</v>
      </c>
      <c r="R196" s="44">
        <v>0</v>
      </c>
      <c r="S196" s="535">
        <v>0</v>
      </c>
      <c r="T196" s="44">
        <v>0</v>
      </c>
      <c r="U196" s="44">
        <v>0</v>
      </c>
      <c r="V196" s="535">
        <v>0</v>
      </c>
      <c r="W196" s="533">
        <v>0</v>
      </c>
      <c r="X196" s="536">
        <v>0</v>
      </c>
      <c r="Y196" s="537">
        <v>0</v>
      </c>
      <c r="Z196" s="538"/>
      <c r="AA196" s="539"/>
      <c r="AB196" s="540"/>
      <c r="AC196" s="539"/>
      <c r="AD196" s="539"/>
      <c r="AE196" s="539"/>
      <c r="AF196" s="539"/>
      <c r="AG196" s="541">
        <v>0</v>
      </c>
      <c r="AH196" s="542">
        <v>0</v>
      </c>
      <c r="AI196" s="542">
        <v>0</v>
      </c>
      <c r="AJ196" s="543">
        <v>0</v>
      </c>
      <c r="AK196" s="544">
        <v>0</v>
      </c>
      <c r="AL196" s="545"/>
      <c r="AM196" s="546"/>
      <c r="AN196" s="547"/>
      <c r="AO196" s="546"/>
      <c r="AP196" s="546"/>
      <c r="AQ196" s="546"/>
      <c r="AR196" s="546"/>
      <c r="AS196" s="548">
        <v>0</v>
      </c>
      <c r="AT196" s="549">
        <v>0</v>
      </c>
      <c r="AU196" s="549">
        <v>0</v>
      </c>
      <c r="AV196" s="550">
        <v>0</v>
      </c>
      <c r="AW196" s="551">
        <v>0</v>
      </c>
      <c r="AX196" s="552"/>
      <c r="AY196" s="553"/>
      <c r="AZ196" s="554"/>
      <c r="BA196" s="553"/>
      <c r="BB196" s="553"/>
      <c r="BC196" s="553"/>
      <c r="BD196" s="553"/>
      <c r="BE196" s="555">
        <v>0</v>
      </c>
      <c r="BF196" s="556">
        <v>0</v>
      </c>
      <c r="BG196" s="556">
        <v>0</v>
      </c>
      <c r="BH196" s="557">
        <v>0</v>
      </c>
      <c r="BI196" s="558">
        <v>0</v>
      </c>
      <c r="BJ196" s="559"/>
      <c r="BK196" s="560"/>
      <c r="BL196" s="561"/>
      <c r="BM196" s="560"/>
      <c r="BN196" s="560"/>
      <c r="BO196" s="560"/>
      <c r="BP196" s="560"/>
      <c r="BQ196" s="562">
        <v>0</v>
      </c>
      <c r="BR196" s="563">
        <v>0</v>
      </c>
      <c r="BS196" s="563">
        <v>0</v>
      </c>
      <c r="BT196" s="564">
        <v>0</v>
      </c>
      <c r="BU196" s="565">
        <v>0</v>
      </c>
      <c r="BV196" s="566"/>
      <c r="BW196" s="567"/>
      <c r="BX196" s="568"/>
      <c r="BY196" s="567"/>
      <c r="BZ196" s="567"/>
      <c r="CA196" s="567"/>
      <c r="CB196" s="569"/>
      <c r="CC196" s="570">
        <v>0</v>
      </c>
      <c r="CD196" s="571">
        <v>0</v>
      </c>
      <c r="CE196" s="571">
        <v>0</v>
      </c>
      <c r="CF196" s="572">
        <v>0</v>
      </c>
    </row>
    <row r="197" spans="1:84" s="10" customFormat="1" ht="11.1" customHeight="1" x14ac:dyDescent="0.2">
      <c r="A197" s="9"/>
      <c r="B197" s="527" t="s">
        <v>498</v>
      </c>
      <c r="C197" s="528">
        <v>0</v>
      </c>
      <c r="D197" s="529"/>
      <c r="E197" s="530"/>
      <c r="F197" s="531"/>
      <c r="G197" s="531"/>
      <c r="H197" s="531"/>
      <c r="I197" s="531"/>
      <c r="J197" s="532"/>
      <c r="K197" s="533">
        <v>0</v>
      </c>
      <c r="L197" s="44">
        <v>0</v>
      </c>
      <c r="M197" s="44">
        <v>0</v>
      </c>
      <c r="N197" s="534">
        <v>0</v>
      </c>
      <c r="O197" s="533">
        <v>0</v>
      </c>
      <c r="P197" s="534">
        <v>0</v>
      </c>
      <c r="Q197" s="44">
        <v>0</v>
      </c>
      <c r="R197" s="44">
        <v>0</v>
      </c>
      <c r="S197" s="535">
        <v>0</v>
      </c>
      <c r="T197" s="44">
        <v>0</v>
      </c>
      <c r="U197" s="44">
        <v>0</v>
      </c>
      <c r="V197" s="535">
        <v>0</v>
      </c>
      <c r="W197" s="533">
        <v>0</v>
      </c>
      <c r="X197" s="536">
        <v>0</v>
      </c>
      <c r="Y197" s="537">
        <v>0</v>
      </c>
      <c r="Z197" s="538"/>
      <c r="AA197" s="539"/>
      <c r="AB197" s="540"/>
      <c r="AC197" s="539"/>
      <c r="AD197" s="539"/>
      <c r="AE197" s="539"/>
      <c r="AF197" s="539"/>
      <c r="AG197" s="541">
        <v>0</v>
      </c>
      <c r="AH197" s="542">
        <v>0</v>
      </c>
      <c r="AI197" s="542">
        <v>0</v>
      </c>
      <c r="AJ197" s="543">
        <v>0</v>
      </c>
      <c r="AK197" s="544">
        <v>0</v>
      </c>
      <c r="AL197" s="545"/>
      <c r="AM197" s="546"/>
      <c r="AN197" s="547"/>
      <c r="AO197" s="546"/>
      <c r="AP197" s="546"/>
      <c r="AQ197" s="546"/>
      <c r="AR197" s="546"/>
      <c r="AS197" s="548">
        <v>0</v>
      </c>
      <c r="AT197" s="549">
        <v>0</v>
      </c>
      <c r="AU197" s="549">
        <v>0</v>
      </c>
      <c r="AV197" s="550">
        <v>0</v>
      </c>
      <c r="AW197" s="551">
        <v>0</v>
      </c>
      <c r="AX197" s="552"/>
      <c r="AY197" s="553"/>
      <c r="AZ197" s="554"/>
      <c r="BA197" s="553"/>
      <c r="BB197" s="553"/>
      <c r="BC197" s="553"/>
      <c r="BD197" s="553"/>
      <c r="BE197" s="555">
        <v>0</v>
      </c>
      <c r="BF197" s="556">
        <v>0</v>
      </c>
      <c r="BG197" s="556">
        <v>0</v>
      </c>
      <c r="BH197" s="557">
        <v>0</v>
      </c>
      <c r="BI197" s="558">
        <v>0</v>
      </c>
      <c r="BJ197" s="559"/>
      <c r="BK197" s="560"/>
      <c r="BL197" s="561"/>
      <c r="BM197" s="560"/>
      <c r="BN197" s="560"/>
      <c r="BO197" s="560"/>
      <c r="BP197" s="560"/>
      <c r="BQ197" s="562">
        <v>0</v>
      </c>
      <c r="BR197" s="563">
        <v>0</v>
      </c>
      <c r="BS197" s="563">
        <v>0</v>
      </c>
      <c r="BT197" s="564">
        <v>0</v>
      </c>
      <c r="BU197" s="565">
        <v>0</v>
      </c>
      <c r="BV197" s="566"/>
      <c r="BW197" s="567"/>
      <c r="BX197" s="568"/>
      <c r="BY197" s="567"/>
      <c r="BZ197" s="567"/>
      <c r="CA197" s="567"/>
      <c r="CB197" s="569"/>
      <c r="CC197" s="570">
        <v>0</v>
      </c>
      <c r="CD197" s="571">
        <v>0</v>
      </c>
      <c r="CE197" s="571">
        <v>0</v>
      </c>
      <c r="CF197" s="572">
        <v>0</v>
      </c>
    </row>
    <row r="198" spans="1:84" s="10" customFormat="1" ht="11.1" customHeight="1" x14ac:dyDescent="0.2">
      <c r="A198" s="9"/>
      <c r="B198" s="527" t="s">
        <v>499</v>
      </c>
      <c r="C198" s="528">
        <v>20118</v>
      </c>
      <c r="D198" s="529"/>
      <c r="E198" s="530"/>
      <c r="F198" s="531"/>
      <c r="G198" s="531"/>
      <c r="H198" s="531"/>
      <c r="I198" s="531"/>
      <c r="J198" s="532"/>
      <c r="K198" s="533">
        <v>20091</v>
      </c>
      <c r="L198" s="44">
        <v>0</v>
      </c>
      <c r="M198" s="44">
        <v>20091</v>
      </c>
      <c r="N198" s="534">
        <v>27</v>
      </c>
      <c r="O198" s="533">
        <v>2418</v>
      </c>
      <c r="P198" s="534">
        <v>17673</v>
      </c>
      <c r="Q198" s="44">
        <v>0</v>
      </c>
      <c r="R198" s="44">
        <v>0</v>
      </c>
      <c r="S198" s="535">
        <v>0</v>
      </c>
      <c r="T198" s="44">
        <v>20091</v>
      </c>
      <c r="U198" s="44">
        <v>0</v>
      </c>
      <c r="V198" s="535">
        <v>27</v>
      </c>
      <c r="W198" s="533">
        <v>0</v>
      </c>
      <c r="X198" s="536">
        <v>0</v>
      </c>
      <c r="Y198" s="537">
        <v>195816</v>
      </c>
      <c r="Z198" s="538"/>
      <c r="AA198" s="539"/>
      <c r="AB198" s="540"/>
      <c r="AC198" s="539"/>
      <c r="AD198" s="539"/>
      <c r="AE198" s="539"/>
      <c r="AF198" s="539"/>
      <c r="AG198" s="541">
        <v>195373</v>
      </c>
      <c r="AH198" s="542">
        <v>0</v>
      </c>
      <c r="AI198" s="542">
        <v>195373</v>
      </c>
      <c r="AJ198" s="543">
        <v>443</v>
      </c>
      <c r="AK198" s="544">
        <v>236911</v>
      </c>
      <c r="AL198" s="545"/>
      <c r="AM198" s="546"/>
      <c r="AN198" s="547"/>
      <c r="AO198" s="546"/>
      <c r="AP198" s="546"/>
      <c r="AQ198" s="546"/>
      <c r="AR198" s="546"/>
      <c r="AS198" s="548">
        <v>236445</v>
      </c>
      <c r="AT198" s="549">
        <v>0</v>
      </c>
      <c r="AU198" s="549">
        <v>236445</v>
      </c>
      <c r="AV198" s="550">
        <v>466</v>
      </c>
      <c r="AW198" s="551">
        <v>-12.61</v>
      </c>
      <c r="AX198" s="552"/>
      <c r="AY198" s="553"/>
      <c r="AZ198" s="554"/>
      <c r="BA198" s="553"/>
      <c r="BB198" s="553"/>
      <c r="BC198" s="553"/>
      <c r="BD198" s="553"/>
      <c r="BE198" s="555">
        <v>-12.6</v>
      </c>
      <c r="BF198" s="556">
        <v>0</v>
      </c>
      <c r="BG198" s="556">
        <v>-12.6</v>
      </c>
      <c r="BH198" s="557">
        <v>-20.59</v>
      </c>
      <c r="BI198" s="558">
        <v>-14.81</v>
      </c>
      <c r="BJ198" s="559"/>
      <c r="BK198" s="560"/>
      <c r="BL198" s="561"/>
      <c r="BM198" s="560"/>
      <c r="BN198" s="560"/>
      <c r="BO198" s="560"/>
      <c r="BP198" s="560"/>
      <c r="BQ198" s="562">
        <v>-14.89</v>
      </c>
      <c r="BR198" s="563">
        <v>0</v>
      </c>
      <c r="BS198" s="563">
        <v>-14.89</v>
      </c>
      <c r="BT198" s="564">
        <v>44.3</v>
      </c>
      <c r="BU198" s="565">
        <v>-16.25</v>
      </c>
      <c r="BV198" s="566"/>
      <c r="BW198" s="567"/>
      <c r="BX198" s="568"/>
      <c r="BY198" s="567"/>
      <c r="BZ198" s="567"/>
      <c r="CA198" s="567"/>
      <c r="CB198" s="569"/>
      <c r="CC198" s="570">
        <v>-16.25</v>
      </c>
      <c r="CD198" s="571">
        <v>0</v>
      </c>
      <c r="CE198" s="571">
        <v>-16.25</v>
      </c>
      <c r="CF198" s="572">
        <v>-14.34</v>
      </c>
    </row>
    <row r="199" spans="1:84" s="10" customFormat="1" ht="11.1" customHeight="1" x14ac:dyDescent="0.2">
      <c r="A199" s="9"/>
      <c r="B199" s="527" t="s">
        <v>387</v>
      </c>
      <c r="C199" s="528">
        <v>394</v>
      </c>
      <c r="D199" s="529"/>
      <c r="E199" s="530"/>
      <c r="F199" s="531"/>
      <c r="G199" s="531"/>
      <c r="H199" s="531"/>
      <c r="I199" s="531"/>
      <c r="J199" s="532"/>
      <c r="K199" s="533">
        <v>394</v>
      </c>
      <c r="L199" s="44">
        <v>0</v>
      </c>
      <c r="M199" s="44">
        <v>394</v>
      </c>
      <c r="N199" s="534">
        <v>0</v>
      </c>
      <c r="O199" s="533">
        <v>0</v>
      </c>
      <c r="P199" s="534">
        <v>394</v>
      </c>
      <c r="Q199" s="44">
        <v>0</v>
      </c>
      <c r="R199" s="44">
        <v>0</v>
      </c>
      <c r="S199" s="535">
        <v>0</v>
      </c>
      <c r="T199" s="44">
        <v>394</v>
      </c>
      <c r="U199" s="44">
        <v>0</v>
      </c>
      <c r="V199" s="535">
        <v>0</v>
      </c>
      <c r="W199" s="533">
        <v>0</v>
      </c>
      <c r="X199" s="536">
        <v>0</v>
      </c>
      <c r="Y199" s="537">
        <v>4893</v>
      </c>
      <c r="Z199" s="538"/>
      <c r="AA199" s="539"/>
      <c r="AB199" s="540"/>
      <c r="AC199" s="539"/>
      <c r="AD199" s="539"/>
      <c r="AE199" s="539"/>
      <c r="AF199" s="539"/>
      <c r="AG199" s="541">
        <v>4893</v>
      </c>
      <c r="AH199" s="542">
        <v>0</v>
      </c>
      <c r="AI199" s="542">
        <v>4893</v>
      </c>
      <c r="AJ199" s="543">
        <v>0</v>
      </c>
      <c r="AK199" s="544">
        <v>6041</v>
      </c>
      <c r="AL199" s="545"/>
      <c r="AM199" s="546"/>
      <c r="AN199" s="547"/>
      <c r="AO199" s="546"/>
      <c r="AP199" s="546"/>
      <c r="AQ199" s="546"/>
      <c r="AR199" s="546"/>
      <c r="AS199" s="548">
        <v>6041</v>
      </c>
      <c r="AT199" s="549">
        <v>0</v>
      </c>
      <c r="AU199" s="549">
        <v>6041</v>
      </c>
      <c r="AV199" s="550">
        <v>0</v>
      </c>
      <c r="AW199" s="551">
        <v>-35.299999999999997</v>
      </c>
      <c r="AX199" s="552"/>
      <c r="AY199" s="553"/>
      <c r="AZ199" s="554"/>
      <c r="BA199" s="553"/>
      <c r="BB199" s="553"/>
      <c r="BC199" s="553"/>
      <c r="BD199" s="553"/>
      <c r="BE199" s="555">
        <v>-35.299999999999997</v>
      </c>
      <c r="BF199" s="556">
        <v>0</v>
      </c>
      <c r="BG199" s="556">
        <v>-35.299999999999997</v>
      </c>
      <c r="BH199" s="557">
        <v>0</v>
      </c>
      <c r="BI199" s="558">
        <v>-6.01</v>
      </c>
      <c r="BJ199" s="559"/>
      <c r="BK199" s="560"/>
      <c r="BL199" s="561"/>
      <c r="BM199" s="560"/>
      <c r="BN199" s="560"/>
      <c r="BO199" s="560"/>
      <c r="BP199" s="560"/>
      <c r="BQ199" s="562">
        <v>-6.01</v>
      </c>
      <c r="BR199" s="563">
        <v>0</v>
      </c>
      <c r="BS199" s="563">
        <v>-6.01</v>
      </c>
      <c r="BT199" s="564">
        <v>0</v>
      </c>
      <c r="BU199" s="565">
        <v>-14.54</v>
      </c>
      <c r="BV199" s="566"/>
      <c r="BW199" s="567"/>
      <c r="BX199" s="568"/>
      <c r="BY199" s="567"/>
      <c r="BZ199" s="567"/>
      <c r="CA199" s="567"/>
      <c r="CB199" s="569"/>
      <c r="CC199" s="570">
        <v>-14.54</v>
      </c>
      <c r="CD199" s="571">
        <v>0</v>
      </c>
      <c r="CE199" s="571">
        <v>-14.54</v>
      </c>
      <c r="CF199" s="572">
        <v>0</v>
      </c>
    </row>
    <row r="200" spans="1:84" s="10" customFormat="1" ht="11.1" customHeight="1" x14ac:dyDescent="0.2">
      <c r="A200" s="9"/>
      <c r="B200" s="527" t="s">
        <v>500</v>
      </c>
      <c r="C200" s="528">
        <v>0</v>
      </c>
      <c r="D200" s="529"/>
      <c r="E200" s="530"/>
      <c r="F200" s="531"/>
      <c r="G200" s="531"/>
      <c r="H200" s="531"/>
      <c r="I200" s="531"/>
      <c r="J200" s="532"/>
      <c r="K200" s="533">
        <v>0</v>
      </c>
      <c r="L200" s="44">
        <v>0</v>
      </c>
      <c r="M200" s="44">
        <v>0</v>
      </c>
      <c r="N200" s="534">
        <v>0</v>
      </c>
      <c r="O200" s="533">
        <v>0</v>
      </c>
      <c r="P200" s="534">
        <v>0</v>
      </c>
      <c r="Q200" s="44">
        <v>0</v>
      </c>
      <c r="R200" s="44">
        <v>0</v>
      </c>
      <c r="S200" s="535">
        <v>0</v>
      </c>
      <c r="T200" s="44">
        <v>0</v>
      </c>
      <c r="U200" s="44">
        <v>0</v>
      </c>
      <c r="V200" s="535">
        <v>0</v>
      </c>
      <c r="W200" s="533">
        <v>0</v>
      </c>
      <c r="X200" s="536">
        <v>0</v>
      </c>
      <c r="Y200" s="537">
        <v>0</v>
      </c>
      <c r="Z200" s="538"/>
      <c r="AA200" s="539"/>
      <c r="AB200" s="540"/>
      <c r="AC200" s="539"/>
      <c r="AD200" s="539"/>
      <c r="AE200" s="539"/>
      <c r="AF200" s="539"/>
      <c r="AG200" s="541">
        <v>0</v>
      </c>
      <c r="AH200" s="542">
        <v>0</v>
      </c>
      <c r="AI200" s="542">
        <v>0</v>
      </c>
      <c r="AJ200" s="543">
        <v>0</v>
      </c>
      <c r="AK200" s="544">
        <v>0</v>
      </c>
      <c r="AL200" s="545"/>
      <c r="AM200" s="546"/>
      <c r="AN200" s="547"/>
      <c r="AO200" s="546"/>
      <c r="AP200" s="546"/>
      <c r="AQ200" s="546"/>
      <c r="AR200" s="546"/>
      <c r="AS200" s="548">
        <v>0</v>
      </c>
      <c r="AT200" s="549">
        <v>0</v>
      </c>
      <c r="AU200" s="549">
        <v>0</v>
      </c>
      <c r="AV200" s="550">
        <v>0</v>
      </c>
      <c r="AW200" s="551">
        <v>0</v>
      </c>
      <c r="AX200" s="552"/>
      <c r="AY200" s="553"/>
      <c r="AZ200" s="554"/>
      <c r="BA200" s="553"/>
      <c r="BB200" s="553"/>
      <c r="BC200" s="553"/>
      <c r="BD200" s="553"/>
      <c r="BE200" s="555">
        <v>0</v>
      </c>
      <c r="BF200" s="556">
        <v>0</v>
      </c>
      <c r="BG200" s="556">
        <v>0</v>
      </c>
      <c r="BH200" s="557">
        <v>0</v>
      </c>
      <c r="BI200" s="558">
        <v>0</v>
      </c>
      <c r="BJ200" s="559"/>
      <c r="BK200" s="560"/>
      <c r="BL200" s="561"/>
      <c r="BM200" s="560"/>
      <c r="BN200" s="560"/>
      <c r="BO200" s="560"/>
      <c r="BP200" s="560"/>
      <c r="BQ200" s="562">
        <v>0</v>
      </c>
      <c r="BR200" s="563">
        <v>0</v>
      </c>
      <c r="BS200" s="563">
        <v>0</v>
      </c>
      <c r="BT200" s="564">
        <v>0</v>
      </c>
      <c r="BU200" s="565">
        <v>0</v>
      </c>
      <c r="BV200" s="566"/>
      <c r="BW200" s="567"/>
      <c r="BX200" s="568"/>
      <c r="BY200" s="567"/>
      <c r="BZ200" s="567"/>
      <c r="CA200" s="567"/>
      <c r="CB200" s="569"/>
      <c r="CC200" s="570">
        <v>0</v>
      </c>
      <c r="CD200" s="571">
        <v>0</v>
      </c>
      <c r="CE200" s="571">
        <v>0</v>
      </c>
      <c r="CF200" s="572">
        <v>0</v>
      </c>
    </row>
    <row r="201" spans="1:84" s="10" customFormat="1" ht="11.1" customHeight="1" x14ac:dyDescent="0.2">
      <c r="A201" s="9"/>
      <c r="B201" s="527" t="s">
        <v>501</v>
      </c>
      <c r="C201" s="528">
        <v>0</v>
      </c>
      <c r="D201" s="529"/>
      <c r="E201" s="530"/>
      <c r="F201" s="531"/>
      <c r="G201" s="531"/>
      <c r="H201" s="531"/>
      <c r="I201" s="531"/>
      <c r="J201" s="532"/>
      <c r="K201" s="533">
        <v>0</v>
      </c>
      <c r="L201" s="44">
        <v>0</v>
      </c>
      <c r="M201" s="44">
        <v>0</v>
      </c>
      <c r="N201" s="534">
        <v>0</v>
      </c>
      <c r="O201" s="533">
        <v>0</v>
      </c>
      <c r="P201" s="534">
        <v>0</v>
      </c>
      <c r="Q201" s="44">
        <v>0</v>
      </c>
      <c r="R201" s="44">
        <v>0</v>
      </c>
      <c r="S201" s="535">
        <v>0</v>
      </c>
      <c r="T201" s="44">
        <v>0</v>
      </c>
      <c r="U201" s="44">
        <v>0</v>
      </c>
      <c r="V201" s="535">
        <v>0</v>
      </c>
      <c r="W201" s="533">
        <v>0</v>
      </c>
      <c r="X201" s="536">
        <v>0</v>
      </c>
      <c r="Y201" s="537">
        <v>0</v>
      </c>
      <c r="Z201" s="538"/>
      <c r="AA201" s="539"/>
      <c r="AB201" s="540"/>
      <c r="AC201" s="539"/>
      <c r="AD201" s="539"/>
      <c r="AE201" s="539"/>
      <c r="AF201" s="539"/>
      <c r="AG201" s="541">
        <v>0</v>
      </c>
      <c r="AH201" s="542">
        <v>0</v>
      </c>
      <c r="AI201" s="542">
        <v>0</v>
      </c>
      <c r="AJ201" s="543">
        <v>0</v>
      </c>
      <c r="AK201" s="544">
        <v>0</v>
      </c>
      <c r="AL201" s="545"/>
      <c r="AM201" s="546"/>
      <c r="AN201" s="547"/>
      <c r="AO201" s="546"/>
      <c r="AP201" s="546"/>
      <c r="AQ201" s="546"/>
      <c r="AR201" s="546"/>
      <c r="AS201" s="548">
        <v>0</v>
      </c>
      <c r="AT201" s="549">
        <v>0</v>
      </c>
      <c r="AU201" s="549">
        <v>0</v>
      </c>
      <c r="AV201" s="550">
        <v>0</v>
      </c>
      <c r="AW201" s="551">
        <v>0</v>
      </c>
      <c r="AX201" s="552"/>
      <c r="AY201" s="553"/>
      <c r="AZ201" s="554"/>
      <c r="BA201" s="553"/>
      <c r="BB201" s="553"/>
      <c r="BC201" s="553"/>
      <c r="BD201" s="553"/>
      <c r="BE201" s="555">
        <v>0</v>
      </c>
      <c r="BF201" s="556">
        <v>0</v>
      </c>
      <c r="BG201" s="556">
        <v>0</v>
      </c>
      <c r="BH201" s="557">
        <v>0</v>
      </c>
      <c r="BI201" s="558">
        <v>0</v>
      </c>
      <c r="BJ201" s="559"/>
      <c r="BK201" s="560"/>
      <c r="BL201" s="561"/>
      <c r="BM201" s="560"/>
      <c r="BN201" s="560"/>
      <c r="BO201" s="560"/>
      <c r="BP201" s="560"/>
      <c r="BQ201" s="562">
        <v>0</v>
      </c>
      <c r="BR201" s="563">
        <v>0</v>
      </c>
      <c r="BS201" s="563">
        <v>0</v>
      </c>
      <c r="BT201" s="564">
        <v>0</v>
      </c>
      <c r="BU201" s="565">
        <v>0</v>
      </c>
      <c r="BV201" s="566"/>
      <c r="BW201" s="567"/>
      <c r="BX201" s="568"/>
      <c r="BY201" s="567"/>
      <c r="BZ201" s="567"/>
      <c r="CA201" s="567"/>
      <c r="CB201" s="569"/>
      <c r="CC201" s="570">
        <v>0</v>
      </c>
      <c r="CD201" s="571">
        <v>0</v>
      </c>
      <c r="CE201" s="571">
        <v>0</v>
      </c>
      <c r="CF201" s="572">
        <v>0</v>
      </c>
    </row>
    <row r="202" spans="1:84" s="10" customFormat="1" ht="11.1" customHeight="1" x14ac:dyDescent="0.2">
      <c r="A202" s="9"/>
      <c r="B202" s="527" t="s">
        <v>502</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497</v>
      </c>
      <c r="C203" s="528">
        <v>0</v>
      </c>
      <c r="D203" s="529"/>
      <c r="E203" s="530"/>
      <c r="F203" s="531"/>
      <c r="G203" s="531"/>
      <c r="H203" s="531"/>
      <c r="I203" s="531"/>
      <c r="J203" s="532"/>
      <c r="K203" s="533">
        <v>0</v>
      </c>
      <c r="L203" s="44">
        <v>0</v>
      </c>
      <c r="M203" s="44">
        <v>0</v>
      </c>
      <c r="N203" s="534">
        <v>0</v>
      </c>
      <c r="O203" s="533">
        <v>0</v>
      </c>
      <c r="P203" s="534">
        <v>0</v>
      </c>
      <c r="Q203" s="44">
        <v>0</v>
      </c>
      <c r="R203" s="44">
        <v>0</v>
      </c>
      <c r="S203" s="535">
        <v>0</v>
      </c>
      <c r="T203" s="44">
        <v>0</v>
      </c>
      <c r="U203" s="44">
        <v>0</v>
      </c>
      <c r="V203" s="535">
        <v>0</v>
      </c>
      <c r="W203" s="533">
        <v>0</v>
      </c>
      <c r="X203" s="536">
        <v>0</v>
      </c>
      <c r="Y203" s="537">
        <v>0</v>
      </c>
      <c r="Z203" s="538"/>
      <c r="AA203" s="539"/>
      <c r="AB203" s="540"/>
      <c r="AC203" s="539"/>
      <c r="AD203" s="539"/>
      <c r="AE203" s="539"/>
      <c r="AF203" s="539"/>
      <c r="AG203" s="541">
        <v>0</v>
      </c>
      <c r="AH203" s="542">
        <v>0</v>
      </c>
      <c r="AI203" s="542">
        <v>0</v>
      </c>
      <c r="AJ203" s="543">
        <v>0</v>
      </c>
      <c r="AK203" s="544">
        <v>0</v>
      </c>
      <c r="AL203" s="545"/>
      <c r="AM203" s="546"/>
      <c r="AN203" s="547"/>
      <c r="AO203" s="546"/>
      <c r="AP203" s="546"/>
      <c r="AQ203" s="546"/>
      <c r="AR203" s="546"/>
      <c r="AS203" s="548">
        <v>0</v>
      </c>
      <c r="AT203" s="549">
        <v>0</v>
      </c>
      <c r="AU203" s="549">
        <v>0</v>
      </c>
      <c r="AV203" s="550">
        <v>0</v>
      </c>
      <c r="AW203" s="551">
        <v>0</v>
      </c>
      <c r="AX203" s="552"/>
      <c r="AY203" s="553"/>
      <c r="AZ203" s="554"/>
      <c r="BA203" s="553"/>
      <c r="BB203" s="553"/>
      <c r="BC203" s="553"/>
      <c r="BD203" s="553"/>
      <c r="BE203" s="555">
        <v>0</v>
      </c>
      <c r="BF203" s="556">
        <v>0</v>
      </c>
      <c r="BG203" s="556">
        <v>0</v>
      </c>
      <c r="BH203" s="557">
        <v>0</v>
      </c>
      <c r="BI203" s="558">
        <v>0</v>
      </c>
      <c r="BJ203" s="559"/>
      <c r="BK203" s="560"/>
      <c r="BL203" s="561"/>
      <c r="BM203" s="560"/>
      <c r="BN203" s="560"/>
      <c r="BO203" s="560"/>
      <c r="BP203" s="560"/>
      <c r="BQ203" s="562">
        <v>0</v>
      </c>
      <c r="BR203" s="563">
        <v>0</v>
      </c>
      <c r="BS203" s="563">
        <v>0</v>
      </c>
      <c r="BT203" s="564">
        <v>0</v>
      </c>
      <c r="BU203" s="565">
        <v>0</v>
      </c>
      <c r="BV203" s="566"/>
      <c r="BW203" s="567"/>
      <c r="BX203" s="568"/>
      <c r="BY203" s="567"/>
      <c r="BZ203" s="567"/>
      <c r="CA203" s="567"/>
      <c r="CB203" s="569"/>
      <c r="CC203" s="570">
        <v>0</v>
      </c>
      <c r="CD203" s="571">
        <v>0</v>
      </c>
      <c r="CE203" s="571">
        <v>0</v>
      </c>
      <c r="CF203" s="572">
        <v>0</v>
      </c>
    </row>
    <row r="204" spans="1:84" s="10" customFormat="1" ht="11.1" customHeight="1" x14ac:dyDescent="0.2">
      <c r="A204" s="9"/>
      <c r="B204" s="527" t="s">
        <v>503</v>
      </c>
      <c r="C204" s="528">
        <v>0</v>
      </c>
      <c r="D204" s="529"/>
      <c r="E204" s="530"/>
      <c r="F204" s="531"/>
      <c r="G204" s="531"/>
      <c r="H204" s="531"/>
      <c r="I204" s="531"/>
      <c r="J204" s="532"/>
      <c r="K204" s="533">
        <v>0</v>
      </c>
      <c r="L204" s="44">
        <v>0</v>
      </c>
      <c r="M204" s="44">
        <v>0</v>
      </c>
      <c r="N204" s="534">
        <v>0</v>
      </c>
      <c r="O204" s="533">
        <v>0</v>
      </c>
      <c r="P204" s="534">
        <v>0</v>
      </c>
      <c r="Q204" s="44">
        <v>0</v>
      </c>
      <c r="R204" s="44">
        <v>0</v>
      </c>
      <c r="S204" s="535">
        <v>0</v>
      </c>
      <c r="T204" s="44">
        <v>0</v>
      </c>
      <c r="U204" s="44">
        <v>0</v>
      </c>
      <c r="V204" s="535">
        <v>0</v>
      </c>
      <c r="W204" s="533">
        <v>0</v>
      </c>
      <c r="X204" s="536">
        <v>0</v>
      </c>
      <c r="Y204" s="537">
        <v>0</v>
      </c>
      <c r="Z204" s="538"/>
      <c r="AA204" s="539"/>
      <c r="AB204" s="540"/>
      <c r="AC204" s="539"/>
      <c r="AD204" s="539"/>
      <c r="AE204" s="539"/>
      <c r="AF204" s="539"/>
      <c r="AG204" s="541">
        <v>0</v>
      </c>
      <c r="AH204" s="542">
        <v>0</v>
      </c>
      <c r="AI204" s="542">
        <v>0</v>
      </c>
      <c r="AJ204" s="543">
        <v>0</v>
      </c>
      <c r="AK204" s="544">
        <v>0</v>
      </c>
      <c r="AL204" s="545"/>
      <c r="AM204" s="546"/>
      <c r="AN204" s="547"/>
      <c r="AO204" s="546"/>
      <c r="AP204" s="546"/>
      <c r="AQ204" s="546"/>
      <c r="AR204" s="546"/>
      <c r="AS204" s="548">
        <v>0</v>
      </c>
      <c r="AT204" s="549">
        <v>0</v>
      </c>
      <c r="AU204" s="549">
        <v>0</v>
      </c>
      <c r="AV204" s="550">
        <v>0</v>
      </c>
      <c r="AW204" s="551">
        <v>0</v>
      </c>
      <c r="AX204" s="552"/>
      <c r="AY204" s="553"/>
      <c r="AZ204" s="554"/>
      <c r="BA204" s="553"/>
      <c r="BB204" s="553"/>
      <c r="BC204" s="553"/>
      <c r="BD204" s="553"/>
      <c r="BE204" s="555">
        <v>0</v>
      </c>
      <c r="BF204" s="556">
        <v>0</v>
      </c>
      <c r="BG204" s="556">
        <v>0</v>
      </c>
      <c r="BH204" s="557">
        <v>0</v>
      </c>
      <c r="BI204" s="558">
        <v>0</v>
      </c>
      <c r="BJ204" s="559"/>
      <c r="BK204" s="560"/>
      <c r="BL204" s="561"/>
      <c r="BM204" s="560"/>
      <c r="BN204" s="560"/>
      <c r="BO204" s="560"/>
      <c r="BP204" s="560"/>
      <c r="BQ204" s="562">
        <v>0</v>
      </c>
      <c r="BR204" s="563">
        <v>0</v>
      </c>
      <c r="BS204" s="563">
        <v>0</v>
      </c>
      <c r="BT204" s="564">
        <v>0</v>
      </c>
      <c r="BU204" s="565">
        <v>0</v>
      </c>
      <c r="BV204" s="566"/>
      <c r="BW204" s="567"/>
      <c r="BX204" s="568"/>
      <c r="BY204" s="567"/>
      <c r="BZ204" s="567"/>
      <c r="CA204" s="567"/>
      <c r="CB204" s="569"/>
      <c r="CC204" s="570">
        <v>0</v>
      </c>
      <c r="CD204" s="571">
        <v>0</v>
      </c>
      <c r="CE204" s="571">
        <v>0</v>
      </c>
      <c r="CF204" s="572">
        <v>0</v>
      </c>
    </row>
    <row r="205" spans="1:84" s="10" customFormat="1" ht="11.1" customHeight="1" x14ac:dyDescent="0.2">
      <c r="A205" s="9"/>
      <c r="B205" s="527" t="s">
        <v>499</v>
      </c>
      <c r="C205" s="528">
        <v>3451</v>
      </c>
      <c r="D205" s="529"/>
      <c r="E205" s="530"/>
      <c r="F205" s="531"/>
      <c r="G205" s="531"/>
      <c r="H205" s="531"/>
      <c r="I205" s="531"/>
      <c r="J205" s="532"/>
      <c r="K205" s="533">
        <v>3397</v>
      </c>
      <c r="L205" s="44">
        <v>0</v>
      </c>
      <c r="M205" s="44">
        <v>3397</v>
      </c>
      <c r="N205" s="534">
        <v>54</v>
      </c>
      <c r="O205" s="533">
        <v>604</v>
      </c>
      <c r="P205" s="534">
        <v>2793</v>
      </c>
      <c r="Q205" s="44">
        <v>0</v>
      </c>
      <c r="R205" s="44">
        <v>0</v>
      </c>
      <c r="S205" s="535">
        <v>0</v>
      </c>
      <c r="T205" s="44">
        <v>3397</v>
      </c>
      <c r="U205" s="44">
        <v>0</v>
      </c>
      <c r="V205" s="535">
        <v>54</v>
      </c>
      <c r="W205" s="533">
        <v>0</v>
      </c>
      <c r="X205" s="536">
        <v>0</v>
      </c>
      <c r="Y205" s="537">
        <v>36272</v>
      </c>
      <c r="Z205" s="538"/>
      <c r="AA205" s="539"/>
      <c r="AB205" s="540"/>
      <c r="AC205" s="539"/>
      <c r="AD205" s="539"/>
      <c r="AE205" s="539"/>
      <c r="AF205" s="539"/>
      <c r="AG205" s="541">
        <v>36143</v>
      </c>
      <c r="AH205" s="542">
        <v>0</v>
      </c>
      <c r="AI205" s="542">
        <v>36143</v>
      </c>
      <c r="AJ205" s="543">
        <v>129</v>
      </c>
      <c r="AK205" s="544">
        <v>43887</v>
      </c>
      <c r="AL205" s="545"/>
      <c r="AM205" s="546"/>
      <c r="AN205" s="547"/>
      <c r="AO205" s="546"/>
      <c r="AP205" s="546"/>
      <c r="AQ205" s="546"/>
      <c r="AR205" s="546"/>
      <c r="AS205" s="548">
        <v>43758</v>
      </c>
      <c r="AT205" s="549">
        <v>0</v>
      </c>
      <c r="AU205" s="549">
        <v>43758</v>
      </c>
      <c r="AV205" s="550">
        <v>129</v>
      </c>
      <c r="AW205" s="551">
        <v>-12.3</v>
      </c>
      <c r="AX205" s="552"/>
      <c r="AY205" s="553"/>
      <c r="AZ205" s="554"/>
      <c r="BA205" s="553"/>
      <c r="BB205" s="553"/>
      <c r="BC205" s="553"/>
      <c r="BD205" s="553"/>
      <c r="BE205" s="555">
        <v>-13.52</v>
      </c>
      <c r="BF205" s="556">
        <v>0</v>
      </c>
      <c r="BG205" s="556">
        <v>-13.52</v>
      </c>
      <c r="BH205" s="557">
        <v>671.43</v>
      </c>
      <c r="BI205" s="558">
        <v>-12.23</v>
      </c>
      <c r="BJ205" s="559"/>
      <c r="BK205" s="560"/>
      <c r="BL205" s="561"/>
      <c r="BM205" s="560"/>
      <c r="BN205" s="560"/>
      <c r="BO205" s="560"/>
      <c r="BP205" s="560"/>
      <c r="BQ205" s="562">
        <v>-12.48</v>
      </c>
      <c r="BR205" s="563">
        <v>0</v>
      </c>
      <c r="BS205" s="563">
        <v>-12.48</v>
      </c>
      <c r="BT205" s="564">
        <v>360.71</v>
      </c>
      <c r="BU205" s="565">
        <v>-12.78</v>
      </c>
      <c r="BV205" s="566"/>
      <c r="BW205" s="567"/>
      <c r="BX205" s="568"/>
      <c r="BY205" s="567"/>
      <c r="BZ205" s="567"/>
      <c r="CA205" s="567"/>
      <c r="CB205" s="569"/>
      <c r="CC205" s="570">
        <v>-12.95</v>
      </c>
      <c r="CD205" s="571">
        <v>0</v>
      </c>
      <c r="CE205" s="571">
        <v>-12.95</v>
      </c>
      <c r="CF205" s="572">
        <v>148.08000000000001</v>
      </c>
    </row>
    <row r="206" spans="1:84" s="10" customFormat="1" ht="11.1" customHeight="1" x14ac:dyDescent="0.2">
      <c r="A206" s="9"/>
      <c r="B206" s="527" t="s">
        <v>387</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0</v>
      </c>
      <c r="Z206" s="538"/>
      <c r="AA206" s="539"/>
      <c r="AB206" s="540"/>
      <c r="AC206" s="539"/>
      <c r="AD206" s="539"/>
      <c r="AE206" s="539"/>
      <c r="AF206" s="539"/>
      <c r="AG206" s="541">
        <v>0</v>
      </c>
      <c r="AH206" s="542">
        <v>0</v>
      </c>
      <c r="AI206" s="542">
        <v>0</v>
      </c>
      <c r="AJ206" s="543">
        <v>0</v>
      </c>
      <c r="AK206" s="544">
        <v>0</v>
      </c>
      <c r="AL206" s="545"/>
      <c r="AM206" s="546"/>
      <c r="AN206" s="547"/>
      <c r="AO206" s="546"/>
      <c r="AP206" s="546"/>
      <c r="AQ206" s="546"/>
      <c r="AR206" s="546"/>
      <c r="AS206" s="548">
        <v>0</v>
      </c>
      <c r="AT206" s="549">
        <v>0</v>
      </c>
      <c r="AU206" s="549">
        <v>0</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504</v>
      </c>
      <c r="C207" s="528">
        <v>0</v>
      </c>
      <c r="D207" s="529"/>
      <c r="E207" s="530"/>
      <c r="F207" s="531"/>
      <c r="G207" s="531"/>
      <c r="H207" s="531"/>
      <c r="I207" s="531"/>
      <c r="J207" s="532"/>
      <c r="K207" s="533">
        <v>0</v>
      </c>
      <c r="L207" s="44">
        <v>0</v>
      </c>
      <c r="M207" s="44">
        <v>0</v>
      </c>
      <c r="N207" s="534">
        <v>0</v>
      </c>
      <c r="O207" s="533">
        <v>0</v>
      </c>
      <c r="P207" s="534">
        <v>0</v>
      </c>
      <c r="Q207" s="44">
        <v>0</v>
      </c>
      <c r="R207" s="44">
        <v>0</v>
      </c>
      <c r="S207" s="535">
        <v>0</v>
      </c>
      <c r="T207" s="44">
        <v>0</v>
      </c>
      <c r="U207" s="44">
        <v>0</v>
      </c>
      <c r="V207" s="535">
        <v>0</v>
      </c>
      <c r="W207" s="533">
        <v>0</v>
      </c>
      <c r="X207" s="536">
        <v>0</v>
      </c>
      <c r="Y207" s="537">
        <v>0</v>
      </c>
      <c r="Z207" s="538"/>
      <c r="AA207" s="539"/>
      <c r="AB207" s="540"/>
      <c r="AC207" s="539"/>
      <c r="AD207" s="539"/>
      <c r="AE207" s="539"/>
      <c r="AF207" s="539"/>
      <c r="AG207" s="541">
        <v>0</v>
      </c>
      <c r="AH207" s="542">
        <v>0</v>
      </c>
      <c r="AI207" s="542">
        <v>0</v>
      </c>
      <c r="AJ207" s="543">
        <v>0</v>
      </c>
      <c r="AK207" s="544">
        <v>0</v>
      </c>
      <c r="AL207" s="545"/>
      <c r="AM207" s="546"/>
      <c r="AN207" s="547"/>
      <c r="AO207" s="546"/>
      <c r="AP207" s="546"/>
      <c r="AQ207" s="546"/>
      <c r="AR207" s="546"/>
      <c r="AS207" s="548">
        <v>0</v>
      </c>
      <c r="AT207" s="549">
        <v>0</v>
      </c>
      <c r="AU207" s="549">
        <v>0</v>
      </c>
      <c r="AV207" s="550">
        <v>0</v>
      </c>
      <c r="AW207" s="551">
        <v>0</v>
      </c>
      <c r="AX207" s="552"/>
      <c r="AY207" s="553"/>
      <c r="AZ207" s="554"/>
      <c r="BA207" s="553"/>
      <c r="BB207" s="553"/>
      <c r="BC207" s="553"/>
      <c r="BD207" s="553"/>
      <c r="BE207" s="555">
        <v>0</v>
      </c>
      <c r="BF207" s="556">
        <v>0</v>
      </c>
      <c r="BG207" s="556">
        <v>0</v>
      </c>
      <c r="BH207" s="557">
        <v>0</v>
      </c>
      <c r="BI207" s="558">
        <v>0</v>
      </c>
      <c r="BJ207" s="559"/>
      <c r="BK207" s="560"/>
      <c r="BL207" s="561"/>
      <c r="BM207" s="560"/>
      <c r="BN207" s="560"/>
      <c r="BO207" s="560"/>
      <c r="BP207" s="560"/>
      <c r="BQ207" s="562">
        <v>0</v>
      </c>
      <c r="BR207" s="563">
        <v>0</v>
      </c>
      <c r="BS207" s="563">
        <v>0</v>
      </c>
      <c r="BT207" s="564">
        <v>0</v>
      </c>
      <c r="BU207" s="565">
        <v>0</v>
      </c>
      <c r="BV207" s="566"/>
      <c r="BW207" s="567"/>
      <c r="BX207" s="568"/>
      <c r="BY207" s="567"/>
      <c r="BZ207" s="567"/>
      <c r="CA207" s="567"/>
      <c r="CB207" s="569"/>
      <c r="CC207" s="570">
        <v>0</v>
      </c>
      <c r="CD207" s="571">
        <v>0</v>
      </c>
      <c r="CE207" s="571">
        <v>0</v>
      </c>
      <c r="CF207" s="572">
        <v>0</v>
      </c>
    </row>
    <row r="208" spans="1:84" s="10" customFormat="1" ht="11.1" customHeight="1" x14ac:dyDescent="0.2">
      <c r="A208" s="9"/>
      <c r="B208" s="527" t="s">
        <v>505</v>
      </c>
      <c r="C208" s="528">
        <v>0</v>
      </c>
      <c r="D208" s="529"/>
      <c r="E208" s="530"/>
      <c r="F208" s="531"/>
      <c r="G208" s="531"/>
      <c r="H208" s="531"/>
      <c r="I208" s="531"/>
      <c r="J208" s="532"/>
      <c r="K208" s="533">
        <v>0</v>
      </c>
      <c r="L208" s="44">
        <v>0</v>
      </c>
      <c r="M208" s="44">
        <v>0</v>
      </c>
      <c r="N208" s="534">
        <v>0</v>
      </c>
      <c r="O208" s="533">
        <v>0</v>
      </c>
      <c r="P208" s="534">
        <v>0</v>
      </c>
      <c r="Q208" s="44">
        <v>0</v>
      </c>
      <c r="R208" s="44">
        <v>0</v>
      </c>
      <c r="S208" s="535">
        <v>0</v>
      </c>
      <c r="T208" s="44">
        <v>0</v>
      </c>
      <c r="U208" s="44">
        <v>0</v>
      </c>
      <c r="V208" s="535">
        <v>0</v>
      </c>
      <c r="W208" s="533">
        <v>0</v>
      </c>
      <c r="X208" s="536">
        <v>0</v>
      </c>
      <c r="Y208" s="537">
        <v>0</v>
      </c>
      <c r="Z208" s="538"/>
      <c r="AA208" s="539"/>
      <c r="AB208" s="540"/>
      <c r="AC208" s="539"/>
      <c r="AD208" s="539"/>
      <c r="AE208" s="539"/>
      <c r="AF208" s="539"/>
      <c r="AG208" s="541">
        <v>0</v>
      </c>
      <c r="AH208" s="542">
        <v>0</v>
      </c>
      <c r="AI208" s="542">
        <v>0</v>
      </c>
      <c r="AJ208" s="543">
        <v>0</v>
      </c>
      <c r="AK208" s="544">
        <v>0</v>
      </c>
      <c r="AL208" s="545"/>
      <c r="AM208" s="546"/>
      <c r="AN208" s="547"/>
      <c r="AO208" s="546"/>
      <c r="AP208" s="546"/>
      <c r="AQ208" s="546"/>
      <c r="AR208" s="546"/>
      <c r="AS208" s="548">
        <v>0</v>
      </c>
      <c r="AT208" s="549">
        <v>0</v>
      </c>
      <c r="AU208" s="549">
        <v>0</v>
      </c>
      <c r="AV208" s="550">
        <v>0</v>
      </c>
      <c r="AW208" s="551">
        <v>0</v>
      </c>
      <c r="AX208" s="552"/>
      <c r="AY208" s="553"/>
      <c r="AZ208" s="554"/>
      <c r="BA208" s="553"/>
      <c r="BB208" s="553"/>
      <c r="BC208" s="553"/>
      <c r="BD208" s="553"/>
      <c r="BE208" s="555">
        <v>0</v>
      </c>
      <c r="BF208" s="556">
        <v>0</v>
      </c>
      <c r="BG208" s="556">
        <v>0</v>
      </c>
      <c r="BH208" s="557">
        <v>0</v>
      </c>
      <c r="BI208" s="558">
        <v>0</v>
      </c>
      <c r="BJ208" s="559"/>
      <c r="BK208" s="560"/>
      <c r="BL208" s="561"/>
      <c r="BM208" s="560"/>
      <c r="BN208" s="560"/>
      <c r="BO208" s="560"/>
      <c r="BP208" s="560"/>
      <c r="BQ208" s="562">
        <v>0</v>
      </c>
      <c r="BR208" s="563">
        <v>0</v>
      </c>
      <c r="BS208" s="563">
        <v>0</v>
      </c>
      <c r="BT208" s="564">
        <v>0</v>
      </c>
      <c r="BU208" s="565">
        <v>0</v>
      </c>
      <c r="BV208" s="566"/>
      <c r="BW208" s="567"/>
      <c r="BX208" s="568"/>
      <c r="BY208" s="567"/>
      <c r="BZ208" s="567"/>
      <c r="CA208" s="567"/>
      <c r="CB208" s="569"/>
      <c r="CC208" s="570">
        <v>0</v>
      </c>
      <c r="CD208" s="571">
        <v>0</v>
      </c>
      <c r="CE208" s="571">
        <v>0</v>
      </c>
      <c r="CF208" s="572">
        <v>0</v>
      </c>
    </row>
    <row r="209" spans="1:84" s="10" customFormat="1" ht="11.1" customHeight="1" x14ac:dyDescent="0.2">
      <c r="A209" s="9"/>
      <c r="B209" s="527" t="s">
        <v>506</v>
      </c>
      <c r="C209" s="528">
        <v>0</v>
      </c>
      <c r="D209" s="529"/>
      <c r="E209" s="530"/>
      <c r="F209" s="531"/>
      <c r="G209" s="531"/>
      <c r="H209" s="531"/>
      <c r="I209" s="531"/>
      <c r="J209" s="532"/>
      <c r="K209" s="533">
        <v>0</v>
      </c>
      <c r="L209" s="44">
        <v>0</v>
      </c>
      <c r="M209" s="44">
        <v>0</v>
      </c>
      <c r="N209" s="534">
        <v>0</v>
      </c>
      <c r="O209" s="533">
        <v>0</v>
      </c>
      <c r="P209" s="534">
        <v>0</v>
      </c>
      <c r="Q209" s="44">
        <v>0</v>
      </c>
      <c r="R209" s="44">
        <v>0</v>
      </c>
      <c r="S209" s="535">
        <v>0</v>
      </c>
      <c r="T209" s="44">
        <v>0</v>
      </c>
      <c r="U209" s="44">
        <v>0</v>
      </c>
      <c r="V209" s="535">
        <v>0</v>
      </c>
      <c r="W209" s="533">
        <v>0</v>
      </c>
      <c r="X209" s="536">
        <v>0</v>
      </c>
      <c r="Y209" s="537">
        <v>0</v>
      </c>
      <c r="Z209" s="538"/>
      <c r="AA209" s="539"/>
      <c r="AB209" s="540"/>
      <c r="AC209" s="539"/>
      <c r="AD209" s="539"/>
      <c r="AE209" s="539"/>
      <c r="AF209" s="539"/>
      <c r="AG209" s="541">
        <v>0</v>
      </c>
      <c r="AH209" s="542">
        <v>0</v>
      </c>
      <c r="AI209" s="542">
        <v>0</v>
      </c>
      <c r="AJ209" s="543">
        <v>0</v>
      </c>
      <c r="AK209" s="544">
        <v>0</v>
      </c>
      <c r="AL209" s="545"/>
      <c r="AM209" s="546"/>
      <c r="AN209" s="547"/>
      <c r="AO209" s="546"/>
      <c r="AP209" s="546"/>
      <c r="AQ209" s="546"/>
      <c r="AR209" s="546"/>
      <c r="AS209" s="548">
        <v>0</v>
      </c>
      <c r="AT209" s="549">
        <v>0</v>
      </c>
      <c r="AU209" s="549">
        <v>0</v>
      </c>
      <c r="AV209" s="550">
        <v>0</v>
      </c>
      <c r="AW209" s="551">
        <v>0</v>
      </c>
      <c r="AX209" s="552"/>
      <c r="AY209" s="553"/>
      <c r="AZ209" s="554"/>
      <c r="BA209" s="553"/>
      <c r="BB209" s="553"/>
      <c r="BC209" s="553"/>
      <c r="BD209" s="553"/>
      <c r="BE209" s="555">
        <v>0</v>
      </c>
      <c r="BF209" s="556">
        <v>0</v>
      </c>
      <c r="BG209" s="556">
        <v>0</v>
      </c>
      <c r="BH209" s="557">
        <v>0</v>
      </c>
      <c r="BI209" s="558">
        <v>0</v>
      </c>
      <c r="BJ209" s="559"/>
      <c r="BK209" s="560"/>
      <c r="BL209" s="561"/>
      <c r="BM209" s="560"/>
      <c r="BN209" s="560"/>
      <c r="BO209" s="560"/>
      <c r="BP209" s="560"/>
      <c r="BQ209" s="562">
        <v>0</v>
      </c>
      <c r="BR209" s="563">
        <v>0</v>
      </c>
      <c r="BS209" s="563">
        <v>0</v>
      </c>
      <c r="BT209" s="564">
        <v>0</v>
      </c>
      <c r="BU209" s="565">
        <v>0</v>
      </c>
      <c r="BV209" s="566"/>
      <c r="BW209" s="567"/>
      <c r="BX209" s="568"/>
      <c r="BY209" s="567"/>
      <c r="BZ209" s="567"/>
      <c r="CA209" s="567"/>
      <c r="CB209" s="569"/>
      <c r="CC209" s="570">
        <v>0</v>
      </c>
      <c r="CD209" s="571">
        <v>0</v>
      </c>
      <c r="CE209" s="571">
        <v>0</v>
      </c>
      <c r="CF209" s="572">
        <v>0</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507</v>
      </c>
      <c r="C211" s="528">
        <v>0</v>
      </c>
      <c r="D211" s="529"/>
      <c r="E211" s="530"/>
      <c r="F211" s="531"/>
      <c r="G211" s="531"/>
      <c r="H211" s="531"/>
      <c r="I211" s="531"/>
      <c r="J211" s="532"/>
      <c r="K211" s="533">
        <v>0</v>
      </c>
      <c r="L211" s="44">
        <v>0</v>
      </c>
      <c r="M211" s="44">
        <v>0</v>
      </c>
      <c r="N211" s="534">
        <v>0</v>
      </c>
      <c r="O211" s="533">
        <v>0</v>
      </c>
      <c r="P211" s="534">
        <v>0</v>
      </c>
      <c r="Q211" s="44">
        <v>0</v>
      </c>
      <c r="R211" s="44">
        <v>0</v>
      </c>
      <c r="S211" s="535">
        <v>0</v>
      </c>
      <c r="T211" s="44">
        <v>0</v>
      </c>
      <c r="U211" s="44">
        <v>0</v>
      </c>
      <c r="V211" s="535">
        <v>0</v>
      </c>
      <c r="W211" s="533">
        <v>0</v>
      </c>
      <c r="X211" s="536">
        <v>0</v>
      </c>
      <c r="Y211" s="537">
        <v>0</v>
      </c>
      <c r="Z211" s="538"/>
      <c r="AA211" s="539"/>
      <c r="AB211" s="540"/>
      <c r="AC211" s="539"/>
      <c r="AD211" s="539"/>
      <c r="AE211" s="539"/>
      <c r="AF211" s="539"/>
      <c r="AG211" s="541">
        <v>0</v>
      </c>
      <c r="AH211" s="542">
        <v>0</v>
      </c>
      <c r="AI211" s="542">
        <v>0</v>
      </c>
      <c r="AJ211" s="543">
        <v>0</v>
      </c>
      <c r="AK211" s="544">
        <v>0</v>
      </c>
      <c r="AL211" s="545"/>
      <c r="AM211" s="546"/>
      <c r="AN211" s="547"/>
      <c r="AO211" s="546"/>
      <c r="AP211" s="546"/>
      <c r="AQ211" s="546"/>
      <c r="AR211" s="546"/>
      <c r="AS211" s="548">
        <v>0</v>
      </c>
      <c r="AT211" s="549">
        <v>0</v>
      </c>
      <c r="AU211" s="549">
        <v>0</v>
      </c>
      <c r="AV211" s="550">
        <v>0</v>
      </c>
      <c r="AW211" s="551">
        <v>0</v>
      </c>
      <c r="AX211" s="552"/>
      <c r="AY211" s="553"/>
      <c r="AZ211" s="554"/>
      <c r="BA211" s="553"/>
      <c r="BB211" s="553"/>
      <c r="BC211" s="553"/>
      <c r="BD211" s="553"/>
      <c r="BE211" s="555">
        <v>0</v>
      </c>
      <c r="BF211" s="556">
        <v>0</v>
      </c>
      <c r="BG211" s="556">
        <v>0</v>
      </c>
      <c r="BH211" s="557">
        <v>0</v>
      </c>
      <c r="BI211" s="558">
        <v>0</v>
      </c>
      <c r="BJ211" s="559"/>
      <c r="BK211" s="560"/>
      <c r="BL211" s="561"/>
      <c r="BM211" s="560"/>
      <c r="BN211" s="560"/>
      <c r="BO211" s="560"/>
      <c r="BP211" s="560"/>
      <c r="BQ211" s="562">
        <v>0</v>
      </c>
      <c r="BR211" s="563">
        <v>0</v>
      </c>
      <c r="BS211" s="563">
        <v>0</v>
      </c>
      <c r="BT211" s="564">
        <v>0</v>
      </c>
      <c r="BU211" s="565">
        <v>0</v>
      </c>
      <c r="BV211" s="566"/>
      <c r="BW211" s="567"/>
      <c r="BX211" s="568"/>
      <c r="BY211" s="567"/>
      <c r="BZ211" s="567"/>
      <c r="CA211" s="567"/>
      <c r="CB211" s="569"/>
      <c r="CC211" s="570">
        <v>0</v>
      </c>
      <c r="CD211" s="571">
        <v>0</v>
      </c>
      <c r="CE211" s="571">
        <v>0</v>
      </c>
      <c r="CF211" s="572">
        <v>0</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508</v>
      </c>
      <c r="C213" s="528">
        <v>0</v>
      </c>
      <c r="D213" s="529"/>
      <c r="E213" s="530"/>
      <c r="F213" s="531"/>
      <c r="G213" s="531"/>
      <c r="H213" s="531"/>
      <c r="I213" s="531"/>
      <c r="J213" s="532"/>
      <c r="K213" s="533">
        <v>0</v>
      </c>
      <c r="L213" s="44">
        <v>0</v>
      </c>
      <c r="M213" s="44">
        <v>0</v>
      </c>
      <c r="N213" s="534">
        <v>0</v>
      </c>
      <c r="O213" s="533">
        <v>0</v>
      </c>
      <c r="P213" s="534">
        <v>0</v>
      </c>
      <c r="Q213" s="44">
        <v>0</v>
      </c>
      <c r="R213" s="44">
        <v>0</v>
      </c>
      <c r="S213" s="535">
        <v>0</v>
      </c>
      <c r="T213" s="44">
        <v>0</v>
      </c>
      <c r="U213" s="44">
        <v>0</v>
      </c>
      <c r="V213" s="535">
        <v>0</v>
      </c>
      <c r="W213" s="533">
        <v>0</v>
      </c>
      <c r="X213" s="536">
        <v>0</v>
      </c>
      <c r="Y213" s="537">
        <v>0</v>
      </c>
      <c r="Z213" s="538"/>
      <c r="AA213" s="539"/>
      <c r="AB213" s="540"/>
      <c r="AC213" s="539"/>
      <c r="AD213" s="539"/>
      <c r="AE213" s="539"/>
      <c r="AF213" s="539"/>
      <c r="AG213" s="541">
        <v>0</v>
      </c>
      <c r="AH213" s="542">
        <v>0</v>
      </c>
      <c r="AI213" s="542">
        <v>0</v>
      </c>
      <c r="AJ213" s="543">
        <v>0</v>
      </c>
      <c r="AK213" s="544">
        <v>0</v>
      </c>
      <c r="AL213" s="545"/>
      <c r="AM213" s="546"/>
      <c r="AN213" s="547"/>
      <c r="AO213" s="546"/>
      <c r="AP213" s="546"/>
      <c r="AQ213" s="546"/>
      <c r="AR213" s="546"/>
      <c r="AS213" s="548">
        <v>0</v>
      </c>
      <c r="AT213" s="549">
        <v>0</v>
      </c>
      <c r="AU213" s="549">
        <v>0</v>
      </c>
      <c r="AV213" s="550">
        <v>0</v>
      </c>
      <c r="AW213" s="551">
        <v>0</v>
      </c>
      <c r="AX213" s="552"/>
      <c r="AY213" s="553"/>
      <c r="AZ213" s="554"/>
      <c r="BA213" s="553"/>
      <c r="BB213" s="553"/>
      <c r="BC213" s="553"/>
      <c r="BD213" s="553"/>
      <c r="BE213" s="555">
        <v>0</v>
      </c>
      <c r="BF213" s="556">
        <v>0</v>
      </c>
      <c r="BG213" s="556">
        <v>0</v>
      </c>
      <c r="BH213" s="557">
        <v>0</v>
      </c>
      <c r="BI213" s="558">
        <v>0</v>
      </c>
      <c r="BJ213" s="559"/>
      <c r="BK213" s="560"/>
      <c r="BL213" s="561"/>
      <c r="BM213" s="560"/>
      <c r="BN213" s="560"/>
      <c r="BO213" s="560"/>
      <c r="BP213" s="560"/>
      <c r="BQ213" s="562">
        <v>0</v>
      </c>
      <c r="BR213" s="563">
        <v>0</v>
      </c>
      <c r="BS213" s="563">
        <v>0</v>
      </c>
      <c r="BT213" s="564">
        <v>0</v>
      </c>
      <c r="BU213" s="565">
        <v>0</v>
      </c>
      <c r="BV213" s="566"/>
      <c r="BW213" s="567"/>
      <c r="BX213" s="568"/>
      <c r="BY213" s="567"/>
      <c r="BZ213" s="567"/>
      <c r="CA213" s="567"/>
      <c r="CB213" s="569"/>
      <c r="CC213" s="570">
        <v>0</v>
      </c>
      <c r="CD213" s="571">
        <v>0</v>
      </c>
      <c r="CE213" s="571">
        <v>0</v>
      </c>
      <c r="CF213" s="572">
        <v>0</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509</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510</v>
      </c>
      <c r="C216" s="528">
        <v>0</v>
      </c>
      <c r="D216" s="529"/>
      <c r="E216" s="530"/>
      <c r="F216" s="531"/>
      <c r="G216" s="531"/>
      <c r="H216" s="531"/>
      <c r="I216" s="531"/>
      <c r="J216" s="532"/>
      <c r="K216" s="533">
        <v>0</v>
      </c>
      <c r="L216" s="44">
        <v>0</v>
      </c>
      <c r="M216" s="44">
        <v>0</v>
      </c>
      <c r="N216" s="534">
        <v>0</v>
      </c>
      <c r="O216" s="533">
        <v>0</v>
      </c>
      <c r="P216" s="534">
        <v>0</v>
      </c>
      <c r="Q216" s="44">
        <v>0</v>
      </c>
      <c r="R216" s="44">
        <v>0</v>
      </c>
      <c r="S216" s="535">
        <v>0</v>
      </c>
      <c r="T216" s="44">
        <v>0</v>
      </c>
      <c r="U216" s="44">
        <v>0</v>
      </c>
      <c r="V216" s="535">
        <v>0</v>
      </c>
      <c r="W216" s="533">
        <v>0</v>
      </c>
      <c r="X216" s="536">
        <v>0</v>
      </c>
      <c r="Y216" s="537">
        <v>0</v>
      </c>
      <c r="Z216" s="538"/>
      <c r="AA216" s="539"/>
      <c r="AB216" s="540"/>
      <c r="AC216" s="539"/>
      <c r="AD216" s="539"/>
      <c r="AE216" s="539"/>
      <c r="AF216" s="539"/>
      <c r="AG216" s="541">
        <v>0</v>
      </c>
      <c r="AH216" s="542">
        <v>0</v>
      </c>
      <c r="AI216" s="542">
        <v>0</v>
      </c>
      <c r="AJ216" s="543">
        <v>0</v>
      </c>
      <c r="AK216" s="544">
        <v>0</v>
      </c>
      <c r="AL216" s="545"/>
      <c r="AM216" s="546"/>
      <c r="AN216" s="547"/>
      <c r="AO216" s="546"/>
      <c r="AP216" s="546"/>
      <c r="AQ216" s="546"/>
      <c r="AR216" s="546"/>
      <c r="AS216" s="548">
        <v>0</v>
      </c>
      <c r="AT216" s="549">
        <v>0</v>
      </c>
      <c r="AU216" s="549">
        <v>0</v>
      </c>
      <c r="AV216" s="550">
        <v>0</v>
      </c>
      <c r="AW216" s="551">
        <v>0</v>
      </c>
      <c r="AX216" s="552"/>
      <c r="AY216" s="553"/>
      <c r="AZ216" s="554"/>
      <c r="BA216" s="553"/>
      <c r="BB216" s="553"/>
      <c r="BC216" s="553"/>
      <c r="BD216" s="553"/>
      <c r="BE216" s="555">
        <v>0</v>
      </c>
      <c r="BF216" s="556">
        <v>0</v>
      </c>
      <c r="BG216" s="556">
        <v>0</v>
      </c>
      <c r="BH216" s="557">
        <v>0</v>
      </c>
      <c r="BI216" s="558">
        <v>0</v>
      </c>
      <c r="BJ216" s="559"/>
      <c r="BK216" s="560"/>
      <c r="BL216" s="561"/>
      <c r="BM216" s="560"/>
      <c r="BN216" s="560"/>
      <c r="BO216" s="560"/>
      <c r="BP216" s="560"/>
      <c r="BQ216" s="562">
        <v>0</v>
      </c>
      <c r="BR216" s="563">
        <v>0</v>
      </c>
      <c r="BS216" s="563">
        <v>0</v>
      </c>
      <c r="BT216" s="564">
        <v>0</v>
      </c>
      <c r="BU216" s="565">
        <v>0</v>
      </c>
      <c r="BV216" s="566"/>
      <c r="BW216" s="567"/>
      <c r="BX216" s="568"/>
      <c r="BY216" s="567"/>
      <c r="BZ216" s="567"/>
      <c r="CA216" s="567"/>
      <c r="CB216" s="569"/>
      <c r="CC216" s="570">
        <v>0</v>
      </c>
      <c r="CD216" s="571">
        <v>0</v>
      </c>
      <c r="CE216" s="571">
        <v>0</v>
      </c>
      <c r="CF216" s="572">
        <v>0</v>
      </c>
    </row>
    <row r="217" spans="1:84" s="10" customFormat="1" ht="11.1" customHeight="1" x14ac:dyDescent="0.2">
      <c r="A217" s="9"/>
      <c r="B217" s="527" t="s">
        <v>511</v>
      </c>
      <c r="C217" s="528">
        <v>0</v>
      </c>
      <c r="D217" s="529"/>
      <c r="E217" s="530"/>
      <c r="F217" s="531"/>
      <c r="G217" s="531"/>
      <c r="H217" s="531"/>
      <c r="I217" s="531"/>
      <c r="J217" s="532"/>
      <c r="K217" s="533">
        <v>0</v>
      </c>
      <c r="L217" s="44">
        <v>0</v>
      </c>
      <c r="M217" s="44">
        <v>0</v>
      </c>
      <c r="N217" s="534">
        <v>0</v>
      </c>
      <c r="O217" s="533">
        <v>0</v>
      </c>
      <c r="P217" s="534">
        <v>0</v>
      </c>
      <c r="Q217" s="44">
        <v>0</v>
      </c>
      <c r="R217" s="44">
        <v>0</v>
      </c>
      <c r="S217" s="535">
        <v>0</v>
      </c>
      <c r="T217" s="44">
        <v>0</v>
      </c>
      <c r="U217" s="44">
        <v>0</v>
      </c>
      <c r="V217" s="535">
        <v>0</v>
      </c>
      <c r="W217" s="533">
        <v>0</v>
      </c>
      <c r="X217" s="536">
        <v>0</v>
      </c>
      <c r="Y217" s="537">
        <v>0</v>
      </c>
      <c r="Z217" s="538"/>
      <c r="AA217" s="539"/>
      <c r="AB217" s="540"/>
      <c r="AC217" s="539"/>
      <c r="AD217" s="539"/>
      <c r="AE217" s="539"/>
      <c r="AF217" s="539"/>
      <c r="AG217" s="541">
        <v>0</v>
      </c>
      <c r="AH217" s="542">
        <v>0</v>
      </c>
      <c r="AI217" s="542">
        <v>0</v>
      </c>
      <c r="AJ217" s="543">
        <v>0</v>
      </c>
      <c r="AK217" s="544">
        <v>0</v>
      </c>
      <c r="AL217" s="545"/>
      <c r="AM217" s="546"/>
      <c r="AN217" s="547"/>
      <c r="AO217" s="546"/>
      <c r="AP217" s="546"/>
      <c r="AQ217" s="546"/>
      <c r="AR217" s="546"/>
      <c r="AS217" s="548">
        <v>0</v>
      </c>
      <c r="AT217" s="549">
        <v>0</v>
      </c>
      <c r="AU217" s="549">
        <v>0</v>
      </c>
      <c r="AV217" s="550">
        <v>0</v>
      </c>
      <c r="AW217" s="551">
        <v>0</v>
      </c>
      <c r="AX217" s="552"/>
      <c r="AY217" s="553"/>
      <c r="AZ217" s="554"/>
      <c r="BA217" s="553"/>
      <c r="BB217" s="553"/>
      <c r="BC217" s="553"/>
      <c r="BD217" s="553"/>
      <c r="BE217" s="555">
        <v>0</v>
      </c>
      <c r="BF217" s="556">
        <v>0</v>
      </c>
      <c r="BG217" s="556">
        <v>0</v>
      </c>
      <c r="BH217" s="557">
        <v>0</v>
      </c>
      <c r="BI217" s="558">
        <v>0</v>
      </c>
      <c r="BJ217" s="559"/>
      <c r="BK217" s="560"/>
      <c r="BL217" s="561"/>
      <c r="BM217" s="560"/>
      <c r="BN217" s="560"/>
      <c r="BO217" s="560"/>
      <c r="BP217" s="560"/>
      <c r="BQ217" s="562">
        <v>0</v>
      </c>
      <c r="BR217" s="563">
        <v>0</v>
      </c>
      <c r="BS217" s="563">
        <v>0</v>
      </c>
      <c r="BT217" s="564">
        <v>0</v>
      </c>
      <c r="BU217" s="565">
        <v>0</v>
      </c>
      <c r="BV217" s="566"/>
      <c r="BW217" s="567"/>
      <c r="BX217" s="568"/>
      <c r="BY217" s="567"/>
      <c r="BZ217" s="567"/>
      <c r="CA217" s="567"/>
      <c r="CB217" s="569"/>
      <c r="CC217" s="570">
        <v>0</v>
      </c>
      <c r="CD217" s="571">
        <v>0</v>
      </c>
      <c r="CE217" s="571">
        <v>0</v>
      </c>
      <c r="CF217" s="572">
        <v>0</v>
      </c>
    </row>
    <row r="218" spans="1:84" s="10" customFormat="1" ht="11.1" customHeight="1" x14ac:dyDescent="0.2">
      <c r="A218" s="9"/>
      <c r="B218" s="527" t="s">
        <v>512</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0</v>
      </c>
      <c r="BJ218" s="559"/>
      <c r="BK218" s="560"/>
      <c r="BL218" s="561"/>
      <c r="BM218" s="560"/>
      <c r="BN218" s="560"/>
      <c r="BO218" s="560"/>
      <c r="BP218" s="560"/>
      <c r="BQ218" s="562">
        <v>0</v>
      </c>
      <c r="BR218" s="563">
        <v>0</v>
      </c>
      <c r="BS218" s="563">
        <v>0</v>
      </c>
      <c r="BT218" s="564">
        <v>0</v>
      </c>
      <c r="BU218" s="565">
        <v>0</v>
      </c>
      <c r="BV218" s="566"/>
      <c r="BW218" s="567"/>
      <c r="BX218" s="568"/>
      <c r="BY218" s="567"/>
      <c r="BZ218" s="567"/>
      <c r="CA218" s="567"/>
      <c r="CB218" s="569"/>
      <c r="CC218" s="570">
        <v>0</v>
      </c>
      <c r="CD218" s="571">
        <v>0</v>
      </c>
      <c r="CE218" s="571">
        <v>0</v>
      </c>
      <c r="CF218" s="572">
        <v>0</v>
      </c>
    </row>
    <row r="219" spans="1:84" s="10" customFormat="1" ht="11.1" customHeight="1" x14ac:dyDescent="0.2">
      <c r="A219" s="9"/>
      <c r="B219" s="527" t="s">
        <v>513</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0</v>
      </c>
      <c r="Z219" s="538"/>
      <c r="AA219" s="539"/>
      <c r="AB219" s="540"/>
      <c r="AC219" s="539"/>
      <c r="AD219" s="539"/>
      <c r="AE219" s="539"/>
      <c r="AF219" s="539"/>
      <c r="AG219" s="541">
        <v>0</v>
      </c>
      <c r="AH219" s="542">
        <v>0</v>
      </c>
      <c r="AI219" s="542">
        <v>0</v>
      </c>
      <c r="AJ219" s="543">
        <v>0</v>
      </c>
      <c r="AK219" s="544">
        <v>0</v>
      </c>
      <c r="AL219" s="545"/>
      <c r="AM219" s="546"/>
      <c r="AN219" s="547"/>
      <c r="AO219" s="546"/>
      <c r="AP219" s="546"/>
      <c r="AQ219" s="546"/>
      <c r="AR219" s="546"/>
      <c r="AS219" s="548">
        <v>0</v>
      </c>
      <c r="AT219" s="549">
        <v>0</v>
      </c>
      <c r="AU219" s="549">
        <v>0</v>
      </c>
      <c r="AV219" s="550">
        <v>0</v>
      </c>
      <c r="AW219" s="551">
        <v>0</v>
      </c>
      <c r="AX219" s="552"/>
      <c r="AY219" s="553"/>
      <c r="AZ219" s="554"/>
      <c r="BA219" s="553"/>
      <c r="BB219" s="553"/>
      <c r="BC219" s="553"/>
      <c r="BD219" s="553"/>
      <c r="BE219" s="555">
        <v>0</v>
      </c>
      <c r="BF219" s="556">
        <v>0</v>
      </c>
      <c r="BG219" s="556">
        <v>0</v>
      </c>
      <c r="BH219" s="557">
        <v>0</v>
      </c>
      <c r="BI219" s="558">
        <v>0</v>
      </c>
      <c r="BJ219" s="559"/>
      <c r="BK219" s="560"/>
      <c r="BL219" s="561"/>
      <c r="BM219" s="560"/>
      <c r="BN219" s="560"/>
      <c r="BO219" s="560"/>
      <c r="BP219" s="560"/>
      <c r="BQ219" s="562">
        <v>0</v>
      </c>
      <c r="BR219" s="563">
        <v>0</v>
      </c>
      <c r="BS219" s="563">
        <v>0</v>
      </c>
      <c r="BT219" s="564">
        <v>0</v>
      </c>
      <c r="BU219" s="565">
        <v>0</v>
      </c>
      <c r="BV219" s="566"/>
      <c r="BW219" s="567"/>
      <c r="BX219" s="568"/>
      <c r="BY219" s="567"/>
      <c r="BZ219" s="567"/>
      <c r="CA219" s="567"/>
      <c r="CB219" s="569"/>
      <c r="CC219" s="570">
        <v>0</v>
      </c>
      <c r="CD219" s="571">
        <v>0</v>
      </c>
      <c r="CE219" s="571">
        <v>0</v>
      </c>
      <c r="CF219" s="572">
        <v>0</v>
      </c>
    </row>
    <row r="220" spans="1:84" s="10" customFormat="1" ht="11.1" customHeight="1" x14ac:dyDescent="0.2">
      <c r="A220" s="9"/>
      <c r="B220" s="527" t="s">
        <v>514</v>
      </c>
      <c r="C220" s="528">
        <v>0</v>
      </c>
      <c r="D220" s="529"/>
      <c r="E220" s="530"/>
      <c r="F220" s="531"/>
      <c r="G220" s="531"/>
      <c r="H220" s="531"/>
      <c r="I220" s="531"/>
      <c r="J220" s="532"/>
      <c r="K220" s="533">
        <v>0</v>
      </c>
      <c r="L220" s="44">
        <v>0</v>
      </c>
      <c r="M220" s="44">
        <v>0</v>
      </c>
      <c r="N220" s="534">
        <v>0</v>
      </c>
      <c r="O220" s="533">
        <v>0</v>
      </c>
      <c r="P220" s="534">
        <v>0</v>
      </c>
      <c r="Q220" s="44">
        <v>0</v>
      </c>
      <c r="R220" s="44">
        <v>0</v>
      </c>
      <c r="S220" s="535">
        <v>0</v>
      </c>
      <c r="T220" s="44">
        <v>0</v>
      </c>
      <c r="U220" s="44">
        <v>0</v>
      </c>
      <c r="V220" s="535">
        <v>0</v>
      </c>
      <c r="W220" s="533">
        <v>0</v>
      </c>
      <c r="X220" s="536">
        <v>0</v>
      </c>
      <c r="Y220" s="537">
        <v>0</v>
      </c>
      <c r="Z220" s="538"/>
      <c r="AA220" s="539"/>
      <c r="AB220" s="540"/>
      <c r="AC220" s="539"/>
      <c r="AD220" s="539"/>
      <c r="AE220" s="539"/>
      <c r="AF220" s="539"/>
      <c r="AG220" s="541">
        <v>0</v>
      </c>
      <c r="AH220" s="542">
        <v>0</v>
      </c>
      <c r="AI220" s="542">
        <v>0</v>
      </c>
      <c r="AJ220" s="543">
        <v>0</v>
      </c>
      <c r="AK220" s="544">
        <v>0</v>
      </c>
      <c r="AL220" s="545"/>
      <c r="AM220" s="546"/>
      <c r="AN220" s="547"/>
      <c r="AO220" s="546"/>
      <c r="AP220" s="546"/>
      <c r="AQ220" s="546"/>
      <c r="AR220" s="546"/>
      <c r="AS220" s="548">
        <v>0</v>
      </c>
      <c r="AT220" s="549">
        <v>0</v>
      </c>
      <c r="AU220" s="549">
        <v>0</v>
      </c>
      <c r="AV220" s="550">
        <v>0</v>
      </c>
      <c r="AW220" s="551">
        <v>0</v>
      </c>
      <c r="AX220" s="552"/>
      <c r="AY220" s="553"/>
      <c r="AZ220" s="554"/>
      <c r="BA220" s="553"/>
      <c r="BB220" s="553"/>
      <c r="BC220" s="553"/>
      <c r="BD220" s="553"/>
      <c r="BE220" s="555">
        <v>0</v>
      </c>
      <c r="BF220" s="556">
        <v>0</v>
      </c>
      <c r="BG220" s="556">
        <v>0</v>
      </c>
      <c r="BH220" s="557">
        <v>0</v>
      </c>
      <c r="BI220" s="558">
        <v>0</v>
      </c>
      <c r="BJ220" s="559"/>
      <c r="BK220" s="560"/>
      <c r="BL220" s="561"/>
      <c r="BM220" s="560"/>
      <c r="BN220" s="560"/>
      <c r="BO220" s="560"/>
      <c r="BP220" s="560"/>
      <c r="BQ220" s="562">
        <v>0</v>
      </c>
      <c r="BR220" s="563">
        <v>0</v>
      </c>
      <c r="BS220" s="563">
        <v>0</v>
      </c>
      <c r="BT220" s="564">
        <v>0</v>
      </c>
      <c r="BU220" s="565">
        <v>0</v>
      </c>
      <c r="BV220" s="566"/>
      <c r="BW220" s="567"/>
      <c r="BX220" s="568"/>
      <c r="BY220" s="567"/>
      <c r="BZ220" s="567"/>
      <c r="CA220" s="567"/>
      <c r="CB220" s="569"/>
      <c r="CC220" s="570">
        <v>0</v>
      </c>
      <c r="CD220" s="571">
        <v>0</v>
      </c>
      <c r="CE220" s="571">
        <v>0</v>
      </c>
      <c r="CF220" s="572">
        <v>0</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515</v>
      </c>
      <c r="C222" s="528">
        <v>0</v>
      </c>
      <c r="D222" s="529"/>
      <c r="E222" s="530"/>
      <c r="F222" s="531"/>
      <c r="G222" s="531"/>
      <c r="H222" s="531"/>
      <c r="I222" s="531"/>
      <c r="J222" s="532"/>
      <c r="K222" s="533">
        <v>0</v>
      </c>
      <c r="L222" s="44">
        <v>0</v>
      </c>
      <c r="M222" s="44">
        <v>0</v>
      </c>
      <c r="N222" s="534">
        <v>0</v>
      </c>
      <c r="O222" s="533">
        <v>0</v>
      </c>
      <c r="P222" s="534">
        <v>0</v>
      </c>
      <c r="Q222" s="44">
        <v>0</v>
      </c>
      <c r="R222" s="44">
        <v>0</v>
      </c>
      <c r="S222" s="535">
        <v>0</v>
      </c>
      <c r="T222" s="44">
        <v>0</v>
      </c>
      <c r="U222" s="44">
        <v>0</v>
      </c>
      <c r="V222" s="535">
        <v>0</v>
      </c>
      <c r="W222" s="533">
        <v>0</v>
      </c>
      <c r="X222" s="536">
        <v>0</v>
      </c>
      <c r="Y222" s="537">
        <v>0</v>
      </c>
      <c r="Z222" s="538"/>
      <c r="AA222" s="539"/>
      <c r="AB222" s="540"/>
      <c r="AC222" s="539"/>
      <c r="AD222" s="539"/>
      <c r="AE222" s="539"/>
      <c r="AF222" s="539"/>
      <c r="AG222" s="541">
        <v>0</v>
      </c>
      <c r="AH222" s="542">
        <v>0</v>
      </c>
      <c r="AI222" s="542">
        <v>0</v>
      </c>
      <c r="AJ222" s="543">
        <v>0</v>
      </c>
      <c r="AK222" s="544">
        <v>0</v>
      </c>
      <c r="AL222" s="545"/>
      <c r="AM222" s="546"/>
      <c r="AN222" s="547"/>
      <c r="AO222" s="546"/>
      <c r="AP222" s="546"/>
      <c r="AQ222" s="546"/>
      <c r="AR222" s="546"/>
      <c r="AS222" s="548">
        <v>0</v>
      </c>
      <c r="AT222" s="549">
        <v>0</v>
      </c>
      <c r="AU222" s="549">
        <v>0</v>
      </c>
      <c r="AV222" s="550">
        <v>0</v>
      </c>
      <c r="AW222" s="551">
        <v>0</v>
      </c>
      <c r="AX222" s="552"/>
      <c r="AY222" s="553"/>
      <c r="AZ222" s="554"/>
      <c r="BA222" s="553"/>
      <c r="BB222" s="553"/>
      <c r="BC222" s="553"/>
      <c r="BD222" s="553"/>
      <c r="BE222" s="555">
        <v>0</v>
      </c>
      <c r="BF222" s="556">
        <v>0</v>
      </c>
      <c r="BG222" s="556">
        <v>0</v>
      </c>
      <c r="BH222" s="557">
        <v>0</v>
      </c>
      <c r="BI222" s="558">
        <v>0</v>
      </c>
      <c r="BJ222" s="559"/>
      <c r="BK222" s="560"/>
      <c r="BL222" s="561"/>
      <c r="BM222" s="560"/>
      <c r="BN222" s="560"/>
      <c r="BO222" s="560"/>
      <c r="BP222" s="560"/>
      <c r="BQ222" s="562">
        <v>0</v>
      </c>
      <c r="BR222" s="563">
        <v>0</v>
      </c>
      <c r="BS222" s="563">
        <v>0</v>
      </c>
      <c r="BT222" s="564">
        <v>0</v>
      </c>
      <c r="BU222" s="565">
        <v>0</v>
      </c>
      <c r="BV222" s="566"/>
      <c r="BW222" s="567"/>
      <c r="BX222" s="568"/>
      <c r="BY222" s="567"/>
      <c r="BZ222" s="567"/>
      <c r="CA222" s="567"/>
      <c r="CB222" s="569"/>
      <c r="CC222" s="570">
        <v>0</v>
      </c>
      <c r="CD222" s="571">
        <v>0</v>
      </c>
      <c r="CE222" s="571">
        <v>0</v>
      </c>
      <c r="CF222" s="572">
        <v>0</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516</v>
      </c>
      <c r="C224" s="528">
        <v>0</v>
      </c>
      <c r="D224" s="529"/>
      <c r="E224" s="530"/>
      <c r="F224" s="531"/>
      <c r="G224" s="531"/>
      <c r="H224" s="531"/>
      <c r="I224" s="531"/>
      <c r="J224" s="532"/>
      <c r="K224" s="533">
        <v>0</v>
      </c>
      <c r="L224" s="44">
        <v>0</v>
      </c>
      <c r="M224" s="44">
        <v>0</v>
      </c>
      <c r="N224" s="534">
        <v>0</v>
      </c>
      <c r="O224" s="533">
        <v>0</v>
      </c>
      <c r="P224" s="534">
        <v>0</v>
      </c>
      <c r="Q224" s="44">
        <v>0</v>
      </c>
      <c r="R224" s="44">
        <v>0</v>
      </c>
      <c r="S224" s="535">
        <v>0</v>
      </c>
      <c r="T224" s="44">
        <v>0</v>
      </c>
      <c r="U224" s="44">
        <v>0</v>
      </c>
      <c r="V224" s="535">
        <v>0</v>
      </c>
      <c r="W224" s="533">
        <v>0</v>
      </c>
      <c r="X224" s="536">
        <v>0</v>
      </c>
      <c r="Y224" s="537">
        <v>0</v>
      </c>
      <c r="Z224" s="538"/>
      <c r="AA224" s="539"/>
      <c r="AB224" s="540"/>
      <c r="AC224" s="539"/>
      <c r="AD224" s="539"/>
      <c r="AE224" s="539"/>
      <c r="AF224" s="539"/>
      <c r="AG224" s="541">
        <v>0</v>
      </c>
      <c r="AH224" s="542">
        <v>0</v>
      </c>
      <c r="AI224" s="542">
        <v>0</v>
      </c>
      <c r="AJ224" s="543">
        <v>0</v>
      </c>
      <c r="AK224" s="544">
        <v>0</v>
      </c>
      <c r="AL224" s="545"/>
      <c r="AM224" s="546"/>
      <c r="AN224" s="547"/>
      <c r="AO224" s="546"/>
      <c r="AP224" s="546"/>
      <c r="AQ224" s="546"/>
      <c r="AR224" s="546"/>
      <c r="AS224" s="548">
        <v>0</v>
      </c>
      <c r="AT224" s="549">
        <v>0</v>
      </c>
      <c r="AU224" s="549">
        <v>0</v>
      </c>
      <c r="AV224" s="550">
        <v>0</v>
      </c>
      <c r="AW224" s="551">
        <v>0</v>
      </c>
      <c r="AX224" s="552"/>
      <c r="AY224" s="553"/>
      <c r="AZ224" s="554"/>
      <c r="BA224" s="553"/>
      <c r="BB224" s="553"/>
      <c r="BC224" s="553"/>
      <c r="BD224" s="553"/>
      <c r="BE224" s="555">
        <v>0</v>
      </c>
      <c r="BF224" s="556">
        <v>0</v>
      </c>
      <c r="BG224" s="556">
        <v>0</v>
      </c>
      <c r="BH224" s="557">
        <v>0</v>
      </c>
      <c r="BI224" s="558">
        <v>0</v>
      </c>
      <c r="BJ224" s="559"/>
      <c r="BK224" s="560"/>
      <c r="BL224" s="561"/>
      <c r="BM224" s="560"/>
      <c r="BN224" s="560"/>
      <c r="BO224" s="560"/>
      <c r="BP224" s="560"/>
      <c r="BQ224" s="562">
        <v>0</v>
      </c>
      <c r="BR224" s="563">
        <v>0</v>
      </c>
      <c r="BS224" s="563">
        <v>0</v>
      </c>
      <c r="BT224" s="564">
        <v>0</v>
      </c>
      <c r="BU224" s="565">
        <v>0</v>
      </c>
      <c r="BV224" s="566"/>
      <c r="BW224" s="567"/>
      <c r="BX224" s="568"/>
      <c r="BY224" s="567"/>
      <c r="BZ224" s="567"/>
      <c r="CA224" s="567"/>
      <c r="CB224" s="569"/>
      <c r="CC224" s="570">
        <v>0</v>
      </c>
      <c r="CD224" s="571">
        <v>0</v>
      </c>
      <c r="CE224" s="571">
        <v>0</v>
      </c>
      <c r="CF224" s="572">
        <v>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517</v>
      </c>
      <c r="C226" s="528">
        <v>0</v>
      </c>
      <c r="D226" s="529"/>
      <c r="E226" s="530"/>
      <c r="F226" s="531"/>
      <c r="G226" s="531"/>
      <c r="H226" s="531"/>
      <c r="I226" s="531"/>
      <c r="J226" s="532"/>
      <c r="K226" s="533">
        <v>0</v>
      </c>
      <c r="L226" s="44">
        <v>0</v>
      </c>
      <c r="M226" s="44">
        <v>0</v>
      </c>
      <c r="N226" s="534">
        <v>0</v>
      </c>
      <c r="O226" s="533">
        <v>0</v>
      </c>
      <c r="P226" s="534">
        <v>0</v>
      </c>
      <c r="Q226" s="44">
        <v>0</v>
      </c>
      <c r="R226" s="44">
        <v>0</v>
      </c>
      <c r="S226" s="535">
        <v>0</v>
      </c>
      <c r="T226" s="44">
        <v>0</v>
      </c>
      <c r="U226" s="44">
        <v>0</v>
      </c>
      <c r="V226" s="535">
        <v>0</v>
      </c>
      <c r="W226" s="533">
        <v>0</v>
      </c>
      <c r="X226" s="536">
        <v>0</v>
      </c>
      <c r="Y226" s="537">
        <v>0</v>
      </c>
      <c r="Z226" s="538"/>
      <c r="AA226" s="539"/>
      <c r="AB226" s="540"/>
      <c r="AC226" s="539"/>
      <c r="AD226" s="539"/>
      <c r="AE226" s="539"/>
      <c r="AF226" s="539"/>
      <c r="AG226" s="541">
        <v>0</v>
      </c>
      <c r="AH226" s="542">
        <v>0</v>
      </c>
      <c r="AI226" s="542">
        <v>0</v>
      </c>
      <c r="AJ226" s="543">
        <v>0</v>
      </c>
      <c r="AK226" s="544">
        <v>0</v>
      </c>
      <c r="AL226" s="545"/>
      <c r="AM226" s="546"/>
      <c r="AN226" s="547"/>
      <c r="AO226" s="546"/>
      <c r="AP226" s="546"/>
      <c r="AQ226" s="546"/>
      <c r="AR226" s="546"/>
      <c r="AS226" s="548">
        <v>0</v>
      </c>
      <c r="AT226" s="549">
        <v>0</v>
      </c>
      <c r="AU226" s="549">
        <v>0</v>
      </c>
      <c r="AV226" s="550">
        <v>0</v>
      </c>
      <c r="AW226" s="551">
        <v>0</v>
      </c>
      <c r="AX226" s="552"/>
      <c r="AY226" s="553"/>
      <c r="AZ226" s="554"/>
      <c r="BA226" s="553"/>
      <c r="BB226" s="553"/>
      <c r="BC226" s="553"/>
      <c r="BD226" s="553"/>
      <c r="BE226" s="555">
        <v>0</v>
      </c>
      <c r="BF226" s="556">
        <v>0</v>
      </c>
      <c r="BG226" s="556">
        <v>0</v>
      </c>
      <c r="BH226" s="557">
        <v>0</v>
      </c>
      <c r="BI226" s="558">
        <v>0</v>
      </c>
      <c r="BJ226" s="559"/>
      <c r="BK226" s="560"/>
      <c r="BL226" s="561"/>
      <c r="BM226" s="560"/>
      <c r="BN226" s="560"/>
      <c r="BO226" s="560"/>
      <c r="BP226" s="560"/>
      <c r="BQ226" s="562">
        <v>0</v>
      </c>
      <c r="BR226" s="563">
        <v>0</v>
      </c>
      <c r="BS226" s="563">
        <v>0</v>
      </c>
      <c r="BT226" s="564">
        <v>0</v>
      </c>
      <c r="BU226" s="565">
        <v>0</v>
      </c>
      <c r="BV226" s="566"/>
      <c r="BW226" s="567"/>
      <c r="BX226" s="568"/>
      <c r="BY226" s="567"/>
      <c r="BZ226" s="567"/>
      <c r="CA226" s="567"/>
      <c r="CB226" s="569"/>
      <c r="CC226" s="570">
        <v>0</v>
      </c>
      <c r="CD226" s="571">
        <v>0</v>
      </c>
      <c r="CE226" s="571">
        <v>0</v>
      </c>
      <c r="CF226" s="572">
        <v>0</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518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519</v>
      </c>
      <c r="C229" s="528">
        <v>10649</v>
      </c>
      <c r="D229" s="529"/>
      <c r="E229" s="530"/>
      <c r="F229" s="531"/>
      <c r="G229" s="531"/>
      <c r="H229" s="531"/>
      <c r="I229" s="531"/>
      <c r="J229" s="532"/>
      <c r="K229" s="533">
        <v>0</v>
      </c>
      <c r="L229" s="44">
        <v>10649</v>
      </c>
      <c r="M229" s="44">
        <v>10649</v>
      </c>
      <c r="N229" s="534">
        <v>0</v>
      </c>
      <c r="O229" s="533">
        <v>0</v>
      </c>
      <c r="P229" s="534">
        <v>0</v>
      </c>
      <c r="Q229" s="44">
        <v>0</v>
      </c>
      <c r="R229" s="44">
        <v>10649</v>
      </c>
      <c r="S229" s="535">
        <v>0</v>
      </c>
      <c r="T229" s="44">
        <v>0</v>
      </c>
      <c r="U229" s="44">
        <v>0</v>
      </c>
      <c r="V229" s="535">
        <v>0</v>
      </c>
      <c r="W229" s="533">
        <v>0</v>
      </c>
      <c r="X229" s="536">
        <v>0</v>
      </c>
      <c r="Y229" s="537">
        <v>117338</v>
      </c>
      <c r="Z229" s="538"/>
      <c r="AA229" s="539"/>
      <c r="AB229" s="540"/>
      <c r="AC229" s="539"/>
      <c r="AD229" s="539"/>
      <c r="AE229" s="539"/>
      <c r="AF229" s="539"/>
      <c r="AG229" s="541">
        <v>0</v>
      </c>
      <c r="AH229" s="542">
        <v>117338</v>
      </c>
      <c r="AI229" s="542">
        <v>117338</v>
      </c>
      <c r="AJ229" s="543">
        <v>0</v>
      </c>
      <c r="AK229" s="544">
        <v>144985</v>
      </c>
      <c r="AL229" s="545"/>
      <c r="AM229" s="546"/>
      <c r="AN229" s="547"/>
      <c r="AO229" s="546"/>
      <c r="AP229" s="546"/>
      <c r="AQ229" s="546"/>
      <c r="AR229" s="546"/>
      <c r="AS229" s="548">
        <v>0</v>
      </c>
      <c r="AT229" s="549">
        <v>144985</v>
      </c>
      <c r="AU229" s="549">
        <v>144985</v>
      </c>
      <c r="AV229" s="550">
        <v>0</v>
      </c>
      <c r="AW229" s="551">
        <v>-41.73</v>
      </c>
      <c r="AX229" s="552"/>
      <c r="AY229" s="553"/>
      <c r="AZ229" s="554"/>
      <c r="BA229" s="553"/>
      <c r="BB229" s="553"/>
      <c r="BC229" s="553"/>
      <c r="BD229" s="553"/>
      <c r="BE229" s="555">
        <v>0</v>
      </c>
      <c r="BF229" s="556">
        <v>-41.73</v>
      </c>
      <c r="BG229" s="556">
        <v>-41.73</v>
      </c>
      <c r="BH229" s="557">
        <v>0</v>
      </c>
      <c r="BI229" s="558">
        <v>-7.65</v>
      </c>
      <c r="BJ229" s="559"/>
      <c r="BK229" s="560"/>
      <c r="BL229" s="561"/>
      <c r="BM229" s="560"/>
      <c r="BN229" s="560"/>
      <c r="BO229" s="560"/>
      <c r="BP229" s="560"/>
      <c r="BQ229" s="562">
        <v>0</v>
      </c>
      <c r="BR229" s="563">
        <v>-7.65</v>
      </c>
      <c r="BS229" s="563">
        <v>-7.65</v>
      </c>
      <c r="BT229" s="564">
        <v>0</v>
      </c>
      <c r="BU229" s="565">
        <v>-0.55000000000000004</v>
      </c>
      <c r="BV229" s="566"/>
      <c r="BW229" s="567"/>
      <c r="BX229" s="568"/>
      <c r="BY229" s="567"/>
      <c r="BZ229" s="567"/>
      <c r="CA229" s="567"/>
      <c r="CB229" s="569"/>
      <c r="CC229" s="570">
        <v>0</v>
      </c>
      <c r="CD229" s="571">
        <v>-0.55000000000000004</v>
      </c>
      <c r="CE229" s="571">
        <v>-0.55000000000000004</v>
      </c>
      <c r="CF229" s="572">
        <v>0</v>
      </c>
    </row>
    <row r="230" spans="1:84" s="10" customFormat="1" ht="11.1" customHeight="1" x14ac:dyDescent="0.2">
      <c r="A230" s="9"/>
      <c r="B230" s="527" t="s">
        <v>520</v>
      </c>
      <c r="C230" s="528">
        <v>2799</v>
      </c>
      <c r="D230" s="529"/>
      <c r="E230" s="530"/>
      <c r="F230" s="531"/>
      <c r="G230" s="531"/>
      <c r="H230" s="531"/>
      <c r="I230" s="531"/>
      <c r="J230" s="532"/>
      <c r="K230" s="533">
        <v>0</v>
      </c>
      <c r="L230" s="44">
        <v>2799</v>
      </c>
      <c r="M230" s="44">
        <v>2799</v>
      </c>
      <c r="N230" s="534">
        <v>0</v>
      </c>
      <c r="O230" s="533">
        <v>0</v>
      </c>
      <c r="P230" s="534">
        <v>0</v>
      </c>
      <c r="Q230" s="44">
        <v>0</v>
      </c>
      <c r="R230" s="44">
        <v>2799</v>
      </c>
      <c r="S230" s="535">
        <v>0</v>
      </c>
      <c r="T230" s="44">
        <v>0</v>
      </c>
      <c r="U230" s="44">
        <v>0</v>
      </c>
      <c r="V230" s="535">
        <v>0</v>
      </c>
      <c r="W230" s="533">
        <v>0</v>
      </c>
      <c r="X230" s="536">
        <v>0</v>
      </c>
      <c r="Y230" s="537">
        <v>21802</v>
      </c>
      <c r="Z230" s="538"/>
      <c r="AA230" s="539"/>
      <c r="AB230" s="540"/>
      <c r="AC230" s="539"/>
      <c r="AD230" s="539"/>
      <c r="AE230" s="539"/>
      <c r="AF230" s="539"/>
      <c r="AG230" s="541">
        <v>0</v>
      </c>
      <c r="AH230" s="542">
        <v>21802</v>
      </c>
      <c r="AI230" s="542">
        <v>21802</v>
      </c>
      <c r="AJ230" s="543">
        <v>0</v>
      </c>
      <c r="AK230" s="544">
        <v>26398</v>
      </c>
      <c r="AL230" s="545"/>
      <c r="AM230" s="546"/>
      <c r="AN230" s="547"/>
      <c r="AO230" s="546"/>
      <c r="AP230" s="546"/>
      <c r="AQ230" s="546"/>
      <c r="AR230" s="546"/>
      <c r="AS230" s="548">
        <v>0</v>
      </c>
      <c r="AT230" s="549">
        <v>26398</v>
      </c>
      <c r="AU230" s="549">
        <v>26398</v>
      </c>
      <c r="AV230" s="550">
        <v>0</v>
      </c>
      <c r="AW230" s="551">
        <v>5.46</v>
      </c>
      <c r="AX230" s="552"/>
      <c r="AY230" s="553"/>
      <c r="AZ230" s="554"/>
      <c r="BA230" s="553"/>
      <c r="BB230" s="553"/>
      <c r="BC230" s="553"/>
      <c r="BD230" s="553"/>
      <c r="BE230" s="555">
        <v>0</v>
      </c>
      <c r="BF230" s="556">
        <v>5.46</v>
      </c>
      <c r="BG230" s="556">
        <v>5.46</v>
      </c>
      <c r="BH230" s="557">
        <v>0</v>
      </c>
      <c r="BI230" s="558">
        <v>18.3</v>
      </c>
      <c r="BJ230" s="559"/>
      <c r="BK230" s="560"/>
      <c r="BL230" s="561"/>
      <c r="BM230" s="560"/>
      <c r="BN230" s="560"/>
      <c r="BO230" s="560"/>
      <c r="BP230" s="560"/>
      <c r="BQ230" s="562">
        <v>0</v>
      </c>
      <c r="BR230" s="563">
        <v>18.3</v>
      </c>
      <c r="BS230" s="563">
        <v>18.3</v>
      </c>
      <c r="BT230" s="564">
        <v>0</v>
      </c>
      <c r="BU230" s="565">
        <v>22.66</v>
      </c>
      <c r="BV230" s="566"/>
      <c r="BW230" s="567"/>
      <c r="BX230" s="568"/>
      <c r="BY230" s="567"/>
      <c r="BZ230" s="567"/>
      <c r="CA230" s="567"/>
      <c r="CB230" s="569"/>
      <c r="CC230" s="570">
        <v>0</v>
      </c>
      <c r="CD230" s="571">
        <v>22.66</v>
      </c>
      <c r="CE230" s="571">
        <v>22.66</v>
      </c>
      <c r="CF230" s="572">
        <v>0</v>
      </c>
    </row>
    <row r="231" spans="1:84" s="10" customFormat="1" ht="11.1" customHeight="1" x14ac:dyDescent="0.2">
      <c r="A231" s="9"/>
      <c r="B231" s="527" t="s">
        <v>521</v>
      </c>
      <c r="C231" s="528">
        <v>10179</v>
      </c>
      <c r="D231" s="529"/>
      <c r="E231" s="530"/>
      <c r="F231" s="531"/>
      <c r="G231" s="531"/>
      <c r="H231" s="531"/>
      <c r="I231" s="531"/>
      <c r="J231" s="532"/>
      <c r="K231" s="533">
        <v>10179</v>
      </c>
      <c r="L231" s="44">
        <v>0</v>
      </c>
      <c r="M231" s="44">
        <v>10179</v>
      </c>
      <c r="N231" s="534">
        <v>0</v>
      </c>
      <c r="O231" s="533">
        <v>0</v>
      </c>
      <c r="P231" s="534">
        <v>10179</v>
      </c>
      <c r="Q231" s="44">
        <v>10179</v>
      </c>
      <c r="R231" s="44">
        <v>0</v>
      </c>
      <c r="S231" s="535">
        <v>0</v>
      </c>
      <c r="T231" s="44">
        <v>0</v>
      </c>
      <c r="U231" s="44">
        <v>0</v>
      </c>
      <c r="V231" s="535">
        <v>0</v>
      </c>
      <c r="W231" s="533">
        <v>0</v>
      </c>
      <c r="X231" s="536">
        <v>0</v>
      </c>
      <c r="Y231" s="537">
        <v>96930</v>
      </c>
      <c r="Z231" s="538"/>
      <c r="AA231" s="539"/>
      <c r="AB231" s="540"/>
      <c r="AC231" s="539"/>
      <c r="AD231" s="539"/>
      <c r="AE231" s="539"/>
      <c r="AF231" s="539"/>
      <c r="AG231" s="541">
        <v>96930</v>
      </c>
      <c r="AH231" s="542">
        <v>0</v>
      </c>
      <c r="AI231" s="542">
        <v>96930</v>
      </c>
      <c r="AJ231" s="543">
        <v>0</v>
      </c>
      <c r="AK231" s="544">
        <v>118435</v>
      </c>
      <c r="AL231" s="545"/>
      <c r="AM231" s="546"/>
      <c r="AN231" s="547"/>
      <c r="AO231" s="546"/>
      <c r="AP231" s="546"/>
      <c r="AQ231" s="546"/>
      <c r="AR231" s="546"/>
      <c r="AS231" s="548">
        <v>118435</v>
      </c>
      <c r="AT231" s="549">
        <v>0</v>
      </c>
      <c r="AU231" s="549">
        <v>118435</v>
      </c>
      <c r="AV231" s="550">
        <v>0</v>
      </c>
      <c r="AW231" s="551">
        <v>-2.33</v>
      </c>
      <c r="AX231" s="552"/>
      <c r="AY231" s="553"/>
      <c r="AZ231" s="554"/>
      <c r="BA231" s="553"/>
      <c r="BB231" s="553"/>
      <c r="BC231" s="553"/>
      <c r="BD231" s="553"/>
      <c r="BE231" s="555">
        <v>-2.33</v>
      </c>
      <c r="BF231" s="556">
        <v>0</v>
      </c>
      <c r="BG231" s="556">
        <v>-2.33</v>
      </c>
      <c r="BH231" s="557">
        <v>0</v>
      </c>
      <c r="BI231" s="558">
        <v>-2.83</v>
      </c>
      <c r="BJ231" s="559"/>
      <c r="BK231" s="560"/>
      <c r="BL231" s="561"/>
      <c r="BM231" s="560"/>
      <c r="BN231" s="560"/>
      <c r="BO231" s="560"/>
      <c r="BP231" s="560"/>
      <c r="BQ231" s="562">
        <v>-2.83</v>
      </c>
      <c r="BR231" s="563">
        <v>0</v>
      </c>
      <c r="BS231" s="563">
        <v>-2.83</v>
      </c>
      <c r="BT231" s="564">
        <v>0</v>
      </c>
      <c r="BU231" s="565">
        <v>-2.95</v>
      </c>
      <c r="BV231" s="566"/>
      <c r="BW231" s="567"/>
      <c r="BX231" s="568"/>
      <c r="BY231" s="567"/>
      <c r="BZ231" s="567"/>
      <c r="CA231" s="567"/>
      <c r="CB231" s="569"/>
      <c r="CC231" s="570">
        <v>-2.95</v>
      </c>
      <c r="CD231" s="571">
        <v>0</v>
      </c>
      <c r="CE231" s="571">
        <v>-2.95</v>
      </c>
      <c r="CF231" s="572">
        <v>0</v>
      </c>
    </row>
    <row r="232" spans="1:84" s="10" customFormat="1" ht="11.1" customHeight="1" x14ac:dyDescent="0.2">
      <c r="A232" s="9"/>
      <c r="B232" s="527" t="s">
        <v>522</v>
      </c>
      <c r="C232" s="528">
        <v>328</v>
      </c>
      <c r="D232" s="529"/>
      <c r="E232" s="530"/>
      <c r="F232" s="531"/>
      <c r="G232" s="531"/>
      <c r="H232" s="531"/>
      <c r="I232" s="531"/>
      <c r="J232" s="532"/>
      <c r="K232" s="533">
        <v>328</v>
      </c>
      <c r="L232" s="44">
        <v>0</v>
      </c>
      <c r="M232" s="44">
        <v>328</v>
      </c>
      <c r="N232" s="534">
        <v>0</v>
      </c>
      <c r="O232" s="533">
        <v>0</v>
      </c>
      <c r="P232" s="534">
        <v>328</v>
      </c>
      <c r="Q232" s="44">
        <v>328</v>
      </c>
      <c r="R232" s="44">
        <v>0</v>
      </c>
      <c r="S232" s="535">
        <v>0</v>
      </c>
      <c r="T232" s="44">
        <v>0</v>
      </c>
      <c r="U232" s="44">
        <v>0</v>
      </c>
      <c r="V232" s="535">
        <v>0</v>
      </c>
      <c r="W232" s="533">
        <v>0</v>
      </c>
      <c r="X232" s="536">
        <v>0</v>
      </c>
      <c r="Y232" s="537">
        <v>3373</v>
      </c>
      <c r="Z232" s="538"/>
      <c r="AA232" s="539"/>
      <c r="AB232" s="540"/>
      <c r="AC232" s="539"/>
      <c r="AD232" s="539"/>
      <c r="AE232" s="539"/>
      <c r="AF232" s="539"/>
      <c r="AG232" s="541">
        <v>3373</v>
      </c>
      <c r="AH232" s="542">
        <v>0</v>
      </c>
      <c r="AI232" s="542">
        <v>3373</v>
      </c>
      <c r="AJ232" s="543">
        <v>0</v>
      </c>
      <c r="AK232" s="544">
        <v>4122</v>
      </c>
      <c r="AL232" s="545"/>
      <c r="AM232" s="546"/>
      <c r="AN232" s="547"/>
      <c r="AO232" s="546"/>
      <c r="AP232" s="546"/>
      <c r="AQ232" s="546"/>
      <c r="AR232" s="546"/>
      <c r="AS232" s="548">
        <v>4122</v>
      </c>
      <c r="AT232" s="549">
        <v>0</v>
      </c>
      <c r="AU232" s="549">
        <v>4122</v>
      </c>
      <c r="AV232" s="550">
        <v>0</v>
      </c>
      <c r="AW232" s="551">
        <v>-12.53</v>
      </c>
      <c r="AX232" s="552"/>
      <c r="AY232" s="553"/>
      <c r="AZ232" s="554"/>
      <c r="BA232" s="553"/>
      <c r="BB232" s="553"/>
      <c r="BC232" s="553"/>
      <c r="BD232" s="553"/>
      <c r="BE232" s="555">
        <v>-12.53</v>
      </c>
      <c r="BF232" s="556">
        <v>0</v>
      </c>
      <c r="BG232" s="556">
        <v>-12.53</v>
      </c>
      <c r="BH232" s="557">
        <v>0</v>
      </c>
      <c r="BI232" s="558">
        <v>-17.27</v>
      </c>
      <c r="BJ232" s="559"/>
      <c r="BK232" s="560"/>
      <c r="BL232" s="561"/>
      <c r="BM232" s="560"/>
      <c r="BN232" s="560"/>
      <c r="BO232" s="560"/>
      <c r="BP232" s="560"/>
      <c r="BQ232" s="562">
        <v>-17.27</v>
      </c>
      <c r="BR232" s="563">
        <v>0</v>
      </c>
      <c r="BS232" s="563">
        <v>-17.27</v>
      </c>
      <c r="BT232" s="564">
        <v>0</v>
      </c>
      <c r="BU232" s="565">
        <v>-18.940000000000001</v>
      </c>
      <c r="BV232" s="566"/>
      <c r="BW232" s="567"/>
      <c r="BX232" s="568"/>
      <c r="BY232" s="567"/>
      <c r="BZ232" s="567"/>
      <c r="CA232" s="567"/>
      <c r="CB232" s="569"/>
      <c r="CC232" s="570">
        <v>-18.940000000000001</v>
      </c>
      <c r="CD232" s="571">
        <v>0</v>
      </c>
      <c r="CE232" s="571">
        <v>-18.940000000000001</v>
      </c>
      <c r="CF232" s="572">
        <v>0</v>
      </c>
    </row>
    <row r="233" spans="1:84" s="10" customFormat="1" ht="11.1" customHeight="1" x14ac:dyDescent="0.2">
      <c r="A233" s="9"/>
      <c r="B233" s="527" t="s">
        <v>523</v>
      </c>
      <c r="C233" s="528">
        <v>862</v>
      </c>
      <c r="D233" s="529"/>
      <c r="E233" s="530"/>
      <c r="F233" s="531"/>
      <c r="G233" s="531"/>
      <c r="H233" s="531"/>
      <c r="I233" s="531"/>
      <c r="J233" s="532"/>
      <c r="K233" s="533">
        <v>862</v>
      </c>
      <c r="L233" s="44">
        <v>0</v>
      </c>
      <c r="M233" s="44">
        <v>862</v>
      </c>
      <c r="N233" s="534">
        <v>0</v>
      </c>
      <c r="O233" s="533">
        <v>0</v>
      </c>
      <c r="P233" s="534">
        <v>862</v>
      </c>
      <c r="Q233" s="44">
        <v>862</v>
      </c>
      <c r="R233" s="44">
        <v>0</v>
      </c>
      <c r="S233" s="535">
        <v>0</v>
      </c>
      <c r="T233" s="44">
        <v>0</v>
      </c>
      <c r="U233" s="44">
        <v>0</v>
      </c>
      <c r="V233" s="535">
        <v>0</v>
      </c>
      <c r="W233" s="533">
        <v>0</v>
      </c>
      <c r="X233" s="536">
        <v>0</v>
      </c>
      <c r="Y233" s="537">
        <v>8355</v>
      </c>
      <c r="Z233" s="538"/>
      <c r="AA233" s="539"/>
      <c r="AB233" s="540"/>
      <c r="AC233" s="539"/>
      <c r="AD233" s="539"/>
      <c r="AE233" s="539"/>
      <c r="AF233" s="539"/>
      <c r="AG233" s="541">
        <v>8355</v>
      </c>
      <c r="AH233" s="542">
        <v>0</v>
      </c>
      <c r="AI233" s="542">
        <v>8355</v>
      </c>
      <c r="AJ233" s="543">
        <v>0</v>
      </c>
      <c r="AK233" s="544">
        <v>9933</v>
      </c>
      <c r="AL233" s="545"/>
      <c r="AM233" s="546"/>
      <c r="AN233" s="547"/>
      <c r="AO233" s="546"/>
      <c r="AP233" s="546"/>
      <c r="AQ233" s="546"/>
      <c r="AR233" s="546"/>
      <c r="AS233" s="548">
        <v>9933</v>
      </c>
      <c r="AT233" s="549">
        <v>0</v>
      </c>
      <c r="AU233" s="549">
        <v>9933</v>
      </c>
      <c r="AV233" s="550">
        <v>0</v>
      </c>
      <c r="AW233" s="551">
        <v>17.600000000000001</v>
      </c>
      <c r="AX233" s="552"/>
      <c r="AY233" s="553"/>
      <c r="AZ233" s="554"/>
      <c r="BA233" s="553"/>
      <c r="BB233" s="553"/>
      <c r="BC233" s="553"/>
      <c r="BD233" s="553"/>
      <c r="BE233" s="555">
        <v>17.600000000000001</v>
      </c>
      <c r="BF233" s="556">
        <v>0</v>
      </c>
      <c r="BG233" s="556">
        <v>17.600000000000001</v>
      </c>
      <c r="BH233" s="557">
        <v>0</v>
      </c>
      <c r="BI233" s="558">
        <v>9.7899999999999991</v>
      </c>
      <c r="BJ233" s="559"/>
      <c r="BK233" s="560"/>
      <c r="BL233" s="561"/>
      <c r="BM233" s="560"/>
      <c r="BN233" s="560"/>
      <c r="BO233" s="560"/>
      <c r="BP233" s="560"/>
      <c r="BQ233" s="562">
        <v>9.7899999999999991</v>
      </c>
      <c r="BR233" s="563">
        <v>0</v>
      </c>
      <c r="BS233" s="563">
        <v>9.7899999999999991</v>
      </c>
      <c r="BT233" s="564">
        <v>0</v>
      </c>
      <c r="BU233" s="565">
        <v>4.84</v>
      </c>
      <c r="BV233" s="566"/>
      <c r="BW233" s="567"/>
      <c r="BX233" s="568"/>
      <c r="BY233" s="567"/>
      <c r="BZ233" s="567"/>
      <c r="CA233" s="567"/>
      <c r="CB233" s="569"/>
      <c r="CC233" s="570">
        <v>4.84</v>
      </c>
      <c r="CD233" s="571">
        <v>0</v>
      </c>
      <c r="CE233" s="571">
        <v>4.84</v>
      </c>
      <c r="CF233" s="572">
        <v>0</v>
      </c>
    </row>
    <row r="234" spans="1:84" s="10" customFormat="1" ht="11.1" customHeight="1" x14ac:dyDescent="0.2">
      <c r="A234" s="9"/>
      <c r="B234" s="527" t="s">
        <v>524</v>
      </c>
      <c r="C234" s="528">
        <v>0</v>
      </c>
      <c r="D234" s="529"/>
      <c r="E234" s="530"/>
      <c r="F234" s="531"/>
      <c r="G234" s="531"/>
      <c r="H234" s="531"/>
      <c r="I234" s="531"/>
      <c r="J234" s="532"/>
      <c r="K234" s="533">
        <v>0</v>
      </c>
      <c r="L234" s="44">
        <v>0</v>
      </c>
      <c r="M234" s="44">
        <v>0</v>
      </c>
      <c r="N234" s="534">
        <v>0</v>
      </c>
      <c r="O234" s="533">
        <v>0</v>
      </c>
      <c r="P234" s="534">
        <v>0</v>
      </c>
      <c r="Q234" s="44">
        <v>0</v>
      </c>
      <c r="R234" s="44">
        <v>0</v>
      </c>
      <c r="S234" s="535">
        <v>0</v>
      </c>
      <c r="T234" s="44">
        <v>0</v>
      </c>
      <c r="U234" s="44">
        <v>0</v>
      </c>
      <c r="V234" s="535">
        <v>0</v>
      </c>
      <c r="W234" s="533">
        <v>0</v>
      </c>
      <c r="X234" s="536">
        <v>0</v>
      </c>
      <c r="Y234" s="537">
        <v>0</v>
      </c>
      <c r="Z234" s="538"/>
      <c r="AA234" s="539"/>
      <c r="AB234" s="540"/>
      <c r="AC234" s="539"/>
      <c r="AD234" s="539"/>
      <c r="AE234" s="539"/>
      <c r="AF234" s="539"/>
      <c r="AG234" s="541">
        <v>0</v>
      </c>
      <c r="AH234" s="542">
        <v>0</v>
      </c>
      <c r="AI234" s="542">
        <v>0</v>
      </c>
      <c r="AJ234" s="543">
        <v>0</v>
      </c>
      <c r="AK234" s="544">
        <v>0</v>
      </c>
      <c r="AL234" s="545"/>
      <c r="AM234" s="546"/>
      <c r="AN234" s="547"/>
      <c r="AO234" s="546"/>
      <c r="AP234" s="546"/>
      <c r="AQ234" s="546"/>
      <c r="AR234" s="546"/>
      <c r="AS234" s="548">
        <v>0</v>
      </c>
      <c r="AT234" s="549">
        <v>0</v>
      </c>
      <c r="AU234" s="549">
        <v>0</v>
      </c>
      <c r="AV234" s="550">
        <v>0</v>
      </c>
      <c r="AW234" s="551">
        <v>0</v>
      </c>
      <c r="AX234" s="552"/>
      <c r="AY234" s="553"/>
      <c r="AZ234" s="554"/>
      <c r="BA234" s="553"/>
      <c r="BB234" s="553"/>
      <c r="BC234" s="553"/>
      <c r="BD234" s="553"/>
      <c r="BE234" s="555">
        <v>0</v>
      </c>
      <c r="BF234" s="556">
        <v>0</v>
      </c>
      <c r="BG234" s="556">
        <v>0</v>
      </c>
      <c r="BH234" s="557">
        <v>0</v>
      </c>
      <c r="BI234" s="558">
        <v>0</v>
      </c>
      <c r="BJ234" s="559"/>
      <c r="BK234" s="560"/>
      <c r="BL234" s="561"/>
      <c r="BM234" s="560"/>
      <c r="BN234" s="560"/>
      <c r="BO234" s="560"/>
      <c r="BP234" s="560"/>
      <c r="BQ234" s="562">
        <v>0</v>
      </c>
      <c r="BR234" s="563">
        <v>0</v>
      </c>
      <c r="BS234" s="563">
        <v>0</v>
      </c>
      <c r="BT234" s="564">
        <v>0</v>
      </c>
      <c r="BU234" s="565">
        <v>0</v>
      </c>
      <c r="BV234" s="566"/>
      <c r="BW234" s="567"/>
      <c r="BX234" s="568"/>
      <c r="BY234" s="567"/>
      <c r="BZ234" s="567"/>
      <c r="CA234" s="567"/>
      <c r="CB234" s="569"/>
      <c r="CC234" s="570">
        <v>0</v>
      </c>
      <c r="CD234" s="571">
        <v>0</v>
      </c>
      <c r="CE234" s="571">
        <v>0</v>
      </c>
      <c r="CF234" s="572">
        <v>0</v>
      </c>
    </row>
    <row r="235" spans="1:84" s="10" customFormat="1" ht="11.1" customHeight="1" x14ac:dyDescent="0.2">
      <c r="A235" s="9"/>
      <c r="B235" s="527" t="s">
        <v>525</v>
      </c>
      <c r="C235" s="528">
        <v>9792</v>
      </c>
      <c r="D235" s="529"/>
      <c r="E235" s="530"/>
      <c r="F235" s="531"/>
      <c r="G235" s="531"/>
      <c r="H235" s="531"/>
      <c r="I235" s="531"/>
      <c r="J235" s="532"/>
      <c r="K235" s="533">
        <v>0</v>
      </c>
      <c r="L235" s="44">
        <v>0</v>
      </c>
      <c r="M235" s="44">
        <v>0</v>
      </c>
      <c r="N235" s="534">
        <v>9792</v>
      </c>
      <c r="O235" s="533">
        <v>0</v>
      </c>
      <c r="P235" s="534">
        <v>0</v>
      </c>
      <c r="Q235" s="44">
        <v>0</v>
      </c>
      <c r="R235" s="44">
        <v>0</v>
      </c>
      <c r="S235" s="535">
        <v>9792</v>
      </c>
      <c r="T235" s="44">
        <v>0</v>
      </c>
      <c r="U235" s="44">
        <v>0</v>
      </c>
      <c r="V235" s="535">
        <v>0</v>
      </c>
      <c r="W235" s="533">
        <v>0</v>
      </c>
      <c r="X235" s="536">
        <v>0</v>
      </c>
      <c r="Y235" s="537">
        <v>126447</v>
      </c>
      <c r="Z235" s="538"/>
      <c r="AA235" s="539"/>
      <c r="AB235" s="540"/>
      <c r="AC235" s="539"/>
      <c r="AD235" s="539"/>
      <c r="AE235" s="539"/>
      <c r="AF235" s="539"/>
      <c r="AG235" s="541">
        <v>0</v>
      </c>
      <c r="AH235" s="542">
        <v>0</v>
      </c>
      <c r="AI235" s="542">
        <v>0</v>
      </c>
      <c r="AJ235" s="543">
        <v>126447</v>
      </c>
      <c r="AK235" s="544">
        <v>155596</v>
      </c>
      <c r="AL235" s="545"/>
      <c r="AM235" s="546"/>
      <c r="AN235" s="547"/>
      <c r="AO235" s="546"/>
      <c r="AP235" s="546"/>
      <c r="AQ235" s="546"/>
      <c r="AR235" s="546"/>
      <c r="AS235" s="548">
        <v>0</v>
      </c>
      <c r="AT235" s="549">
        <v>0</v>
      </c>
      <c r="AU235" s="549">
        <v>0</v>
      </c>
      <c r="AV235" s="550">
        <v>155596</v>
      </c>
      <c r="AW235" s="551">
        <v>4.37</v>
      </c>
      <c r="AX235" s="552"/>
      <c r="AY235" s="553"/>
      <c r="AZ235" s="554"/>
      <c r="BA235" s="553"/>
      <c r="BB235" s="553"/>
      <c r="BC235" s="553"/>
      <c r="BD235" s="553"/>
      <c r="BE235" s="555">
        <v>0</v>
      </c>
      <c r="BF235" s="556">
        <v>0</v>
      </c>
      <c r="BG235" s="556">
        <v>0</v>
      </c>
      <c r="BH235" s="557">
        <v>4.37</v>
      </c>
      <c r="BI235" s="558">
        <v>2.2000000000000002</v>
      </c>
      <c r="BJ235" s="559"/>
      <c r="BK235" s="560"/>
      <c r="BL235" s="561"/>
      <c r="BM235" s="560"/>
      <c r="BN235" s="560"/>
      <c r="BO235" s="560"/>
      <c r="BP235" s="560"/>
      <c r="BQ235" s="562">
        <v>0</v>
      </c>
      <c r="BR235" s="563">
        <v>0</v>
      </c>
      <c r="BS235" s="563">
        <v>0</v>
      </c>
      <c r="BT235" s="564">
        <v>2.2000000000000002</v>
      </c>
      <c r="BU235" s="565">
        <v>2.0099999999999998</v>
      </c>
      <c r="BV235" s="566"/>
      <c r="BW235" s="567"/>
      <c r="BX235" s="568"/>
      <c r="BY235" s="567"/>
      <c r="BZ235" s="567"/>
      <c r="CA235" s="567"/>
      <c r="CB235" s="569"/>
      <c r="CC235" s="570">
        <v>0</v>
      </c>
      <c r="CD235" s="571">
        <v>0</v>
      </c>
      <c r="CE235" s="571">
        <v>0</v>
      </c>
      <c r="CF235" s="572">
        <v>2.0099999999999998</v>
      </c>
    </row>
    <row r="236" spans="1:84" s="10" customFormat="1" ht="11.1" customHeight="1" x14ac:dyDescent="0.2">
      <c r="A236" s="9"/>
      <c r="B236" s="527" t="s">
        <v>526</v>
      </c>
      <c r="C236" s="528">
        <v>0</v>
      </c>
      <c r="D236" s="529"/>
      <c r="E236" s="530"/>
      <c r="F236" s="531"/>
      <c r="G236" s="531"/>
      <c r="H236" s="531"/>
      <c r="I236" s="531"/>
      <c r="J236" s="532"/>
      <c r="K236" s="533">
        <v>0</v>
      </c>
      <c r="L236" s="44">
        <v>0</v>
      </c>
      <c r="M236" s="44">
        <v>0</v>
      </c>
      <c r="N236" s="534">
        <v>0</v>
      </c>
      <c r="O236" s="533">
        <v>0</v>
      </c>
      <c r="P236" s="534">
        <v>0</v>
      </c>
      <c r="Q236" s="44">
        <v>0</v>
      </c>
      <c r="R236" s="44">
        <v>0</v>
      </c>
      <c r="S236" s="535">
        <v>0</v>
      </c>
      <c r="T236" s="44">
        <v>0</v>
      </c>
      <c r="U236" s="44">
        <v>0</v>
      </c>
      <c r="V236" s="535">
        <v>0</v>
      </c>
      <c r="W236" s="533">
        <v>0</v>
      </c>
      <c r="X236" s="536">
        <v>0</v>
      </c>
      <c r="Y236" s="537">
        <v>0</v>
      </c>
      <c r="Z236" s="538"/>
      <c r="AA236" s="539"/>
      <c r="AB236" s="540"/>
      <c r="AC236" s="539"/>
      <c r="AD236" s="539"/>
      <c r="AE236" s="539"/>
      <c r="AF236" s="539"/>
      <c r="AG236" s="541">
        <v>0</v>
      </c>
      <c r="AH236" s="542">
        <v>0</v>
      </c>
      <c r="AI236" s="542">
        <v>0</v>
      </c>
      <c r="AJ236" s="543">
        <v>0</v>
      </c>
      <c r="AK236" s="544">
        <v>0</v>
      </c>
      <c r="AL236" s="545"/>
      <c r="AM236" s="546"/>
      <c r="AN236" s="547"/>
      <c r="AO236" s="546"/>
      <c r="AP236" s="546"/>
      <c r="AQ236" s="546"/>
      <c r="AR236" s="546"/>
      <c r="AS236" s="548">
        <v>0</v>
      </c>
      <c r="AT236" s="549">
        <v>0</v>
      </c>
      <c r="AU236" s="549">
        <v>0</v>
      </c>
      <c r="AV236" s="550">
        <v>0</v>
      </c>
      <c r="AW236" s="551">
        <v>0</v>
      </c>
      <c r="AX236" s="552"/>
      <c r="AY236" s="553"/>
      <c r="AZ236" s="554"/>
      <c r="BA236" s="553"/>
      <c r="BB236" s="553"/>
      <c r="BC236" s="553"/>
      <c r="BD236" s="553"/>
      <c r="BE236" s="555">
        <v>0</v>
      </c>
      <c r="BF236" s="556">
        <v>0</v>
      </c>
      <c r="BG236" s="556">
        <v>0</v>
      </c>
      <c r="BH236" s="557">
        <v>0</v>
      </c>
      <c r="BI236" s="558">
        <v>0</v>
      </c>
      <c r="BJ236" s="559"/>
      <c r="BK236" s="560"/>
      <c r="BL236" s="561"/>
      <c r="BM236" s="560"/>
      <c r="BN236" s="560"/>
      <c r="BO236" s="560"/>
      <c r="BP236" s="560"/>
      <c r="BQ236" s="562">
        <v>0</v>
      </c>
      <c r="BR236" s="563">
        <v>0</v>
      </c>
      <c r="BS236" s="563">
        <v>0</v>
      </c>
      <c r="BT236" s="564">
        <v>0</v>
      </c>
      <c r="BU236" s="565">
        <v>0</v>
      </c>
      <c r="BV236" s="566"/>
      <c r="BW236" s="567"/>
      <c r="BX236" s="568"/>
      <c r="BY236" s="567"/>
      <c r="BZ236" s="567"/>
      <c r="CA236" s="567"/>
      <c r="CB236" s="569"/>
      <c r="CC236" s="570">
        <v>0</v>
      </c>
      <c r="CD236" s="571">
        <v>0</v>
      </c>
      <c r="CE236" s="571">
        <v>0</v>
      </c>
      <c r="CF236" s="572">
        <v>0</v>
      </c>
    </row>
    <row r="237" spans="1:84" s="10" customFormat="1" ht="11.1" customHeight="1" x14ac:dyDescent="0.2">
      <c r="A237" s="9"/>
      <c r="B237" s="527" t="s">
        <v>527</v>
      </c>
      <c r="C237" s="528">
        <v>0</v>
      </c>
      <c r="D237" s="529"/>
      <c r="E237" s="530"/>
      <c r="F237" s="531"/>
      <c r="G237" s="531"/>
      <c r="H237" s="531"/>
      <c r="I237" s="531"/>
      <c r="J237" s="532"/>
      <c r="K237" s="533">
        <v>0</v>
      </c>
      <c r="L237" s="44">
        <v>0</v>
      </c>
      <c r="M237" s="44">
        <v>0</v>
      </c>
      <c r="N237" s="534">
        <v>0</v>
      </c>
      <c r="O237" s="533">
        <v>0</v>
      </c>
      <c r="P237" s="534">
        <v>0</v>
      </c>
      <c r="Q237" s="44">
        <v>0</v>
      </c>
      <c r="R237" s="44">
        <v>0</v>
      </c>
      <c r="S237" s="535">
        <v>0</v>
      </c>
      <c r="T237" s="44">
        <v>0</v>
      </c>
      <c r="U237" s="44">
        <v>0</v>
      </c>
      <c r="V237" s="535">
        <v>0</v>
      </c>
      <c r="W237" s="533">
        <v>0</v>
      </c>
      <c r="X237" s="536">
        <v>0</v>
      </c>
      <c r="Y237" s="537">
        <v>0</v>
      </c>
      <c r="Z237" s="538"/>
      <c r="AA237" s="539"/>
      <c r="AB237" s="540"/>
      <c r="AC237" s="539"/>
      <c r="AD237" s="539"/>
      <c r="AE237" s="539"/>
      <c r="AF237" s="539"/>
      <c r="AG237" s="541">
        <v>0</v>
      </c>
      <c r="AH237" s="542">
        <v>0</v>
      </c>
      <c r="AI237" s="542">
        <v>0</v>
      </c>
      <c r="AJ237" s="543">
        <v>0</v>
      </c>
      <c r="AK237" s="544">
        <v>0</v>
      </c>
      <c r="AL237" s="545"/>
      <c r="AM237" s="546"/>
      <c r="AN237" s="547"/>
      <c r="AO237" s="546"/>
      <c r="AP237" s="546"/>
      <c r="AQ237" s="546"/>
      <c r="AR237" s="546"/>
      <c r="AS237" s="548">
        <v>0</v>
      </c>
      <c r="AT237" s="549">
        <v>0</v>
      </c>
      <c r="AU237" s="549">
        <v>0</v>
      </c>
      <c r="AV237" s="550">
        <v>0</v>
      </c>
      <c r="AW237" s="551">
        <v>0</v>
      </c>
      <c r="AX237" s="552"/>
      <c r="AY237" s="553"/>
      <c r="AZ237" s="554"/>
      <c r="BA237" s="553"/>
      <c r="BB237" s="553"/>
      <c r="BC237" s="553"/>
      <c r="BD237" s="553"/>
      <c r="BE237" s="555">
        <v>0</v>
      </c>
      <c r="BF237" s="556">
        <v>0</v>
      </c>
      <c r="BG237" s="556">
        <v>0</v>
      </c>
      <c r="BH237" s="557">
        <v>0</v>
      </c>
      <c r="BI237" s="558">
        <v>0</v>
      </c>
      <c r="BJ237" s="559"/>
      <c r="BK237" s="560"/>
      <c r="BL237" s="561"/>
      <c r="BM237" s="560"/>
      <c r="BN237" s="560"/>
      <c r="BO237" s="560"/>
      <c r="BP237" s="560"/>
      <c r="BQ237" s="562">
        <v>0</v>
      </c>
      <c r="BR237" s="563">
        <v>0</v>
      </c>
      <c r="BS237" s="563">
        <v>0</v>
      </c>
      <c r="BT237" s="564">
        <v>0</v>
      </c>
      <c r="BU237" s="565">
        <v>0</v>
      </c>
      <c r="BV237" s="566"/>
      <c r="BW237" s="567"/>
      <c r="BX237" s="568"/>
      <c r="BY237" s="567"/>
      <c r="BZ237" s="567"/>
      <c r="CA237" s="567"/>
      <c r="CB237" s="569"/>
      <c r="CC237" s="570">
        <v>0</v>
      </c>
      <c r="CD237" s="571">
        <v>0</v>
      </c>
      <c r="CE237" s="571">
        <v>0</v>
      </c>
      <c r="CF237" s="572">
        <v>0</v>
      </c>
    </row>
    <row r="238" spans="1:84" s="10" customFormat="1" ht="11.1" customHeight="1" x14ac:dyDescent="0.2">
      <c r="A238" s="9"/>
      <c r="B238" s="527" t="s">
        <v>528</v>
      </c>
      <c r="C238" s="528">
        <v>2981</v>
      </c>
      <c r="D238" s="529"/>
      <c r="E238" s="530"/>
      <c r="F238" s="531"/>
      <c r="G238" s="531"/>
      <c r="H238" s="531"/>
      <c r="I238" s="531"/>
      <c r="J238" s="532"/>
      <c r="K238" s="533">
        <v>2981</v>
      </c>
      <c r="L238" s="44">
        <v>0</v>
      </c>
      <c r="M238" s="44">
        <v>2981</v>
      </c>
      <c r="N238" s="534">
        <v>0</v>
      </c>
      <c r="O238" s="533">
        <v>0</v>
      </c>
      <c r="P238" s="534">
        <v>2981</v>
      </c>
      <c r="Q238" s="44">
        <v>2981</v>
      </c>
      <c r="R238" s="44">
        <v>0</v>
      </c>
      <c r="S238" s="535">
        <v>0</v>
      </c>
      <c r="T238" s="44">
        <v>0</v>
      </c>
      <c r="U238" s="44">
        <v>0</v>
      </c>
      <c r="V238" s="535">
        <v>0</v>
      </c>
      <c r="W238" s="533">
        <v>0</v>
      </c>
      <c r="X238" s="536">
        <v>0</v>
      </c>
      <c r="Y238" s="537">
        <v>45206</v>
      </c>
      <c r="Z238" s="538"/>
      <c r="AA238" s="539"/>
      <c r="AB238" s="540"/>
      <c r="AC238" s="539"/>
      <c r="AD238" s="539"/>
      <c r="AE238" s="539"/>
      <c r="AF238" s="539"/>
      <c r="AG238" s="541">
        <v>45206</v>
      </c>
      <c r="AH238" s="542">
        <v>0</v>
      </c>
      <c r="AI238" s="542">
        <v>45206</v>
      </c>
      <c r="AJ238" s="543">
        <v>0</v>
      </c>
      <c r="AK238" s="544">
        <v>57184</v>
      </c>
      <c r="AL238" s="545"/>
      <c r="AM238" s="546"/>
      <c r="AN238" s="547"/>
      <c r="AO238" s="546"/>
      <c r="AP238" s="546"/>
      <c r="AQ238" s="546"/>
      <c r="AR238" s="546"/>
      <c r="AS238" s="548">
        <v>57184</v>
      </c>
      <c r="AT238" s="549">
        <v>0</v>
      </c>
      <c r="AU238" s="549">
        <v>57184</v>
      </c>
      <c r="AV238" s="550">
        <v>0</v>
      </c>
      <c r="AW238" s="551">
        <v>-48.76</v>
      </c>
      <c r="AX238" s="552"/>
      <c r="AY238" s="553"/>
      <c r="AZ238" s="554"/>
      <c r="BA238" s="553"/>
      <c r="BB238" s="553"/>
      <c r="BC238" s="553"/>
      <c r="BD238" s="553"/>
      <c r="BE238" s="555">
        <v>-48.76</v>
      </c>
      <c r="BF238" s="556">
        <v>0</v>
      </c>
      <c r="BG238" s="556">
        <v>-48.76</v>
      </c>
      <c r="BH238" s="557">
        <v>0</v>
      </c>
      <c r="BI238" s="558">
        <v>16.93</v>
      </c>
      <c r="BJ238" s="559"/>
      <c r="BK238" s="560"/>
      <c r="BL238" s="561"/>
      <c r="BM238" s="560"/>
      <c r="BN238" s="560"/>
      <c r="BO238" s="560"/>
      <c r="BP238" s="560"/>
      <c r="BQ238" s="562">
        <v>16.93</v>
      </c>
      <c r="BR238" s="563">
        <v>0</v>
      </c>
      <c r="BS238" s="563">
        <v>16.93</v>
      </c>
      <c r="BT238" s="564">
        <v>0</v>
      </c>
      <c r="BU238" s="565">
        <v>17.8</v>
      </c>
      <c r="BV238" s="566"/>
      <c r="BW238" s="567"/>
      <c r="BX238" s="568"/>
      <c r="BY238" s="567"/>
      <c r="BZ238" s="567"/>
      <c r="CA238" s="567"/>
      <c r="CB238" s="569"/>
      <c r="CC238" s="570">
        <v>17.8</v>
      </c>
      <c r="CD238" s="571">
        <v>0</v>
      </c>
      <c r="CE238" s="571">
        <v>17.8</v>
      </c>
      <c r="CF238" s="572">
        <v>0</v>
      </c>
    </row>
    <row r="239" spans="1:84" s="10" customFormat="1" ht="11.1" customHeight="1" x14ac:dyDescent="0.2">
      <c r="A239" s="9"/>
      <c r="B239" s="527" t="s">
        <v>529</v>
      </c>
      <c r="C239" s="528">
        <v>626</v>
      </c>
      <c r="D239" s="529"/>
      <c r="E239" s="530"/>
      <c r="F239" s="531"/>
      <c r="G239" s="531"/>
      <c r="H239" s="531"/>
      <c r="I239" s="531"/>
      <c r="J239" s="532"/>
      <c r="K239" s="533">
        <v>626</v>
      </c>
      <c r="L239" s="44">
        <v>0</v>
      </c>
      <c r="M239" s="44">
        <v>626</v>
      </c>
      <c r="N239" s="534">
        <v>0</v>
      </c>
      <c r="O239" s="533">
        <v>0</v>
      </c>
      <c r="P239" s="534">
        <v>626</v>
      </c>
      <c r="Q239" s="44">
        <v>626</v>
      </c>
      <c r="R239" s="44">
        <v>0</v>
      </c>
      <c r="S239" s="535">
        <v>0</v>
      </c>
      <c r="T239" s="44">
        <v>0</v>
      </c>
      <c r="U239" s="44">
        <v>0</v>
      </c>
      <c r="V239" s="535">
        <v>0</v>
      </c>
      <c r="W239" s="533">
        <v>0</v>
      </c>
      <c r="X239" s="536">
        <v>0</v>
      </c>
      <c r="Y239" s="537">
        <v>6988</v>
      </c>
      <c r="Z239" s="538"/>
      <c r="AA239" s="539"/>
      <c r="AB239" s="540"/>
      <c r="AC239" s="539"/>
      <c r="AD239" s="539"/>
      <c r="AE239" s="539"/>
      <c r="AF239" s="539"/>
      <c r="AG239" s="541">
        <v>6988</v>
      </c>
      <c r="AH239" s="542">
        <v>0</v>
      </c>
      <c r="AI239" s="542">
        <v>6988</v>
      </c>
      <c r="AJ239" s="543">
        <v>0</v>
      </c>
      <c r="AK239" s="544">
        <v>7860</v>
      </c>
      <c r="AL239" s="545"/>
      <c r="AM239" s="546"/>
      <c r="AN239" s="547"/>
      <c r="AO239" s="546"/>
      <c r="AP239" s="546"/>
      <c r="AQ239" s="546"/>
      <c r="AR239" s="546"/>
      <c r="AS239" s="548">
        <v>7860</v>
      </c>
      <c r="AT239" s="549">
        <v>0</v>
      </c>
      <c r="AU239" s="549">
        <v>7860</v>
      </c>
      <c r="AV239" s="550">
        <v>0</v>
      </c>
      <c r="AW239" s="551">
        <v>20.62</v>
      </c>
      <c r="AX239" s="552"/>
      <c r="AY239" s="553"/>
      <c r="AZ239" s="554"/>
      <c r="BA239" s="553"/>
      <c r="BB239" s="553"/>
      <c r="BC239" s="553"/>
      <c r="BD239" s="553"/>
      <c r="BE239" s="555">
        <v>20.62</v>
      </c>
      <c r="BF239" s="556">
        <v>0</v>
      </c>
      <c r="BG239" s="556">
        <v>20.62</v>
      </c>
      <c r="BH239" s="557">
        <v>0</v>
      </c>
      <c r="BI239" s="558">
        <v>53.08</v>
      </c>
      <c r="BJ239" s="559"/>
      <c r="BK239" s="560"/>
      <c r="BL239" s="561"/>
      <c r="BM239" s="560"/>
      <c r="BN239" s="560"/>
      <c r="BO239" s="560"/>
      <c r="BP239" s="560"/>
      <c r="BQ239" s="562">
        <v>53.08</v>
      </c>
      <c r="BR239" s="563">
        <v>0</v>
      </c>
      <c r="BS239" s="563">
        <v>53.08</v>
      </c>
      <c r="BT239" s="564">
        <v>0</v>
      </c>
      <c r="BU239" s="565">
        <v>24.7</v>
      </c>
      <c r="BV239" s="566"/>
      <c r="BW239" s="567"/>
      <c r="BX239" s="568"/>
      <c r="BY239" s="567"/>
      <c r="BZ239" s="567"/>
      <c r="CA239" s="567"/>
      <c r="CB239" s="569"/>
      <c r="CC239" s="570">
        <v>24.7</v>
      </c>
      <c r="CD239" s="571">
        <v>0</v>
      </c>
      <c r="CE239" s="571">
        <v>24.7</v>
      </c>
      <c r="CF239" s="572">
        <v>0</v>
      </c>
    </row>
    <row r="240" spans="1:84" s="10" customFormat="1" ht="11.1" customHeight="1" x14ac:dyDescent="0.2">
      <c r="A240" s="9"/>
      <c r="B240" s="527" t="s">
        <v>530</v>
      </c>
      <c r="C240" s="528">
        <v>0</v>
      </c>
      <c r="D240" s="529"/>
      <c r="E240" s="530"/>
      <c r="F240" s="531"/>
      <c r="G240" s="531"/>
      <c r="H240" s="531"/>
      <c r="I240" s="531"/>
      <c r="J240" s="532"/>
      <c r="K240" s="533">
        <v>0</v>
      </c>
      <c r="L240" s="44">
        <v>0</v>
      </c>
      <c r="M240" s="44">
        <v>0</v>
      </c>
      <c r="N240" s="534">
        <v>0</v>
      </c>
      <c r="O240" s="533">
        <v>0</v>
      </c>
      <c r="P240" s="534">
        <v>0</v>
      </c>
      <c r="Q240" s="44">
        <v>0</v>
      </c>
      <c r="R240" s="44">
        <v>0</v>
      </c>
      <c r="S240" s="535">
        <v>0</v>
      </c>
      <c r="T240" s="44">
        <v>0</v>
      </c>
      <c r="U240" s="44">
        <v>0</v>
      </c>
      <c r="V240" s="535">
        <v>0</v>
      </c>
      <c r="W240" s="533">
        <v>0</v>
      </c>
      <c r="X240" s="536">
        <v>0</v>
      </c>
      <c r="Y240" s="537">
        <v>0</v>
      </c>
      <c r="Z240" s="538"/>
      <c r="AA240" s="539"/>
      <c r="AB240" s="540"/>
      <c r="AC240" s="539"/>
      <c r="AD240" s="539"/>
      <c r="AE240" s="539"/>
      <c r="AF240" s="539"/>
      <c r="AG240" s="541">
        <v>0</v>
      </c>
      <c r="AH240" s="542">
        <v>0</v>
      </c>
      <c r="AI240" s="542">
        <v>0</v>
      </c>
      <c r="AJ240" s="543">
        <v>0</v>
      </c>
      <c r="AK240" s="544">
        <v>0</v>
      </c>
      <c r="AL240" s="545"/>
      <c r="AM240" s="546"/>
      <c r="AN240" s="547"/>
      <c r="AO240" s="546"/>
      <c r="AP240" s="546"/>
      <c r="AQ240" s="546"/>
      <c r="AR240" s="546"/>
      <c r="AS240" s="548">
        <v>0</v>
      </c>
      <c r="AT240" s="549">
        <v>0</v>
      </c>
      <c r="AU240" s="549">
        <v>0</v>
      </c>
      <c r="AV240" s="550">
        <v>0</v>
      </c>
      <c r="AW240" s="551">
        <v>0</v>
      </c>
      <c r="AX240" s="552"/>
      <c r="AY240" s="553"/>
      <c r="AZ240" s="554"/>
      <c r="BA240" s="553"/>
      <c r="BB240" s="553"/>
      <c r="BC240" s="553"/>
      <c r="BD240" s="553"/>
      <c r="BE240" s="555">
        <v>0</v>
      </c>
      <c r="BF240" s="556">
        <v>0</v>
      </c>
      <c r="BG240" s="556">
        <v>0</v>
      </c>
      <c r="BH240" s="557">
        <v>0</v>
      </c>
      <c r="BI240" s="558">
        <v>0</v>
      </c>
      <c r="BJ240" s="559"/>
      <c r="BK240" s="560"/>
      <c r="BL240" s="561"/>
      <c r="BM240" s="560"/>
      <c r="BN240" s="560"/>
      <c r="BO240" s="560"/>
      <c r="BP240" s="560"/>
      <c r="BQ240" s="562">
        <v>0</v>
      </c>
      <c r="BR240" s="563">
        <v>0</v>
      </c>
      <c r="BS240" s="563">
        <v>0</v>
      </c>
      <c r="BT240" s="564">
        <v>0</v>
      </c>
      <c r="BU240" s="565">
        <v>0</v>
      </c>
      <c r="BV240" s="566"/>
      <c r="BW240" s="567"/>
      <c r="BX240" s="568"/>
      <c r="BY240" s="567"/>
      <c r="BZ240" s="567"/>
      <c r="CA240" s="567"/>
      <c r="CB240" s="569"/>
      <c r="CC240" s="570">
        <v>0</v>
      </c>
      <c r="CD240" s="571">
        <v>0</v>
      </c>
      <c r="CE240" s="571">
        <v>0</v>
      </c>
      <c r="CF240" s="572">
        <v>0</v>
      </c>
    </row>
    <row r="241" spans="1:84" s="10" customFormat="1" ht="11.1" customHeight="1" x14ac:dyDescent="0.2">
      <c r="A241" s="9"/>
      <c r="B241" s="527" t="s">
        <v>531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532</v>
      </c>
      <c r="C242" s="528">
        <v>85094</v>
      </c>
      <c r="D242" s="529"/>
      <c r="E242" s="530"/>
      <c r="F242" s="531"/>
      <c r="G242" s="531"/>
      <c r="H242" s="531"/>
      <c r="I242" s="531"/>
      <c r="J242" s="532"/>
      <c r="K242" s="533">
        <v>85094</v>
      </c>
      <c r="L242" s="44">
        <v>0</v>
      </c>
      <c r="M242" s="44">
        <v>85094</v>
      </c>
      <c r="N242" s="534">
        <v>0</v>
      </c>
      <c r="O242" s="533">
        <v>85094</v>
      </c>
      <c r="P242" s="534">
        <v>0</v>
      </c>
      <c r="Q242" s="44">
        <v>85094</v>
      </c>
      <c r="R242" s="44">
        <v>0</v>
      </c>
      <c r="S242" s="535">
        <v>0</v>
      </c>
      <c r="T242" s="44">
        <v>0</v>
      </c>
      <c r="U242" s="44">
        <v>0</v>
      </c>
      <c r="V242" s="535">
        <v>0</v>
      </c>
      <c r="W242" s="533">
        <v>0</v>
      </c>
      <c r="X242" s="536">
        <v>0</v>
      </c>
      <c r="Y242" s="537">
        <v>92115</v>
      </c>
      <c r="Z242" s="538"/>
      <c r="AA242" s="539"/>
      <c r="AB242" s="540"/>
      <c r="AC242" s="539"/>
      <c r="AD242" s="539"/>
      <c r="AE242" s="539"/>
      <c r="AF242" s="539"/>
      <c r="AG242" s="541">
        <v>92115</v>
      </c>
      <c r="AH242" s="542">
        <v>0</v>
      </c>
      <c r="AI242" s="542">
        <v>92115</v>
      </c>
      <c r="AJ242" s="543">
        <v>0</v>
      </c>
      <c r="AK242" s="544">
        <v>221446</v>
      </c>
      <c r="AL242" s="545"/>
      <c r="AM242" s="546"/>
      <c r="AN242" s="547"/>
      <c r="AO242" s="546"/>
      <c r="AP242" s="546"/>
      <c r="AQ242" s="546"/>
      <c r="AR242" s="546"/>
      <c r="AS242" s="548">
        <v>221446</v>
      </c>
      <c r="AT242" s="549">
        <v>0</v>
      </c>
      <c r="AU242" s="549">
        <v>221446</v>
      </c>
      <c r="AV242" s="550">
        <v>0</v>
      </c>
      <c r="AW242" s="551">
        <v>-66.7</v>
      </c>
      <c r="AX242" s="552"/>
      <c r="AY242" s="553"/>
      <c r="AZ242" s="554"/>
      <c r="BA242" s="553"/>
      <c r="BB242" s="553"/>
      <c r="BC242" s="553"/>
      <c r="BD242" s="553"/>
      <c r="BE242" s="555">
        <v>-66.7</v>
      </c>
      <c r="BF242" s="556">
        <v>0</v>
      </c>
      <c r="BG242" s="556">
        <v>-66.7</v>
      </c>
      <c r="BH242" s="557">
        <v>0</v>
      </c>
      <c r="BI242" s="558">
        <v>-65.31</v>
      </c>
      <c r="BJ242" s="559"/>
      <c r="BK242" s="560"/>
      <c r="BL242" s="561"/>
      <c r="BM242" s="560"/>
      <c r="BN242" s="560"/>
      <c r="BO242" s="560"/>
      <c r="BP242" s="560"/>
      <c r="BQ242" s="562">
        <v>-65.31</v>
      </c>
      <c r="BR242" s="563">
        <v>0</v>
      </c>
      <c r="BS242" s="563">
        <v>-65.31</v>
      </c>
      <c r="BT242" s="564">
        <v>0</v>
      </c>
      <c r="BU242" s="565">
        <v>-55.62</v>
      </c>
      <c r="BV242" s="566"/>
      <c r="BW242" s="567"/>
      <c r="BX242" s="568"/>
      <c r="BY242" s="567"/>
      <c r="BZ242" s="567"/>
      <c r="CA242" s="567"/>
      <c r="CB242" s="569"/>
      <c r="CC242" s="570">
        <v>-55.62</v>
      </c>
      <c r="CD242" s="571">
        <v>0</v>
      </c>
      <c r="CE242" s="571">
        <v>-55.62</v>
      </c>
      <c r="CF242" s="572">
        <v>0</v>
      </c>
    </row>
    <row r="243" spans="1:84" s="10" customFormat="1" ht="11.1" customHeight="1" x14ac:dyDescent="0.2">
      <c r="A243" s="9"/>
      <c r="B243" s="527" t="s">
        <v>533</v>
      </c>
      <c r="C243" s="528">
        <v>1890</v>
      </c>
      <c r="D243" s="529"/>
      <c r="E243" s="530"/>
      <c r="F243" s="531"/>
      <c r="G243" s="531"/>
      <c r="H243" s="531"/>
      <c r="I243" s="531"/>
      <c r="J243" s="532"/>
      <c r="K243" s="533">
        <v>1865</v>
      </c>
      <c r="L243" s="44">
        <v>25</v>
      </c>
      <c r="M243" s="44">
        <v>1890</v>
      </c>
      <c r="N243" s="534">
        <v>0</v>
      </c>
      <c r="O243" s="533">
        <v>169</v>
      </c>
      <c r="P243" s="534">
        <v>1696</v>
      </c>
      <c r="Q243" s="44">
        <v>1865</v>
      </c>
      <c r="R243" s="44">
        <v>25</v>
      </c>
      <c r="S243" s="535">
        <v>0</v>
      </c>
      <c r="T243" s="44">
        <v>0</v>
      </c>
      <c r="U243" s="44">
        <v>0</v>
      </c>
      <c r="V243" s="535">
        <v>0</v>
      </c>
      <c r="W243" s="533">
        <v>0</v>
      </c>
      <c r="X243" s="536">
        <v>0</v>
      </c>
      <c r="Y243" s="537">
        <v>19627</v>
      </c>
      <c r="Z243" s="538"/>
      <c r="AA243" s="539"/>
      <c r="AB243" s="540"/>
      <c r="AC243" s="539"/>
      <c r="AD243" s="539"/>
      <c r="AE243" s="539"/>
      <c r="AF243" s="539"/>
      <c r="AG243" s="541">
        <v>19393</v>
      </c>
      <c r="AH243" s="542">
        <v>234</v>
      </c>
      <c r="AI243" s="542">
        <v>19627</v>
      </c>
      <c r="AJ243" s="543">
        <v>0</v>
      </c>
      <c r="AK243" s="544">
        <v>23712</v>
      </c>
      <c r="AL243" s="545"/>
      <c r="AM243" s="546"/>
      <c r="AN243" s="547"/>
      <c r="AO243" s="546"/>
      <c r="AP243" s="546"/>
      <c r="AQ243" s="546"/>
      <c r="AR243" s="546"/>
      <c r="AS243" s="548">
        <v>23430</v>
      </c>
      <c r="AT243" s="549">
        <v>282</v>
      </c>
      <c r="AU243" s="549">
        <v>23712</v>
      </c>
      <c r="AV243" s="550">
        <v>0</v>
      </c>
      <c r="AW243" s="551">
        <v>-26.52</v>
      </c>
      <c r="AX243" s="552"/>
      <c r="AY243" s="553"/>
      <c r="AZ243" s="554"/>
      <c r="BA243" s="553"/>
      <c r="BB243" s="553"/>
      <c r="BC243" s="553"/>
      <c r="BD243" s="553"/>
      <c r="BE243" s="555">
        <v>-26.83</v>
      </c>
      <c r="BF243" s="556">
        <v>8.6999999999999993</v>
      </c>
      <c r="BG243" s="556">
        <v>-26.52</v>
      </c>
      <c r="BH243" s="557">
        <v>0</v>
      </c>
      <c r="BI243" s="558">
        <v>30.23</v>
      </c>
      <c r="BJ243" s="559"/>
      <c r="BK243" s="560"/>
      <c r="BL243" s="561"/>
      <c r="BM243" s="560"/>
      <c r="BN243" s="560"/>
      <c r="BO243" s="560"/>
      <c r="BP243" s="560"/>
      <c r="BQ243" s="562">
        <v>30.22</v>
      </c>
      <c r="BR243" s="563">
        <v>31.46</v>
      </c>
      <c r="BS243" s="563">
        <v>30.23</v>
      </c>
      <c r="BT243" s="564">
        <v>0</v>
      </c>
      <c r="BU243" s="565">
        <v>26.63</v>
      </c>
      <c r="BV243" s="566"/>
      <c r="BW243" s="567"/>
      <c r="BX243" s="568"/>
      <c r="BY243" s="567"/>
      <c r="BZ243" s="567"/>
      <c r="CA243" s="567"/>
      <c r="CB243" s="569"/>
      <c r="CC243" s="570">
        <v>26.63</v>
      </c>
      <c r="CD243" s="571">
        <v>26.46</v>
      </c>
      <c r="CE243" s="571">
        <v>26.63</v>
      </c>
      <c r="CF243" s="572">
        <v>0</v>
      </c>
    </row>
    <row r="244" spans="1:84" s="10" customFormat="1" ht="11.1" customHeight="1" x14ac:dyDescent="0.2">
      <c r="A244" s="9"/>
      <c r="B244" s="527" t="s">
        <v>534</v>
      </c>
      <c r="C244" s="528">
        <v>0</v>
      </c>
      <c r="D244" s="529"/>
      <c r="E244" s="530"/>
      <c r="F244" s="531"/>
      <c r="G244" s="531"/>
      <c r="H244" s="531"/>
      <c r="I244" s="531"/>
      <c r="J244" s="532"/>
      <c r="K244" s="533">
        <v>0</v>
      </c>
      <c r="L244" s="44">
        <v>0</v>
      </c>
      <c r="M244" s="44">
        <v>0</v>
      </c>
      <c r="N244" s="534">
        <v>0</v>
      </c>
      <c r="O244" s="533">
        <v>0</v>
      </c>
      <c r="P244" s="534">
        <v>0</v>
      </c>
      <c r="Q244" s="44">
        <v>0</v>
      </c>
      <c r="R244" s="44">
        <v>0</v>
      </c>
      <c r="S244" s="535">
        <v>0</v>
      </c>
      <c r="T244" s="44">
        <v>0</v>
      </c>
      <c r="U244" s="44">
        <v>0</v>
      </c>
      <c r="V244" s="535">
        <v>0</v>
      </c>
      <c r="W244" s="533">
        <v>0</v>
      </c>
      <c r="X244" s="536">
        <v>0</v>
      </c>
      <c r="Y244" s="537">
        <v>0</v>
      </c>
      <c r="Z244" s="538"/>
      <c r="AA244" s="539"/>
      <c r="AB244" s="540"/>
      <c r="AC244" s="539"/>
      <c r="AD244" s="539"/>
      <c r="AE244" s="539"/>
      <c r="AF244" s="539"/>
      <c r="AG244" s="541">
        <v>0</v>
      </c>
      <c r="AH244" s="542">
        <v>0</v>
      </c>
      <c r="AI244" s="542">
        <v>0</v>
      </c>
      <c r="AJ244" s="543">
        <v>0</v>
      </c>
      <c r="AK244" s="544">
        <v>0</v>
      </c>
      <c r="AL244" s="545"/>
      <c r="AM244" s="546"/>
      <c r="AN244" s="547"/>
      <c r="AO244" s="546"/>
      <c r="AP244" s="546"/>
      <c r="AQ244" s="546"/>
      <c r="AR244" s="546"/>
      <c r="AS244" s="548">
        <v>0</v>
      </c>
      <c r="AT244" s="549">
        <v>0</v>
      </c>
      <c r="AU244" s="549">
        <v>0</v>
      </c>
      <c r="AV244" s="550">
        <v>0</v>
      </c>
      <c r="AW244" s="551">
        <v>0</v>
      </c>
      <c r="AX244" s="552"/>
      <c r="AY244" s="553"/>
      <c r="AZ244" s="554"/>
      <c r="BA244" s="553"/>
      <c r="BB244" s="553"/>
      <c r="BC244" s="553"/>
      <c r="BD244" s="553"/>
      <c r="BE244" s="555">
        <v>0</v>
      </c>
      <c r="BF244" s="556">
        <v>0</v>
      </c>
      <c r="BG244" s="556">
        <v>0</v>
      </c>
      <c r="BH244" s="557">
        <v>0</v>
      </c>
      <c r="BI244" s="558">
        <v>0</v>
      </c>
      <c r="BJ244" s="559"/>
      <c r="BK244" s="560"/>
      <c r="BL244" s="561"/>
      <c r="BM244" s="560"/>
      <c r="BN244" s="560"/>
      <c r="BO244" s="560"/>
      <c r="BP244" s="560"/>
      <c r="BQ244" s="562">
        <v>0</v>
      </c>
      <c r="BR244" s="563">
        <v>0</v>
      </c>
      <c r="BS244" s="563">
        <v>0</v>
      </c>
      <c r="BT244" s="564">
        <v>0</v>
      </c>
      <c r="BU244" s="565">
        <v>0</v>
      </c>
      <c r="BV244" s="566"/>
      <c r="BW244" s="567"/>
      <c r="BX244" s="568"/>
      <c r="BY244" s="567"/>
      <c r="BZ244" s="567"/>
      <c r="CA244" s="567"/>
      <c r="CB244" s="569"/>
      <c r="CC244" s="570">
        <v>0</v>
      </c>
      <c r="CD244" s="571">
        <v>0</v>
      </c>
      <c r="CE244" s="571">
        <v>0</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535</v>
      </c>
      <c r="C246" s="492">
        <v>0</v>
      </c>
      <c r="D246" s="493"/>
      <c r="E246" s="494"/>
      <c r="F246" s="494"/>
      <c r="G246" s="494"/>
      <c r="H246" s="494"/>
      <c r="I246" s="494"/>
      <c r="J246" s="494"/>
      <c r="K246" s="495">
        <v>0</v>
      </c>
      <c r="L246" s="496">
        <v>0</v>
      </c>
      <c r="M246" s="496">
        <v>0</v>
      </c>
      <c r="N246" s="496">
        <v>0</v>
      </c>
      <c r="O246" s="495">
        <v>0</v>
      </c>
      <c r="P246" s="496">
        <v>0</v>
      </c>
      <c r="Q246" s="495">
        <v>0</v>
      </c>
      <c r="R246" s="496">
        <v>0</v>
      </c>
      <c r="S246" s="496">
        <v>0</v>
      </c>
      <c r="T246" s="497">
        <v>0</v>
      </c>
      <c r="U246" s="496">
        <v>0</v>
      </c>
      <c r="V246" s="496">
        <v>0</v>
      </c>
      <c r="W246" s="495">
        <v>0</v>
      </c>
      <c r="X246" s="498">
        <v>0</v>
      </c>
      <c r="Y246" s="499">
        <v>0</v>
      </c>
      <c r="Z246" s="500"/>
      <c r="AA246" s="501"/>
      <c r="AB246" s="501"/>
      <c r="AC246" s="501"/>
      <c r="AD246" s="501"/>
      <c r="AE246" s="501"/>
      <c r="AF246" s="501"/>
      <c r="AG246" s="502">
        <v>0</v>
      </c>
      <c r="AH246" s="503">
        <v>0</v>
      </c>
      <c r="AI246" s="503">
        <v>0</v>
      </c>
      <c r="AJ246" s="503">
        <v>0</v>
      </c>
      <c r="AK246" s="504">
        <v>0</v>
      </c>
      <c r="AL246" s="505"/>
      <c r="AM246" s="506"/>
      <c r="AN246" s="506"/>
      <c r="AO246" s="506"/>
      <c r="AP246" s="506"/>
      <c r="AQ246" s="506"/>
      <c r="AR246" s="506"/>
      <c r="AS246" s="507">
        <v>0</v>
      </c>
      <c r="AT246" s="508">
        <v>0</v>
      </c>
      <c r="AU246" s="508">
        <v>0</v>
      </c>
      <c r="AV246" s="508">
        <v>0</v>
      </c>
      <c r="AW246" s="509">
        <v>0</v>
      </c>
      <c r="AX246" s="510"/>
      <c r="AY246" s="511"/>
      <c r="AZ246" s="511"/>
      <c r="BA246" s="511"/>
      <c r="BB246" s="511"/>
      <c r="BC246" s="511"/>
      <c r="BD246" s="511"/>
      <c r="BE246" s="512">
        <v>0</v>
      </c>
      <c r="BF246" s="513">
        <v>0</v>
      </c>
      <c r="BG246" s="513">
        <v>0</v>
      </c>
      <c r="BH246" s="514">
        <v>0</v>
      </c>
      <c r="BI246" s="515">
        <v>0</v>
      </c>
      <c r="BJ246" s="516"/>
      <c r="BK246" s="517"/>
      <c r="BL246" s="517"/>
      <c r="BM246" s="517"/>
      <c r="BN246" s="517"/>
      <c r="BO246" s="517"/>
      <c r="BP246" s="517"/>
      <c r="BQ246" s="518">
        <v>0</v>
      </c>
      <c r="BR246" s="519">
        <v>0</v>
      </c>
      <c r="BS246" s="519">
        <v>0</v>
      </c>
      <c r="BT246" s="519">
        <v>0</v>
      </c>
      <c r="BU246" s="520">
        <v>0</v>
      </c>
      <c r="BV246" s="521"/>
      <c r="BW246" s="522"/>
      <c r="BX246" s="522"/>
      <c r="BY246" s="522"/>
      <c r="BZ246" s="522"/>
      <c r="CA246" s="522"/>
      <c r="CB246" s="522"/>
      <c r="CC246" s="523">
        <v>0</v>
      </c>
      <c r="CD246" s="524">
        <v>0</v>
      </c>
      <c r="CE246" s="524">
        <v>0</v>
      </c>
      <c r="CF246" s="525">
        <v>0</v>
      </c>
    </row>
    <row r="247" spans="1:84" ht="13.5" thickTop="1" x14ac:dyDescent="0.2"/>
  </sheetData>
  <mergeCells count="27">
    <mergeCell ref="BJ6:BP6"/>
    <mergeCell ref="AK6:AK7"/>
    <mergeCell ref="BI6:BI7"/>
    <mergeCell ref="C6:C7"/>
    <mergeCell ref="BU6:BU7"/>
    <mergeCell ref="BQ6:BT6"/>
    <mergeCell ref="AL6:AR6"/>
    <mergeCell ref="Y6:Y7"/>
    <mergeCell ref="AW6:AW7"/>
    <mergeCell ref="Z6:AF6"/>
    <mergeCell ref="AG6:AJ6"/>
    <mergeCell ref="BU5:CF5"/>
    <mergeCell ref="D6:J6"/>
    <mergeCell ref="K6:N6"/>
    <mergeCell ref="O6:P6"/>
    <mergeCell ref="Q6:V6"/>
    <mergeCell ref="W6:X6"/>
    <mergeCell ref="AX6:BD6"/>
    <mergeCell ref="AS6:AV6"/>
    <mergeCell ref="BV6:CB6"/>
    <mergeCell ref="CC6:CF6"/>
    <mergeCell ref="C5:X5"/>
    <mergeCell ref="AW5:BH5"/>
    <mergeCell ref="Y5:AJ5"/>
    <mergeCell ref="BI5:BT5"/>
    <mergeCell ref="AK5:AV5"/>
    <mergeCell ref="BE6:BH6"/>
  </mergeCells>
  <pageMargins left="0.19685039370078741" right="0.19685039370078741" top="0.19685039370078741" bottom="0.19685039370078741" header="0"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4" tint="-0.249977111117893"/>
  </sheetPr>
  <dimension ref="A1:CF247"/>
  <sheetViews>
    <sheetView showGridLines="0" showZeros="0" zoomScaleNormal="100" workbookViewId="0">
      <pane xSplit="2" ySplit="6" topLeftCell="C61"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octobre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9</v>
      </c>
      <c r="C5" s="614" t="str">
        <f>'dnb-RA'!C5</f>
        <v>Dénombrements du mois de octobre 2021</v>
      </c>
      <c r="D5" s="615"/>
      <c r="E5" s="615"/>
      <c r="F5" s="615"/>
      <c r="G5" s="615"/>
      <c r="H5" s="615"/>
      <c r="I5" s="615"/>
      <c r="J5" s="615"/>
      <c r="K5" s="615"/>
      <c r="L5" s="615"/>
      <c r="M5" s="615"/>
      <c r="N5" s="615"/>
      <c r="O5" s="615"/>
      <c r="P5" s="615"/>
      <c r="Q5" s="615"/>
      <c r="R5" s="615"/>
      <c r="S5" s="615"/>
      <c r="T5" s="615"/>
      <c r="U5" s="615"/>
      <c r="V5" s="615"/>
      <c r="W5" s="615"/>
      <c r="X5" s="616"/>
      <c r="Y5" s="617" t="str">
        <f>'dnb-RA'!Y5</f>
        <v>Dénombrements de janvier 2021 à octobre 2021</v>
      </c>
      <c r="Z5" s="618"/>
      <c r="AA5" s="618"/>
      <c r="AB5" s="618"/>
      <c r="AC5" s="618"/>
      <c r="AD5" s="618"/>
      <c r="AE5" s="618"/>
      <c r="AF5" s="618"/>
      <c r="AG5" s="618"/>
      <c r="AH5" s="618"/>
      <c r="AI5" s="618"/>
      <c r="AJ5" s="619"/>
      <c r="AK5" s="620" t="str">
        <f>'dnb-RA'!AK5</f>
        <v>Dénombrements sur 12 mois glissants</v>
      </c>
      <c r="AL5" s="621"/>
      <c r="AM5" s="621"/>
      <c r="AN5" s="621"/>
      <c r="AO5" s="621"/>
      <c r="AP5" s="621"/>
      <c r="AQ5" s="621"/>
      <c r="AR5" s="621"/>
      <c r="AS5" s="621"/>
      <c r="AT5" s="621"/>
      <c r="AU5" s="621"/>
      <c r="AV5" s="621"/>
      <c r="AW5" s="614" t="str">
        <f>'dnb-RA'!AW5</f>
        <v>Évolution du mois par rapport au même mois de l'année précédente (en %)</v>
      </c>
      <c r="AX5" s="615"/>
      <c r="AY5" s="615"/>
      <c r="AZ5" s="615"/>
      <c r="BA5" s="615"/>
      <c r="BB5" s="615"/>
      <c r="BC5" s="615"/>
      <c r="BD5" s="615"/>
      <c r="BE5" s="615"/>
      <c r="BF5" s="615"/>
      <c r="BG5" s="615"/>
      <c r="BH5" s="616"/>
      <c r="BI5" s="617" t="str">
        <f>'dnb-RA'!BI5</f>
        <v>Évolution PCAP,
 à savoir évolution de janvier 2021 à octobre 2021 sur la même période de l'année précédente (en %)</v>
      </c>
      <c r="BJ5" s="618"/>
      <c r="BK5" s="618"/>
      <c r="BL5" s="618"/>
      <c r="BM5" s="618"/>
      <c r="BN5" s="618"/>
      <c r="BO5" s="618"/>
      <c r="BP5" s="618"/>
      <c r="BQ5" s="618"/>
      <c r="BR5" s="618"/>
      <c r="BS5" s="618"/>
      <c r="BT5" s="619"/>
      <c r="BU5" s="593" t="str">
        <f>'dnb-RA'!BU5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103</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330</v>
      </c>
      <c r="C8" s="300">
        <v>516147</v>
      </c>
      <c r="D8" s="211">
        <v>504786</v>
      </c>
      <c r="E8" s="212">
        <v>0</v>
      </c>
      <c r="F8" s="212">
        <v>0</v>
      </c>
      <c r="G8" s="212">
        <v>0</v>
      </c>
      <c r="H8" s="212">
        <v>11361</v>
      </c>
      <c r="I8" s="145"/>
      <c r="J8" s="176"/>
      <c r="K8" s="211">
        <v>503712</v>
      </c>
      <c r="L8" s="147">
        <v>3332</v>
      </c>
      <c r="M8" s="147">
        <v>507044</v>
      </c>
      <c r="N8" s="213">
        <v>9103</v>
      </c>
      <c r="O8" s="211">
        <v>366004</v>
      </c>
      <c r="P8" s="213">
        <v>137708</v>
      </c>
      <c r="Q8" s="147">
        <v>497433</v>
      </c>
      <c r="R8" s="147">
        <v>3287</v>
      </c>
      <c r="S8" s="148">
        <v>8891</v>
      </c>
      <c r="T8" s="147">
        <v>6279</v>
      </c>
      <c r="U8" s="147">
        <v>45</v>
      </c>
      <c r="V8" s="148">
        <v>212</v>
      </c>
      <c r="W8" s="211">
        <v>47</v>
      </c>
      <c r="X8" s="214">
        <v>0</v>
      </c>
      <c r="Y8" s="340">
        <v>4667493</v>
      </c>
      <c r="Z8" s="341">
        <v>4573638</v>
      </c>
      <c r="AA8" s="342">
        <v>0</v>
      </c>
      <c r="AB8" s="343">
        <v>0</v>
      </c>
      <c r="AC8" s="342">
        <v>0</v>
      </c>
      <c r="AD8" s="342">
        <v>93855</v>
      </c>
      <c r="AE8" s="344"/>
      <c r="AF8" s="344"/>
      <c r="AG8" s="345">
        <v>4544592</v>
      </c>
      <c r="AH8" s="346">
        <v>31552</v>
      </c>
      <c r="AI8" s="346">
        <v>4576144</v>
      </c>
      <c r="AJ8" s="347">
        <v>91349</v>
      </c>
      <c r="AK8" s="215">
        <v>5580594</v>
      </c>
      <c r="AL8" s="216">
        <v>5470105</v>
      </c>
      <c r="AM8" s="70">
        <v>0</v>
      </c>
      <c r="AN8" s="217">
        <v>0</v>
      </c>
      <c r="AO8" s="70">
        <v>0</v>
      </c>
      <c r="AP8" s="70">
        <v>110489</v>
      </c>
      <c r="AQ8" s="71"/>
      <c r="AR8" s="71"/>
      <c r="AS8" s="216">
        <v>5430779</v>
      </c>
      <c r="AT8" s="218">
        <v>38022</v>
      </c>
      <c r="AU8" s="218">
        <v>5468801</v>
      </c>
      <c r="AV8" s="219">
        <v>111793</v>
      </c>
      <c r="AW8" s="220">
        <v>3.82</v>
      </c>
      <c r="AX8" s="221">
        <v>3.34</v>
      </c>
      <c r="AY8" s="222">
        <v>0</v>
      </c>
      <c r="AZ8" s="223">
        <v>0</v>
      </c>
      <c r="BA8" s="222">
        <v>0</v>
      </c>
      <c r="BB8" s="222">
        <v>31.04</v>
      </c>
      <c r="BC8" s="19"/>
      <c r="BD8" s="19"/>
      <c r="BE8" s="224">
        <v>4.18</v>
      </c>
      <c r="BF8" s="225">
        <v>0.56999999999999995</v>
      </c>
      <c r="BG8" s="225">
        <v>4.1500000000000004</v>
      </c>
      <c r="BH8" s="226">
        <v>-11.64</v>
      </c>
      <c r="BI8" s="395">
        <v>2.6</v>
      </c>
      <c r="BJ8" s="396">
        <v>2.13</v>
      </c>
      <c r="BK8" s="397">
        <v>0</v>
      </c>
      <c r="BL8" s="398">
        <v>0</v>
      </c>
      <c r="BM8" s="397">
        <v>0</v>
      </c>
      <c r="BN8" s="397">
        <v>32.51</v>
      </c>
      <c r="BO8" s="399"/>
      <c r="BP8" s="399"/>
      <c r="BQ8" s="400">
        <v>2.86</v>
      </c>
      <c r="BR8" s="396">
        <v>-2.71</v>
      </c>
      <c r="BS8" s="396">
        <v>2.82</v>
      </c>
      <c r="BT8" s="401">
        <v>-7.37</v>
      </c>
      <c r="BU8" s="227">
        <v>-0.11</v>
      </c>
      <c r="BV8" s="228">
        <v>-0.56999999999999995</v>
      </c>
      <c r="BW8" s="73">
        <v>0</v>
      </c>
      <c r="BX8" s="229">
        <v>0</v>
      </c>
      <c r="BY8" s="73">
        <v>0</v>
      </c>
      <c r="BZ8" s="73">
        <v>29.85</v>
      </c>
      <c r="CA8" s="74"/>
      <c r="CB8" s="75"/>
      <c r="CC8" s="230">
        <v>0.11</v>
      </c>
      <c r="CD8" s="231">
        <v>-6.75</v>
      </c>
      <c r="CE8" s="231">
        <v>0.06</v>
      </c>
      <c r="CF8" s="232">
        <v>-7.61</v>
      </c>
    </row>
    <row r="9" spans="1:84" s="4" customFormat="1" ht="11.1" customHeight="1" x14ac:dyDescent="0.2">
      <c r="A9" s="27"/>
      <c r="B9" s="297" t="s">
        <v>331</v>
      </c>
      <c r="C9" s="301">
        <v>0</v>
      </c>
      <c r="D9" s="149">
        <v>0</v>
      </c>
      <c r="E9" s="150">
        <v>0</v>
      </c>
      <c r="F9" s="150">
        <v>0</v>
      </c>
      <c r="G9" s="150">
        <v>0</v>
      </c>
      <c r="H9" s="150">
        <v>0</v>
      </c>
      <c r="I9" s="144"/>
      <c r="J9" s="177"/>
      <c r="K9" s="152">
        <v>0</v>
      </c>
      <c r="L9" s="151">
        <v>0</v>
      </c>
      <c r="M9" s="146">
        <v>0</v>
      </c>
      <c r="N9" s="153">
        <v>0</v>
      </c>
      <c r="O9" s="152">
        <v>0</v>
      </c>
      <c r="P9" s="153">
        <v>0</v>
      </c>
      <c r="Q9" s="154">
        <v>0</v>
      </c>
      <c r="R9" s="154">
        <v>0</v>
      </c>
      <c r="S9" s="155">
        <v>0</v>
      </c>
      <c r="T9" s="151">
        <v>0</v>
      </c>
      <c r="U9" s="151">
        <v>0</v>
      </c>
      <c r="V9" s="156">
        <v>0</v>
      </c>
      <c r="W9" s="152">
        <v>0</v>
      </c>
      <c r="X9" s="171">
        <v>0</v>
      </c>
      <c r="Y9" s="348">
        <v>1</v>
      </c>
      <c r="Z9" s="349">
        <v>1</v>
      </c>
      <c r="AA9" s="350">
        <v>0</v>
      </c>
      <c r="AB9" s="351">
        <v>0</v>
      </c>
      <c r="AC9" s="350">
        <v>0</v>
      </c>
      <c r="AD9" s="350">
        <v>0</v>
      </c>
      <c r="AE9" s="352"/>
      <c r="AF9" s="352"/>
      <c r="AG9" s="353">
        <v>1</v>
      </c>
      <c r="AH9" s="354">
        <v>0</v>
      </c>
      <c r="AI9" s="354">
        <v>1</v>
      </c>
      <c r="AJ9" s="355">
        <v>0</v>
      </c>
      <c r="AK9" s="208">
        <v>1</v>
      </c>
      <c r="AL9" s="98">
        <v>1</v>
      </c>
      <c r="AM9" s="77">
        <v>0</v>
      </c>
      <c r="AN9" s="183">
        <v>0</v>
      </c>
      <c r="AO9" s="77">
        <v>0</v>
      </c>
      <c r="AP9" s="77">
        <v>0</v>
      </c>
      <c r="AQ9" s="78"/>
      <c r="AR9" s="78"/>
      <c r="AS9" s="79">
        <v>1</v>
      </c>
      <c r="AT9" s="76">
        <v>0</v>
      </c>
      <c r="AU9" s="76">
        <v>1</v>
      </c>
      <c r="AV9" s="80">
        <v>0</v>
      </c>
      <c r="AW9" s="20">
        <v>0</v>
      </c>
      <c r="AX9" s="187">
        <v>0</v>
      </c>
      <c r="AY9" s="22">
        <v>0</v>
      </c>
      <c r="AZ9" s="192">
        <v>0</v>
      </c>
      <c r="BA9" s="22">
        <v>0</v>
      </c>
      <c r="BB9" s="22">
        <v>0</v>
      </c>
      <c r="BC9" s="18"/>
      <c r="BD9" s="18"/>
      <c r="BE9" s="6">
        <v>0</v>
      </c>
      <c r="BF9" s="5">
        <v>0</v>
      </c>
      <c r="BG9" s="5">
        <v>0</v>
      </c>
      <c r="BH9" s="8">
        <v>0</v>
      </c>
      <c r="BI9" s="402">
        <v>-50</v>
      </c>
      <c r="BJ9" s="403">
        <v>-50</v>
      </c>
      <c r="BK9" s="404">
        <v>0</v>
      </c>
      <c r="BL9" s="405">
        <v>0</v>
      </c>
      <c r="BM9" s="404">
        <v>0</v>
      </c>
      <c r="BN9" s="404">
        <v>0</v>
      </c>
      <c r="BO9" s="406"/>
      <c r="BP9" s="406"/>
      <c r="BQ9" s="407">
        <v>-50</v>
      </c>
      <c r="BR9" s="408">
        <v>0</v>
      </c>
      <c r="BS9" s="408">
        <v>-50</v>
      </c>
      <c r="BT9" s="409">
        <v>0</v>
      </c>
      <c r="BU9" s="72">
        <v>-80</v>
      </c>
      <c r="BV9" s="198">
        <v>-80</v>
      </c>
      <c r="BW9" s="81">
        <v>0</v>
      </c>
      <c r="BX9" s="201">
        <v>0</v>
      </c>
      <c r="BY9" s="81">
        <v>0</v>
      </c>
      <c r="BZ9" s="81">
        <v>0</v>
      </c>
      <c r="CA9" s="82"/>
      <c r="CB9" s="83"/>
      <c r="CC9" s="84">
        <v>-80</v>
      </c>
      <c r="CD9" s="85">
        <v>0</v>
      </c>
      <c r="CE9" s="85">
        <v>-80</v>
      </c>
      <c r="CF9" s="86">
        <v>0</v>
      </c>
    </row>
    <row r="10" spans="1:84" s="4" customFormat="1" ht="11.1" customHeight="1" x14ac:dyDescent="0.2">
      <c r="A10" s="27"/>
      <c r="B10" s="297" t="s">
        <v>332</v>
      </c>
      <c r="C10" s="301">
        <v>129469</v>
      </c>
      <c r="D10" s="149">
        <v>0</v>
      </c>
      <c r="E10" s="150">
        <v>125903</v>
      </c>
      <c r="F10" s="150">
        <v>0</v>
      </c>
      <c r="G10" s="150">
        <v>0</v>
      </c>
      <c r="H10" s="150">
        <v>3566</v>
      </c>
      <c r="I10" s="144"/>
      <c r="J10" s="177"/>
      <c r="K10" s="152">
        <v>122945</v>
      </c>
      <c r="L10" s="151">
        <v>4549</v>
      </c>
      <c r="M10" s="146">
        <v>127494</v>
      </c>
      <c r="N10" s="153">
        <v>1975</v>
      </c>
      <c r="O10" s="152">
        <v>90973</v>
      </c>
      <c r="P10" s="153">
        <v>31972</v>
      </c>
      <c r="Q10" s="151">
        <v>114728</v>
      </c>
      <c r="R10" s="151">
        <v>3863</v>
      </c>
      <c r="S10" s="156">
        <v>1670</v>
      </c>
      <c r="T10" s="151">
        <v>8217</v>
      </c>
      <c r="U10" s="151">
        <v>686</v>
      </c>
      <c r="V10" s="156">
        <v>305</v>
      </c>
      <c r="W10" s="152">
        <v>14</v>
      </c>
      <c r="X10" s="171">
        <v>0</v>
      </c>
      <c r="Y10" s="348">
        <v>1227893</v>
      </c>
      <c r="Z10" s="349">
        <v>0</v>
      </c>
      <c r="AA10" s="350">
        <v>1197533</v>
      </c>
      <c r="AB10" s="351">
        <v>0</v>
      </c>
      <c r="AC10" s="350">
        <v>0</v>
      </c>
      <c r="AD10" s="350">
        <v>30360</v>
      </c>
      <c r="AE10" s="352"/>
      <c r="AF10" s="352"/>
      <c r="AG10" s="353">
        <v>1163967</v>
      </c>
      <c r="AH10" s="354">
        <v>43906</v>
      </c>
      <c r="AI10" s="354">
        <v>1207873</v>
      </c>
      <c r="AJ10" s="355">
        <v>20020</v>
      </c>
      <c r="AK10" s="208">
        <v>1479375</v>
      </c>
      <c r="AL10" s="98">
        <v>0</v>
      </c>
      <c r="AM10" s="77">
        <v>1443264</v>
      </c>
      <c r="AN10" s="183">
        <v>0</v>
      </c>
      <c r="AO10" s="77">
        <v>0</v>
      </c>
      <c r="AP10" s="77">
        <v>36111</v>
      </c>
      <c r="AQ10" s="78"/>
      <c r="AR10" s="78"/>
      <c r="AS10" s="79">
        <v>1402372</v>
      </c>
      <c r="AT10" s="76">
        <v>52853</v>
      </c>
      <c r="AU10" s="76">
        <v>1455225</v>
      </c>
      <c r="AV10" s="80">
        <v>24150</v>
      </c>
      <c r="AW10" s="20">
        <v>-1.46</v>
      </c>
      <c r="AX10" s="187">
        <v>0</v>
      </c>
      <c r="AY10" s="22">
        <v>-1.99</v>
      </c>
      <c r="AZ10" s="192">
        <v>0</v>
      </c>
      <c r="BA10" s="22">
        <v>0</v>
      </c>
      <c r="BB10" s="22">
        <v>21.58</v>
      </c>
      <c r="BC10" s="18"/>
      <c r="BD10" s="18"/>
      <c r="BE10" s="6">
        <v>-1.55</v>
      </c>
      <c r="BF10" s="5">
        <v>3.41</v>
      </c>
      <c r="BG10" s="5">
        <v>-1.39</v>
      </c>
      <c r="BH10" s="8">
        <v>-6.22</v>
      </c>
      <c r="BI10" s="402">
        <v>10.57</v>
      </c>
      <c r="BJ10" s="403">
        <v>0</v>
      </c>
      <c r="BK10" s="404">
        <v>10.26</v>
      </c>
      <c r="BL10" s="405">
        <v>0</v>
      </c>
      <c r="BM10" s="404">
        <v>0</v>
      </c>
      <c r="BN10" s="404">
        <v>24.27</v>
      </c>
      <c r="BO10" s="406"/>
      <c r="BP10" s="406"/>
      <c r="BQ10" s="407">
        <v>11.19</v>
      </c>
      <c r="BR10" s="408">
        <v>-3.91</v>
      </c>
      <c r="BS10" s="408">
        <v>10.56</v>
      </c>
      <c r="BT10" s="409">
        <v>10.94</v>
      </c>
      <c r="BU10" s="72">
        <v>8.23</v>
      </c>
      <c r="BV10" s="198">
        <v>0</v>
      </c>
      <c r="BW10" s="81">
        <v>7.95</v>
      </c>
      <c r="BX10" s="201">
        <v>0</v>
      </c>
      <c r="BY10" s="81">
        <v>0</v>
      </c>
      <c r="BZ10" s="81">
        <v>20.53</v>
      </c>
      <c r="CA10" s="82"/>
      <c r="CB10" s="83"/>
      <c r="CC10" s="84">
        <v>8.7799999999999994</v>
      </c>
      <c r="CD10" s="85">
        <v>-4.9000000000000004</v>
      </c>
      <c r="CE10" s="85">
        <v>8.2200000000000006</v>
      </c>
      <c r="CF10" s="86">
        <v>8.86</v>
      </c>
    </row>
    <row r="11" spans="1:84" s="4" customFormat="1" ht="11.1" customHeight="1" x14ac:dyDescent="0.2">
      <c r="A11" s="27"/>
      <c r="B11" s="297" t="s">
        <v>333</v>
      </c>
      <c r="C11" s="301">
        <v>22318</v>
      </c>
      <c r="D11" s="149">
        <v>0</v>
      </c>
      <c r="E11" s="150">
        <v>21849</v>
      </c>
      <c r="F11" s="150">
        <v>0</v>
      </c>
      <c r="G11" s="150">
        <v>0</v>
      </c>
      <c r="H11" s="150">
        <v>469</v>
      </c>
      <c r="I11" s="144"/>
      <c r="J11" s="177"/>
      <c r="K11" s="152">
        <v>22206</v>
      </c>
      <c r="L11" s="151">
        <v>12</v>
      </c>
      <c r="M11" s="146">
        <v>22218</v>
      </c>
      <c r="N11" s="153">
        <v>100</v>
      </c>
      <c r="O11" s="152">
        <v>10589</v>
      </c>
      <c r="P11" s="153">
        <v>11617</v>
      </c>
      <c r="Q11" s="151">
        <v>16401</v>
      </c>
      <c r="R11" s="151">
        <v>12</v>
      </c>
      <c r="S11" s="156">
        <v>99</v>
      </c>
      <c r="T11" s="151">
        <v>5805</v>
      </c>
      <c r="U11" s="151">
        <v>0</v>
      </c>
      <c r="V11" s="156">
        <v>1</v>
      </c>
      <c r="W11" s="152">
        <v>0</v>
      </c>
      <c r="X11" s="171">
        <v>0</v>
      </c>
      <c r="Y11" s="348">
        <v>206389</v>
      </c>
      <c r="Z11" s="349">
        <v>0</v>
      </c>
      <c r="AA11" s="350">
        <v>201921</v>
      </c>
      <c r="AB11" s="351">
        <v>0</v>
      </c>
      <c r="AC11" s="350">
        <v>0</v>
      </c>
      <c r="AD11" s="350">
        <v>4468</v>
      </c>
      <c r="AE11" s="352"/>
      <c r="AF11" s="352"/>
      <c r="AG11" s="353">
        <v>205160</v>
      </c>
      <c r="AH11" s="354">
        <v>266</v>
      </c>
      <c r="AI11" s="354">
        <v>205426</v>
      </c>
      <c r="AJ11" s="355">
        <v>963</v>
      </c>
      <c r="AK11" s="208">
        <v>247656</v>
      </c>
      <c r="AL11" s="98">
        <v>0</v>
      </c>
      <c r="AM11" s="77">
        <v>242329</v>
      </c>
      <c r="AN11" s="183">
        <v>0</v>
      </c>
      <c r="AO11" s="77">
        <v>0</v>
      </c>
      <c r="AP11" s="77">
        <v>5327</v>
      </c>
      <c r="AQ11" s="78"/>
      <c r="AR11" s="78"/>
      <c r="AS11" s="79">
        <v>246145</v>
      </c>
      <c r="AT11" s="76">
        <v>303</v>
      </c>
      <c r="AU11" s="76">
        <v>246448</v>
      </c>
      <c r="AV11" s="80">
        <v>1208</v>
      </c>
      <c r="AW11" s="20">
        <v>2.4700000000000002</v>
      </c>
      <c r="AX11" s="187">
        <v>0</v>
      </c>
      <c r="AY11" s="22">
        <v>2.54</v>
      </c>
      <c r="AZ11" s="192">
        <v>0</v>
      </c>
      <c r="BA11" s="22">
        <v>0</v>
      </c>
      <c r="BB11" s="22">
        <v>-0.85</v>
      </c>
      <c r="BC11" s="18"/>
      <c r="BD11" s="18"/>
      <c r="BE11" s="6">
        <v>2.59</v>
      </c>
      <c r="BF11" s="5">
        <v>-42.86</v>
      </c>
      <c r="BG11" s="5">
        <v>2.5499999999999998</v>
      </c>
      <c r="BH11" s="8">
        <v>-12.28</v>
      </c>
      <c r="BI11" s="402">
        <v>10.42</v>
      </c>
      <c r="BJ11" s="403">
        <v>0</v>
      </c>
      <c r="BK11" s="404">
        <v>10.28</v>
      </c>
      <c r="BL11" s="405">
        <v>0</v>
      </c>
      <c r="BM11" s="404">
        <v>0</v>
      </c>
      <c r="BN11" s="404">
        <v>16.87</v>
      </c>
      <c r="BO11" s="406"/>
      <c r="BP11" s="406"/>
      <c r="BQ11" s="407">
        <v>10.54</v>
      </c>
      <c r="BR11" s="408">
        <v>-1.85</v>
      </c>
      <c r="BS11" s="408">
        <v>10.52</v>
      </c>
      <c r="BT11" s="409">
        <v>-8.02</v>
      </c>
      <c r="BU11" s="72">
        <v>7.88</v>
      </c>
      <c r="BV11" s="198">
        <v>0</v>
      </c>
      <c r="BW11" s="81">
        <v>7.8</v>
      </c>
      <c r="BX11" s="201">
        <v>0</v>
      </c>
      <c r="BY11" s="81">
        <v>0</v>
      </c>
      <c r="BZ11" s="81">
        <v>11.37</v>
      </c>
      <c r="CA11" s="82"/>
      <c r="CB11" s="83"/>
      <c r="CC11" s="84">
        <v>7.98</v>
      </c>
      <c r="CD11" s="85">
        <v>-2.88</v>
      </c>
      <c r="CE11" s="85">
        <v>7.97</v>
      </c>
      <c r="CF11" s="86">
        <v>-7.5</v>
      </c>
    </row>
    <row r="12" spans="1:84" s="4" customFormat="1" ht="11.1" customHeight="1" x14ac:dyDescent="0.2">
      <c r="A12" s="27"/>
      <c r="B12" s="297" t="s">
        <v>334</v>
      </c>
      <c r="C12" s="301">
        <v>2769</v>
      </c>
      <c r="D12" s="149">
        <v>0</v>
      </c>
      <c r="E12" s="150">
        <v>2724</v>
      </c>
      <c r="F12" s="150">
        <v>0</v>
      </c>
      <c r="G12" s="150">
        <v>0</v>
      </c>
      <c r="H12" s="150">
        <v>45</v>
      </c>
      <c r="I12" s="144"/>
      <c r="J12" s="177"/>
      <c r="K12" s="152">
        <v>2767</v>
      </c>
      <c r="L12" s="151">
        <v>2</v>
      </c>
      <c r="M12" s="146">
        <v>2769</v>
      </c>
      <c r="N12" s="153">
        <v>0</v>
      </c>
      <c r="O12" s="152">
        <v>1026</v>
      </c>
      <c r="P12" s="153">
        <v>1741</v>
      </c>
      <c r="Q12" s="151">
        <v>2761</v>
      </c>
      <c r="R12" s="151">
        <v>2</v>
      </c>
      <c r="S12" s="156">
        <v>0</v>
      </c>
      <c r="T12" s="151">
        <v>6</v>
      </c>
      <c r="U12" s="151">
        <v>0</v>
      </c>
      <c r="V12" s="156">
        <v>0</v>
      </c>
      <c r="W12" s="152">
        <v>0</v>
      </c>
      <c r="X12" s="171">
        <v>0</v>
      </c>
      <c r="Y12" s="348">
        <v>24893</v>
      </c>
      <c r="Z12" s="349">
        <v>0</v>
      </c>
      <c r="AA12" s="350">
        <v>24531</v>
      </c>
      <c r="AB12" s="351">
        <v>0</v>
      </c>
      <c r="AC12" s="350">
        <v>0</v>
      </c>
      <c r="AD12" s="350">
        <v>362</v>
      </c>
      <c r="AE12" s="352"/>
      <c r="AF12" s="352"/>
      <c r="AG12" s="353">
        <v>24875</v>
      </c>
      <c r="AH12" s="354">
        <v>16</v>
      </c>
      <c r="AI12" s="354">
        <v>24891</v>
      </c>
      <c r="AJ12" s="355">
        <v>2</v>
      </c>
      <c r="AK12" s="208">
        <v>30277</v>
      </c>
      <c r="AL12" s="98">
        <v>0</v>
      </c>
      <c r="AM12" s="77">
        <v>29859</v>
      </c>
      <c r="AN12" s="183">
        <v>0</v>
      </c>
      <c r="AO12" s="77">
        <v>0</v>
      </c>
      <c r="AP12" s="77">
        <v>418</v>
      </c>
      <c r="AQ12" s="78"/>
      <c r="AR12" s="78"/>
      <c r="AS12" s="79">
        <v>30250</v>
      </c>
      <c r="AT12" s="76">
        <v>21</v>
      </c>
      <c r="AU12" s="76">
        <v>30271</v>
      </c>
      <c r="AV12" s="80">
        <v>6</v>
      </c>
      <c r="AW12" s="20">
        <v>4.45</v>
      </c>
      <c r="AX12" s="187">
        <v>0</v>
      </c>
      <c r="AY12" s="22">
        <v>3.97</v>
      </c>
      <c r="AZ12" s="192">
        <v>0</v>
      </c>
      <c r="BA12" s="22">
        <v>0</v>
      </c>
      <c r="BB12" s="22">
        <v>45.16</v>
      </c>
      <c r="BC12" s="18"/>
      <c r="BD12" s="18"/>
      <c r="BE12" s="6">
        <v>4.49</v>
      </c>
      <c r="BF12" s="5">
        <v>0</v>
      </c>
      <c r="BG12" s="5">
        <v>4.49</v>
      </c>
      <c r="BH12" s="8">
        <v>-100</v>
      </c>
      <c r="BI12" s="402">
        <v>5.76</v>
      </c>
      <c r="BJ12" s="403">
        <v>0</v>
      </c>
      <c r="BK12" s="404">
        <v>5.19</v>
      </c>
      <c r="BL12" s="405">
        <v>0</v>
      </c>
      <c r="BM12" s="404">
        <v>0</v>
      </c>
      <c r="BN12" s="404">
        <v>66.819999999999993</v>
      </c>
      <c r="BO12" s="406"/>
      <c r="BP12" s="406"/>
      <c r="BQ12" s="407">
        <v>5.84</v>
      </c>
      <c r="BR12" s="408">
        <v>-27.27</v>
      </c>
      <c r="BS12" s="408">
        <v>5.81</v>
      </c>
      <c r="BT12" s="409">
        <v>-84.62</v>
      </c>
      <c r="BU12" s="72">
        <v>4.51</v>
      </c>
      <c r="BV12" s="198">
        <v>0</v>
      </c>
      <c r="BW12" s="81">
        <v>4.0999999999999996</v>
      </c>
      <c r="BX12" s="201">
        <v>0</v>
      </c>
      <c r="BY12" s="81">
        <v>0</v>
      </c>
      <c r="BZ12" s="81">
        <v>46.15</v>
      </c>
      <c r="CA12" s="82"/>
      <c r="CB12" s="83"/>
      <c r="CC12" s="84">
        <v>4.5599999999999996</v>
      </c>
      <c r="CD12" s="85">
        <v>-19.23</v>
      </c>
      <c r="CE12" s="85">
        <v>4.54</v>
      </c>
      <c r="CF12" s="86">
        <v>-57.14</v>
      </c>
    </row>
    <row r="13" spans="1:84" s="4" customFormat="1" ht="11.1" customHeight="1" x14ac:dyDescent="0.2">
      <c r="A13" s="27"/>
      <c r="B13" s="297" t="s">
        <v>335</v>
      </c>
      <c r="C13" s="301">
        <v>25972</v>
      </c>
      <c r="D13" s="149">
        <v>0</v>
      </c>
      <c r="E13" s="150">
        <v>0</v>
      </c>
      <c r="F13" s="150">
        <v>0</v>
      </c>
      <c r="G13" s="150">
        <v>23855</v>
      </c>
      <c r="H13" s="150">
        <v>2117</v>
      </c>
      <c r="I13" s="144"/>
      <c r="J13" s="177"/>
      <c r="K13" s="152">
        <v>25914</v>
      </c>
      <c r="L13" s="151">
        <v>51</v>
      </c>
      <c r="M13" s="146">
        <v>25965</v>
      </c>
      <c r="N13" s="153">
        <v>7</v>
      </c>
      <c r="O13" s="152">
        <v>24009</v>
      </c>
      <c r="P13" s="153">
        <v>1905</v>
      </c>
      <c r="Q13" s="151">
        <v>25913</v>
      </c>
      <c r="R13" s="151">
        <v>51</v>
      </c>
      <c r="S13" s="156">
        <v>7</v>
      </c>
      <c r="T13" s="151">
        <v>1</v>
      </c>
      <c r="U13" s="151">
        <v>0</v>
      </c>
      <c r="V13" s="156">
        <v>0</v>
      </c>
      <c r="W13" s="152">
        <v>0</v>
      </c>
      <c r="X13" s="171">
        <v>0</v>
      </c>
      <c r="Y13" s="348">
        <v>249987</v>
      </c>
      <c r="Z13" s="349">
        <v>0</v>
      </c>
      <c r="AA13" s="350">
        <v>0</v>
      </c>
      <c r="AB13" s="351">
        <v>0</v>
      </c>
      <c r="AC13" s="350">
        <v>230645</v>
      </c>
      <c r="AD13" s="350">
        <v>19342</v>
      </c>
      <c r="AE13" s="352"/>
      <c r="AF13" s="352"/>
      <c r="AG13" s="353">
        <v>249373</v>
      </c>
      <c r="AH13" s="354">
        <v>575</v>
      </c>
      <c r="AI13" s="354">
        <v>249948</v>
      </c>
      <c r="AJ13" s="355">
        <v>39</v>
      </c>
      <c r="AK13" s="208">
        <v>302060</v>
      </c>
      <c r="AL13" s="98">
        <v>0</v>
      </c>
      <c r="AM13" s="77">
        <v>0</v>
      </c>
      <c r="AN13" s="183">
        <v>0</v>
      </c>
      <c r="AO13" s="77">
        <v>279088</v>
      </c>
      <c r="AP13" s="77">
        <v>22972</v>
      </c>
      <c r="AQ13" s="78"/>
      <c r="AR13" s="78"/>
      <c r="AS13" s="79">
        <v>301318</v>
      </c>
      <c r="AT13" s="76">
        <v>685</v>
      </c>
      <c r="AU13" s="76">
        <v>302003</v>
      </c>
      <c r="AV13" s="80">
        <v>57</v>
      </c>
      <c r="AW13" s="20">
        <v>-2.4500000000000002</v>
      </c>
      <c r="AX13" s="187">
        <v>0</v>
      </c>
      <c r="AY13" s="22">
        <v>0</v>
      </c>
      <c r="AZ13" s="192">
        <v>0</v>
      </c>
      <c r="BA13" s="22">
        <v>-3.18</v>
      </c>
      <c r="BB13" s="22">
        <v>6.6</v>
      </c>
      <c r="BC13" s="18"/>
      <c r="BD13" s="18"/>
      <c r="BE13" s="6">
        <v>-2.46</v>
      </c>
      <c r="BF13" s="5">
        <v>-5.56</v>
      </c>
      <c r="BG13" s="5">
        <v>-2.46</v>
      </c>
      <c r="BH13" s="8">
        <v>75</v>
      </c>
      <c r="BI13" s="402">
        <v>17.43</v>
      </c>
      <c r="BJ13" s="403">
        <v>0</v>
      </c>
      <c r="BK13" s="404">
        <v>0</v>
      </c>
      <c r="BL13" s="405">
        <v>0</v>
      </c>
      <c r="BM13" s="404">
        <v>15.98</v>
      </c>
      <c r="BN13" s="404">
        <v>37.979999999999997</v>
      </c>
      <c r="BO13" s="406"/>
      <c r="BP13" s="406"/>
      <c r="BQ13" s="407">
        <v>17.440000000000001</v>
      </c>
      <c r="BR13" s="408">
        <v>17.350000000000001</v>
      </c>
      <c r="BS13" s="408">
        <v>17.440000000000001</v>
      </c>
      <c r="BT13" s="409">
        <v>-36.07</v>
      </c>
      <c r="BU13" s="72">
        <v>13.65</v>
      </c>
      <c r="BV13" s="198">
        <v>0</v>
      </c>
      <c r="BW13" s="81">
        <v>0</v>
      </c>
      <c r="BX13" s="201">
        <v>0</v>
      </c>
      <c r="BY13" s="81">
        <v>12.42</v>
      </c>
      <c r="BZ13" s="81">
        <v>31.1</v>
      </c>
      <c r="CA13" s="82"/>
      <c r="CB13" s="83"/>
      <c r="CC13" s="84">
        <v>13.65</v>
      </c>
      <c r="CD13" s="85">
        <v>15.71</v>
      </c>
      <c r="CE13" s="85">
        <v>13.66</v>
      </c>
      <c r="CF13" s="86">
        <v>-19.72</v>
      </c>
    </row>
    <row r="14" spans="1:84" s="4" customFormat="1" ht="11.1" customHeight="1" x14ac:dyDescent="0.2">
      <c r="A14" s="27"/>
      <c r="B14" s="297" t="s">
        <v>336</v>
      </c>
      <c r="C14" s="301">
        <v>8861</v>
      </c>
      <c r="D14" s="149">
        <v>0</v>
      </c>
      <c r="E14" s="150">
        <v>0</v>
      </c>
      <c r="F14" s="150">
        <v>8670</v>
      </c>
      <c r="G14" s="150">
        <v>0</v>
      </c>
      <c r="H14" s="150">
        <v>191</v>
      </c>
      <c r="I14" s="144"/>
      <c r="J14" s="177"/>
      <c r="K14" s="152">
        <v>6290</v>
      </c>
      <c r="L14" s="151">
        <v>2571</v>
      </c>
      <c r="M14" s="146">
        <v>8861</v>
      </c>
      <c r="N14" s="153">
        <v>0</v>
      </c>
      <c r="O14" s="152">
        <v>6048</v>
      </c>
      <c r="P14" s="153">
        <v>242</v>
      </c>
      <c r="Q14" s="151">
        <v>6290</v>
      </c>
      <c r="R14" s="151">
        <v>2571</v>
      </c>
      <c r="S14" s="156">
        <v>0</v>
      </c>
      <c r="T14" s="151">
        <v>0</v>
      </c>
      <c r="U14" s="151">
        <v>0</v>
      </c>
      <c r="V14" s="156">
        <v>0</v>
      </c>
      <c r="W14" s="152">
        <v>0</v>
      </c>
      <c r="X14" s="171">
        <v>0</v>
      </c>
      <c r="Y14" s="348">
        <v>80941</v>
      </c>
      <c r="Z14" s="349">
        <v>0</v>
      </c>
      <c r="AA14" s="350">
        <v>0</v>
      </c>
      <c r="AB14" s="351">
        <v>78807</v>
      </c>
      <c r="AC14" s="350">
        <v>0</v>
      </c>
      <c r="AD14" s="350">
        <v>2134</v>
      </c>
      <c r="AE14" s="352"/>
      <c r="AF14" s="352"/>
      <c r="AG14" s="353">
        <v>56453</v>
      </c>
      <c r="AH14" s="354">
        <v>24488</v>
      </c>
      <c r="AI14" s="354">
        <v>80941</v>
      </c>
      <c r="AJ14" s="355">
        <v>0</v>
      </c>
      <c r="AK14" s="208">
        <v>95821</v>
      </c>
      <c r="AL14" s="98">
        <v>0</v>
      </c>
      <c r="AM14" s="77">
        <v>0</v>
      </c>
      <c r="AN14" s="183">
        <v>93250</v>
      </c>
      <c r="AO14" s="77">
        <v>0</v>
      </c>
      <c r="AP14" s="77">
        <v>2571</v>
      </c>
      <c r="AQ14" s="78"/>
      <c r="AR14" s="78"/>
      <c r="AS14" s="79">
        <v>66825</v>
      </c>
      <c r="AT14" s="76">
        <v>28996</v>
      </c>
      <c r="AU14" s="76">
        <v>95821</v>
      </c>
      <c r="AV14" s="80">
        <v>0</v>
      </c>
      <c r="AW14" s="20">
        <v>24.38</v>
      </c>
      <c r="AX14" s="187">
        <v>0</v>
      </c>
      <c r="AY14" s="22">
        <v>0</v>
      </c>
      <c r="AZ14" s="192">
        <v>24.93</v>
      </c>
      <c r="BA14" s="22">
        <v>0</v>
      </c>
      <c r="BB14" s="22">
        <v>3.8</v>
      </c>
      <c r="BC14" s="18"/>
      <c r="BD14" s="18"/>
      <c r="BE14" s="6">
        <v>27.43</v>
      </c>
      <c r="BF14" s="5">
        <v>17.5</v>
      </c>
      <c r="BG14" s="5">
        <v>24.38</v>
      </c>
      <c r="BH14" s="8">
        <v>0</v>
      </c>
      <c r="BI14" s="402">
        <v>38.229999999999997</v>
      </c>
      <c r="BJ14" s="403">
        <v>0</v>
      </c>
      <c r="BK14" s="404">
        <v>0</v>
      </c>
      <c r="BL14" s="405">
        <v>38.1</v>
      </c>
      <c r="BM14" s="404">
        <v>0</v>
      </c>
      <c r="BN14" s="404">
        <v>43.13</v>
      </c>
      <c r="BO14" s="406"/>
      <c r="BP14" s="406"/>
      <c r="BQ14" s="407">
        <v>47.98</v>
      </c>
      <c r="BR14" s="408">
        <v>20</v>
      </c>
      <c r="BS14" s="408">
        <v>38.229999999999997</v>
      </c>
      <c r="BT14" s="409">
        <v>0</v>
      </c>
      <c r="BU14" s="72">
        <v>36.44</v>
      </c>
      <c r="BV14" s="198">
        <v>0</v>
      </c>
      <c r="BW14" s="81">
        <v>0</v>
      </c>
      <c r="BX14" s="201">
        <v>36.35</v>
      </c>
      <c r="BY14" s="81">
        <v>0</v>
      </c>
      <c r="BZ14" s="81">
        <v>39.5</v>
      </c>
      <c r="CA14" s="82"/>
      <c r="CB14" s="83"/>
      <c r="CC14" s="84">
        <v>45.75</v>
      </c>
      <c r="CD14" s="85">
        <v>18.93</v>
      </c>
      <c r="CE14" s="85">
        <v>36.44</v>
      </c>
      <c r="CF14" s="86">
        <v>0</v>
      </c>
    </row>
    <row r="15" spans="1:84" s="4" customFormat="1" ht="11.1" customHeight="1" x14ac:dyDescent="0.2">
      <c r="A15" s="27"/>
      <c r="B15" s="297" t="s">
        <v>337</v>
      </c>
      <c r="C15" s="301">
        <v>67465</v>
      </c>
      <c r="D15" s="149">
        <v>370</v>
      </c>
      <c r="E15" s="150">
        <v>64925</v>
      </c>
      <c r="F15" s="150">
        <v>0</v>
      </c>
      <c r="G15" s="150">
        <v>0</v>
      </c>
      <c r="H15" s="150">
        <v>2170</v>
      </c>
      <c r="I15" s="144"/>
      <c r="J15" s="177"/>
      <c r="K15" s="152">
        <v>64476</v>
      </c>
      <c r="L15" s="151">
        <v>2112</v>
      </c>
      <c r="M15" s="146">
        <v>66588</v>
      </c>
      <c r="N15" s="153">
        <v>877</v>
      </c>
      <c r="O15" s="152">
        <v>41973</v>
      </c>
      <c r="P15" s="153">
        <v>22503</v>
      </c>
      <c r="Q15" s="151">
        <v>59281</v>
      </c>
      <c r="R15" s="151">
        <v>2046</v>
      </c>
      <c r="S15" s="156">
        <v>781</v>
      </c>
      <c r="T15" s="151">
        <v>5195</v>
      </c>
      <c r="U15" s="151">
        <v>66</v>
      </c>
      <c r="V15" s="156">
        <v>96</v>
      </c>
      <c r="W15" s="152">
        <v>8</v>
      </c>
      <c r="X15" s="171">
        <v>0</v>
      </c>
      <c r="Y15" s="348">
        <v>660398</v>
      </c>
      <c r="Z15" s="349">
        <v>3583</v>
      </c>
      <c r="AA15" s="350">
        <v>636456</v>
      </c>
      <c r="AB15" s="351">
        <v>0</v>
      </c>
      <c r="AC15" s="350">
        <v>0</v>
      </c>
      <c r="AD15" s="350">
        <v>20359</v>
      </c>
      <c r="AE15" s="352"/>
      <c r="AF15" s="352"/>
      <c r="AG15" s="353">
        <v>631074</v>
      </c>
      <c r="AH15" s="354">
        <v>20686</v>
      </c>
      <c r="AI15" s="354">
        <v>651760</v>
      </c>
      <c r="AJ15" s="355">
        <v>8638</v>
      </c>
      <c r="AK15" s="208">
        <v>799125</v>
      </c>
      <c r="AL15" s="98">
        <v>4362</v>
      </c>
      <c r="AM15" s="77">
        <v>770536</v>
      </c>
      <c r="AN15" s="183">
        <v>0</v>
      </c>
      <c r="AO15" s="77">
        <v>0</v>
      </c>
      <c r="AP15" s="77">
        <v>24227</v>
      </c>
      <c r="AQ15" s="78"/>
      <c r="AR15" s="78"/>
      <c r="AS15" s="79">
        <v>764053</v>
      </c>
      <c r="AT15" s="76">
        <v>24665</v>
      </c>
      <c r="AU15" s="76">
        <v>788718</v>
      </c>
      <c r="AV15" s="80">
        <v>10407</v>
      </c>
      <c r="AW15" s="20">
        <v>-4.0599999999999996</v>
      </c>
      <c r="AX15" s="187">
        <v>-0.8</v>
      </c>
      <c r="AY15" s="22">
        <v>-4.4000000000000004</v>
      </c>
      <c r="AZ15" s="192">
        <v>0</v>
      </c>
      <c r="BA15" s="22">
        <v>0</v>
      </c>
      <c r="BB15" s="22">
        <v>6.48</v>
      </c>
      <c r="BC15" s="18"/>
      <c r="BD15" s="18"/>
      <c r="BE15" s="6">
        <v>-4.42</v>
      </c>
      <c r="BF15" s="5">
        <v>7.54</v>
      </c>
      <c r="BG15" s="5">
        <v>-4.08</v>
      </c>
      <c r="BH15" s="8">
        <v>-2.66</v>
      </c>
      <c r="BI15" s="402">
        <v>6.6</v>
      </c>
      <c r="BJ15" s="403">
        <v>15.84</v>
      </c>
      <c r="BK15" s="404">
        <v>6.17</v>
      </c>
      <c r="BL15" s="405">
        <v>0</v>
      </c>
      <c r="BM15" s="404">
        <v>0</v>
      </c>
      <c r="BN15" s="404">
        <v>19.78</v>
      </c>
      <c r="BO15" s="406"/>
      <c r="BP15" s="406"/>
      <c r="BQ15" s="407">
        <v>7</v>
      </c>
      <c r="BR15" s="408">
        <v>-4.2</v>
      </c>
      <c r="BS15" s="408">
        <v>6.6</v>
      </c>
      <c r="BT15" s="409">
        <v>6.24</v>
      </c>
      <c r="BU15" s="72">
        <v>5.4</v>
      </c>
      <c r="BV15" s="198">
        <v>23.26</v>
      </c>
      <c r="BW15" s="81">
        <v>5</v>
      </c>
      <c r="BX15" s="201">
        <v>0</v>
      </c>
      <c r="BY15" s="81">
        <v>0</v>
      </c>
      <c r="BZ15" s="81">
        <v>16.260000000000002</v>
      </c>
      <c r="CA15" s="82"/>
      <c r="CB15" s="83"/>
      <c r="CC15" s="84">
        <v>5.75</v>
      </c>
      <c r="CD15" s="85">
        <v>-4.33</v>
      </c>
      <c r="CE15" s="85">
        <v>5.4</v>
      </c>
      <c r="CF15" s="86">
        <v>5.09</v>
      </c>
    </row>
    <row r="16" spans="1:84" s="4" customFormat="1" ht="11.1" customHeight="1" x14ac:dyDescent="0.2">
      <c r="A16" s="27"/>
      <c r="B16" s="297" t="s">
        <v>338</v>
      </c>
      <c r="C16" s="301">
        <v>27</v>
      </c>
      <c r="D16" s="149">
        <v>0</v>
      </c>
      <c r="E16" s="150">
        <v>25</v>
      </c>
      <c r="F16" s="150">
        <v>0</v>
      </c>
      <c r="G16" s="150">
        <v>0</v>
      </c>
      <c r="H16" s="150">
        <v>2</v>
      </c>
      <c r="I16" s="144"/>
      <c r="J16" s="177"/>
      <c r="K16" s="152">
        <v>27</v>
      </c>
      <c r="L16" s="151">
        <v>0</v>
      </c>
      <c r="M16" s="146">
        <v>27</v>
      </c>
      <c r="N16" s="153">
        <v>0</v>
      </c>
      <c r="O16" s="152">
        <v>16</v>
      </c>
      <c r="P16" s="153">
        <v>11</v>
      </c>
      <c r="Q16" s="151">
        <v>27</v>
      </c>
      <c r="R16" s="151">
        <v>0</v>
      </c>
      <c r="S16" s="156">
        <v>0</v>
      </c>
      <c r="T16" s="151">
        <v>0</v>
      </c>
      <c r="U16" s="151">
        <v>0</v>
      </c>
      <c r="V16" s="156">
        <v>0</v>
      </c>
      <c r="W16" s="152">
        <v>0</v>
      </c>
      <c r="X16" s="171">
        <v>0</v>
      </c>
      <c r="Y16" s="348">
        <v>157</v>
      </c>
      <c r="Z16" s="349">
        <v>0</v>
      </c>
      <c r="AA16" s="350">
        <v>133</v>
      </c>
      <c r="AB16" s="351">
        <v>0</v>
      </c>
      <c r="AC16" s="350">
        <v>0</v>
      </c>
      <c r="AD16" s="350">
        <v>24</v>
      </c>
      <c r="AE16" s="352"/>
      <c r="AF16" s="352"/>
      <c r="AG16" s="353">
        <v>154</v>
      </c>
      <c r="AH16" s="354">
        <v>0</v>
      </c>
      <c r="AI16" s="354">
        <v>154</v>
      </c>
      <c r="AJ16" s="355">
        <v>3</v>
      </c>
      <c r="AK16" s="208">
        <v>183</v>
      </c>
      <c r="AL16" s="98">
        <v>0</v>
      </c>
      <c r="AM16" s="77">
        <v>156</v>
      </c>
      <c r="AN16" s="183">
        <v>0</v>
      </c>
      <c r="AO16" s="77">
        <v>0</v>
      </c>
      <c r="AP16" s="77">
        <v>27</v>
      </c>
      <c r="AQ16" s="78"/>
      <c r="AR16" s="78"/>
      <c r="AS16" s="79">
        <v>178</v>
      </c>
      <c r="AT16" s="76">
        <v>0</v>
      </c>
      <c r="AU16" s="76">
        <v>178</v>
      </c>
      <c r="AV16" s="80">
        <v>5</v>
      </c>
      <c r="AW16" s="20">
        <v>35</v>
      </c>
      <c r="AX16" s="187">
        <v>0</v>
      </c>
      <c r="AY16" s="22">
        <v>38.89</v>
      </c>
      <c r="AZ16" s="192">
        <v>0</v>
      </c>
      <c r="BA16" s="22">
        <v>0</v>
      </c>
      <c r="BB16" s="22">
        <v>0</v>
      </c>
      <c r="BC16" s="18"/>
      <c r="BD16" s="18"/>
      <c r="BE16" s="6">
        <v>35</v>
      </c>
      <c r="BF16" s="5">
        <v>0</v>
      </c>
      <c r="BG16" s="5">
        <v>35</v>
      </c>
      <c r="BH16" s="8">
        <v>0</v>
      </c>
      <c r="BI16" s="402">
        <v>-1.26</v>
      </c>
      <c r="BJ16" s="403">
        <v>0</v>
      </c>
      <c r="BK16" s="404">
        <v>-6.99</v>
      </c>
      <c r="BL16" s="405">
        <v>0</v>
      </c>
      <c r="BM16" s="404">
        <v>0</v>
      </c>
      <c r="BN16" s="404">
        <v>50</v>
      </c>
      <c r="BO16" s="406"/>
      <c r="BP16" s="406"/>
      <c r="BQ16" s="407">
        <v>0.65</v>
      </c>
      <c r="BR16" s="408">
        <v>0</v>
      </c>
      <c r="BS16" s="408">
        <v>0.65</v>
      </c>
      <c r="BT16" s="409">
        <v>-50</v>
      </c>
      <c r="BU16" s="72">
        <v>-7.58</v>
      </c>
      <c r="BV16" s="198">
        <v>0</v>
      </c>
      <c r="BW16" s="81">
        <v>-11.86</v>
      </c>
      <c r="BX16" s="201">
        <v>0</v>
      </c>
      <c r="BY16" s="81">
        <v>0</v>
      </c>
      <c r="BZ16" s="81">
        <v>28.57</v>
      </c>
      <c r="CA16" s="82"/>
      <c r="CB16" s="83"/>
      <c r="CC16" s="84">
        <v>-6.81</v>
      </c>
      <c r="CD16" s="85">
        <v>0</v>
      </c>
      <c r="CE16" s="85">
        <v>-6.81</v>
      </c>
      <c r="CF16" s="86">
        <v>-28.57</v>
      </c>
    </row>
    <row r="17" spans="1:84" s="4" customFormat="1" ht="11.1" customHeight="1" x14ac:dyDescent="0.2">
      <c r="A17" s="27"/>
      <c r="B17" s="297" t="s">
        <v>339</v>
      </c>
      <c r="C17" s="301">
        <v>526</v>
      </c>
      <c r="D17" s="149">
        <v>0</v>
      </c>
      <c r="E17" s="150">
        <v>511</v>
      </c>
      <c r="F17" s="150">
        <v>0</v>
      </c>
      <c r="G17" s="150">
        <v>0</v>
      </c>
      <c r="H17" s="150">
        <v>15</v>
      </c>
      <c r="I17" s="144"/>
      <c r="J17" s="177"/>
      <c r="K17" s="152">
        <v>498</v>
      </c>
      <c r="L17" s="151">
        <v>28</v>
      </c>
      <c r="M17" s="146">
        <v>526</v>
      </c>
      <c r="N17" s="153">
        <v>0</v>
      </c>
      <c r="O17" s="152">
        <v>141</v>
      </c>
      <c r="P17" s="153">
        <v>357</v>
      </c>
      <c r="Q17" s="151">
        <v>468</v>
      </c>
      <c r="R17" s="151">
        <v>28</v>
      </c>
      <c r="S17" s="156">
        <v>0</v>
      </c>
      <c r="T17" s="151">
        <v>30</v>
      </c>
      <c r="U17" s="151">
        <v>0</v>
      </c>
      <c r="V17" s="156">
        <v>0</v>
      </c>
      <c r="W17" s="152">
        <v>0</v>
      </c>
      <c r="X17" s="171">
        <v>0</v>
      </c>
      <c r="Y17" s="348">
        <v>4674</v>
      </c>
      <c r="Z17" s="349">
        <v>0</v>
      </c>
      <c r="AA17" s="350">
        <v>4525</v>
      </c>
      <c r="AB17" s="351">
        <v>0</v>
      </c>
      <c r="AC17" s="350">
        <v>0</v>
      </c>
      <c r="AD17" s="350">
        <v>149</v>
      </c>
      <c r="AE17" s="352"/>
      <c r="AF17" s="352"/>
      <c r="AG17" s="353">
        <v>4476</v>
      </c>
      <c r="AH17" s="354">
        <v>196</v>
      </c>
      <c r="AI17" s="354">
        <v>4672</v>
      </c>
      <c r="AJ17" s="355">
        <v>2</v>
      </c>
      <c r="AK17" s="208">
        <v>5615</v>
      </c>
      <c r="AL17" s="98">
        <v>1</v>
      </c>
      <c r="AM17" s="77">
        <v>5440</v>
      </c>
      <c r="AN17" s="183">
        <v>0</v>
      </c>
      <c r="AO17" s="77">
        <v>0</v>
      </c>
      <c r="AP17" s="77">
        <v>174</v>
      </c>
      <c r="AQ17" s="78"/>
      <c r="AR17" s="78"/>
      <c r="AS17" s="79">
        <v>5365</v>
      </c>
      <c r="AT17" s="76">
        <v>248</v>
      </c>
      <c r="AU17" s="76">
        <v>5613</v>
      </c>
      <c r="AV17" s="80">
        <v>2</v>
      </c>
      <c r="AW17" s="20">
        <v>14.1</v>
      </c>
      <c r="AX17" s="187">
        <v>-100</v>
      </c>
      <c r="AY17" s="22">
        <v>15.35</v>
      </c>
      <c r="AZ17" s="192">
        <v>0</v>
      </c>
      <c r="BA17" s="22">
        <v>0</v>
      </c>
      <c r="BB17" s="22">
        <v>7.14</v>
      </c>
      <c r="BC17" s="18"/>
      <c r="BD17" s="18"/>
      <c r="BE17" s="6">
        <v>10.42</v>
      </c>
      <c r="BF17" s="5">
        <v>180</v>
      </c>
      <c r="BG17" s="5">
        <v>14.1</v>
      </c>
      <c r="BH17" s="8">
        <v>0</v>
      </c>
      <c r="BI17" s="402">
        <v>17.47</v>
      </c>
      <c r="BJ17" s="403">
        <v>-100</v>
      </c>
      <c r="BK17" s="404">
        <v>16.59</v>
      </c>
      <c r="BL17" s="405">
        <v>0</v>
      </c>
      <c r="BM17" s="404">
        <v>0</v>
      </c>
      <c r="BN17" s="404">
        <v>58.51</v>
      </c>
      <c r="BO17" s="406"/>
      <c r="BP17" s="406"/>
      <c r="BQ17" s="407">
        <v>17.14</v>
      </c>
      <c r="BR17" s="408">
        <v>24.84</v>
      </c>
      <c r="BS17" s="408">
        <v>17.45</v>
      </c>
      <c r="BT17" s="409">
        <v>100</v>
      </c>
      <c r="BU17" s="72">
        <v>16.91</v>
      </c>
      <c r="BV17" s="198">
        <v>-75</v>
      </c>
      <c r="BW17" s="81">
        <v>16.239999999999998</v>
      </c>
      <c r="BX17" s="201">
        <v>0</v>
      </c>
      <c r="BY17" s="81">
        <v>0</v>
      </c>
      <c r="BZ17" s="81">
        <v>46.22</v>
      </c>
      <c r="CA17" s="82"/>
      <c r="CB17" s="83"/>
      <c r="CC17" s="84">
        <v>16.03</v>
      </c>
      <c r="CD17" s="85">
        <v>39.33</v>
      </c>
      <c r="CE17" s="85">
        <v>16.89</v>
      </c>
      <c r="CF17" s="86">
        <v>100</v>
      </c>
    </row>
    <row r="18" spans="1:84" s="4" customFormat="1" ht="11.1" customHeight="1" x14ac:dyDescent="0.2">
      <c r="A18" s="27"/>
      <c r="B18" s="297" t="s">
        <v>340</v>
      </c>
      <c r="C18" s="301">
        <v>42297</v>
      </c>
      <c r="D18" s="149">
        <v>41367</v>
      </c>
      <c r="E18" s="150">
        <v>0</v>
      </c>
      <c r="F18" s="150">
        <v>0</v>
      </c>
      <c r="G18" s="150">
        <v>0</v>
      </c>
      <c r="H18" s="150">
        <v>930</v>
      </c>
      <c r="I18" s="144"/>
      <c r="J18" s="177"/>
      <c r="K18" s="152">
        <v>41064</v>
      </c>
      <c r="L18" s="151">
        <v>1233</v>
      </c>
      <c r="M18" s="146">
        <v>42297</v>
      </c>
      <c r="N18" s="153">
        <v>0</v>
      </c>
      <c r="O18" s="152">
        <v>40203</v>
      </c>
      <c r="P18" s="153">
        <v>861</v>
      </c>
      <c r="Q18" s="151">
        <v>40999</v>
      </c>
      <c r="R18" s="151">
        <v>1233</v>
      </c>
      <c r="S18" s="156">
        <v>0</v>
      </c>
      <c r="T18" s="151">
        <v>65</v>
      </c>
      <c r="U18" s="151">
        <v>0</v>
      </c>
      <c r="V18" s="156">
        <v>0</v>
      </c>
      <c r="W18" s="152">
        <v>0</v>
      </c>
      <c r="X18" s="171">
        <v>0</v>
      </c>
      <c r="Y18" s="348">
        <v>297708</v>
      </c>
      <c r="Z18" s="349">
        <v>290364</v>
      </c>
      <c r="AA18" s="350">
        <v>2</v>
      </c>
      <c r="AB18" s="351">
        <v>0</v>
      </c>
      <c r="AC18" s="350">
        <v>0</v>
      </c>
      <c r="AD18" s="350">
        <v>7342</v>
      </c>
      <c r="AE18" s="352"/>
      <c r="AF18" s="352"/>
      <c r="AG18" s="353">
        <v>286231</v>
      </c>
      <c r="AH18" s="354">
        <v>11477</v>
      </c>
      <c r="AI18" s="354">
        <v>297708</v>
      </c>
      <c r="AJ18" s="355">
        <v>0</v>
      </c>
      <c r="AK18" s="208">
        <v>350097</v>
      </c>
      <c r="AL18" s="98">
        <v>341350</v>
      </c>
      <c r="AM18" s="77">
        <v>2</v>
      </c>
      <c r="AN18" s="183">
        <v>0</v>
      </c>
      <c r="AO18" s="77">
        <v>0</v>
      </c>
      <c r="AP18" s="77">
        <v>8745</v>
      </c>
      <c r="AQ18" s="78"/>
      <c r="AR18" s="78"/>
      <c r="AS18" s="79">
        <v>336107</v>
      </c>
      <c r="AT18" s="76">
        <v>13990</v>
      </c>
      <c r="AU18" s="76">
        <v>350097</v>
      </c>
      <c r="AV18" s="80">
        <v>0</v>
      </c>
      <c r="AW18" s="20">
        <v>48.46</v>
      </c>
      <c r="AX18" s="187">
        <v>48.91</v>
      </c>
      <c r="AY18" s="22">
        <v>0</v>
      </c>
      <c r="AZ18" s="192">
        <v>0</v>
      </c>
      <c r="BA18" s="22">
        <v>0</v>
      </c>
      <c r="BB18" s="22">
        <v>30.99</v>
      </c>
      <c r="BC18" s="18"/>
      <c r="BD18" s="18"/>
      <c r="BE18" s="6">
        <v>50.77</v>
      </c>
      <c r="BF18" s="5">
        <v>-1.67</v>
      </c>
      <c r="BG18" s="5">
        <v>48.46</v>
      </c>
      <c r="BH18" s="8">
        <v>0</v>
      </c>
      <c r="BI18" s="402">
        <v>7.15</v>
      </c>
      <c r="BJ18" s="403">
        <v>7.12</v>
      </c>
      <c r="BK18" s="404">
        <v>-75</v>
      </c>
      <c r="BL18" s="405">
        <v>0</v>
      </c>
      <c r="BM18" s="404">
        <v>0</v>
      </c>
      <c r="BN18" s="404">
        <v>8.2100000000000009</v>
      </c>
      <c r="BO18" s="406"/>
      <c r="BP18" s="406"/>
      <c r="BQ18" s="407">
        <v>7.9</v>
      </c>
      <c r="BR18" s="408">
        <v>-8.81</v>
      </c>
      <c r="BS18" s="408">
        <v>7.15</v>
      </c>
      <c r="BT18" s="409">
        <v>0</v>
      </c>
      <c r="BU18" s="72">
        <v>-4.17</v>
      </c>
      <c r="BV18" s="198">
        <v>-4.22</v>
      </c>
      <c r="BW18" s="81">
        <v>-81.819999999999993</v>
      </c>
      <c r="BX18" s="201">
        <v>0</v>
      </c>
      <c r="BY18" s="81">
        <v>0</v>
      </c>
      <c r="BZ18" s="81">
        <v>-2.35</v>
      </c>
      <c r="CA18" s="82"/>
      <c r="CB18" s="83"/>
      <c r="CC18" s="84">
        <v>-3.72</v>
      </c>
      <c r="CD18" s="85">
        <v>-13.98</v>
      </c>
      <c r="CE18" s="85">
        <v>-4.17</v>
      </c>
      <c r="CF18" s="86">
        <v>0</v>
      </c>
    </row>
    <row r="19" spans="1:84" s="4" customFormat="1" ht="11.1" customHeight="1" x14ac:dyDescent="0.2">
      <c r="A19" s="27"/>
      <c r="B19" s="297" t="s">
        <v>341</v>
      </c>
      <c r="C19" s="301">
        <v>4982</v>
      </c>
      <c r="D19" s="149">
        <v>4606</v>
      </c>
      <c r="E19" s="150">
        <v>4</v>
      </c>
      <c r="F19" s="150">
        <v>0</v>
      </c>
      <c r="G19" s="150">
        <v>0</v>
      </c>
      <c r="H19" s="150">
        <v>372</v>
      </c>
      <c r="I19" s="144"/>
      <c r="J19" s="177"/>
      <c r="K19" s="152">
        <v>4917</v>
      </c>
      <c r="L19" s="151">
        <v>26</v>
      </c>
      <c r="M19" s="146">
        <v>4943</v>
      </c>
      <c r="N19" s="153">
        <v>39</v>
      </c>
      <c r="O19" s="152">
        <v>3143</v>
      </c>
      <c r="P19" s="153">
        <v>1774</v>
      </c>
      <c r="Q19" s="151">
        <v>4713</v>
      </c>
      <c r="R19" s="151">
        <v>26</v>
      </c>
      <c r="S19" s="156">
        <v>35</v>
      </c>
      <c r="T19" s="151">
        <v>204</v>
      </c>
      <c r="U19" s="151">
        <v>0</v>
      </c>
      <c r="V19" s="156">
        <v>4</v>
      </c>
      <c r="W19" s="152">
        <v>2</v>
      </c>
      <c r="X19" s="171">
        <v>0</v>
      </c>
      <c r="Y19" s="348">
        <v>47824</v>
      </c>
      <c r="Z19" s="349">
        <v>44409</v>
      </c>
      <c r="AA19" s="350">
        <v>37</v>
      </c>
      <c r="AB19" s="351">
        <v>0</v>
      </c>
      <c r="AC19" s="350">
        <v>0</v>
      </c>
      <c r="AD19" s="350">
        <v>3378</v>
      </c>
      <c r="AE19" s="352"/>
      <c r="AF19" s="352"/>
      <c r="AG19" s="353">
        <v>47054</v>
      </c>
      <c r="AH19" s="354">
        <v>263</v>
      </c>
      <c r="AI19" s="354">
        <v>47317</v>
      </c>
      <c r="AJ19" s="355">
        <v>507</v>
      </c>
      <c r="AK19" s="208">
        <v>57735</v>
      </c>
      <c r="AL19" s="98">
        <v>53691</v>
      </c>
      <c r="AM19" s="77">
        <v>42</v>
      </c>
      <c r="AN19" s="183">
        <v>0</v>
      </c>
      <c r="AO19" s="77">
        <v>0</v>
      </c>
      <c r="AP19" s="77">
        <v>4002</v>
      </c>
      <c r="AQ19" s="78"/>
      <c r="AR19" s="78"/>
      <c r="AS19" s="79">
        <v>56811</v>
      </c>
      <c r="AT19" s="76">
        <v>313</v>
      </c>
      <c r="AU19" s="76">
        <v>57124</v>
      </c>
      <c r="AV19" s="80">
        <v>611</v>
      </c>
      <c r="AW19" s="20">
        <v>-1.31</v>
      </c>
      <c r="AX19" s="187">
        <v>-1.26</v>
      </c>
      <c r="AY19" s="22">
        <v>33.33</v>
      </c>
      <c r="AZ19" s="192">
        <v>0</v>
      </c>
      <c r="BA19" s="22">
        <v>0</v>
      </c>
      <c r="BB19" s="22">
        <v>-2.11</v>
      </c>
      <c r="BC19" s="18"/>
      <c r="BD19" s="18"/>
      <c r="BE19" s="6">
        <v>-1.1100000000000001</v>
      </c>
      <c r="BF19" s="5">
        <v>-16.13</v>
      </c>
      <c r="BG19" s="5">
        <v>-1.2</v>
      </c>
      <c r="BH19" s="8">
        <v>-13.33</v>
      </c>
      <c r="BI19" s="402">
        <v>7.75</v>
      </c>
      <c r="BJ19" s="403">
        <v>7.25</v>
      </c>
      <c r="BK19" s="404">
        <v>42.31</v>
      </c>
      <c r="BL19" s="405">
        <v>0</v>
      </c>
      <c r="BM19" s="404">
        <v>0</v>
      </c>
      <c r="BN19" s="404">
        <v>14.47</v>
      </c>
      <c r="BO19" s="406"/>
      <c r="BP19" s="406"/>
      <c r="BQ19" s="407">
        <v>7.62</v>
      </c>
      <c r="BR19" s="408">
        <v>14.85</v>
      </c>
      <c r="BS19" s="408">
        <v>7.66</v>
      </c>
      <c r="BT19" s="409">
        <v>17.36</v>
      </c>
      <c r="BU19" s="72">
        <v>5.69</v>
      </c>
      <c r="BV19" s="198">
        <v>5.48</v>
      </c>
      <c r="BW19" s="81">
        <v>7.69</v>
      </c>
      <c r="BX19" s="201">
        <v>0</v>
      </c>
      <c r="BY19" s="81">
        <v>0</v>
      </c>
      <c r="BZ19" s="81">
        <v>8.6</v>
      </c>
      <c r="CA19" s="82"/>
      <c r="CB19" s="83"/>
      <c r="CC19" s="84">
        <v>5.58</v>
      </c>
      <c r="CD19" s="85">
        <v>8.68</v>
      </c>
      <c r="CE19" s="85">
        <v>5.59</v>
      </c>
      <c r="CF19" s="86">
        <v>15.72</v>
      </c>
    </row>
    <row r="20" spans="1:84" s="4" customFormat="1" ht="11.1" customHeight="1" x14ac:dyDescent="0.2">
      <c r="A20" s="27"/>
      <c r="B20" s="297" t="s">
        <v>342</v>
      </c>
      <c r="C20" s="301">
        <v>64176</v>
      </c>
      <c r="D20" s="149">
        <v>316</v>
      </c>
      <c r="E20" s="150">
        <v>62195</v>
      </c>
      <c r="F20" s="150">
        <v>0</v>
      </c>
      <c r="G20" s="150">
        <v>0</v>
      </c>
      <c r="H20" s="150">
        <v>1665</v>
      </c>
      <c r="I20" s="144"/>
      <c r="J20" s="177"/>
      <c r="K20" s="152">
        <v>61216</v>
      </c>
      <c r="L20" s="151">
        <v>2107</v>
      </c>
      <c r="M20" s="146">
        <v>63323</v>
      </c>
      <c r="N20" s="153">
        <v>853</v>
      </c>
      <c r="O20" s="152">
        <v>40382</v>
      </c>
      <c r="P20" s="153">
        <v>20834</v>
      </c>
      <c r="Q20" s="151">
        <v>57698</v>
      </c>
      <c r="R20" s="151">
        <v>2043</v>
      </c>
      <c r="S20" s="156">
        <v>762</v>
      </c>
      <c r="T20" s="151">
        <v>3518</v>
      </c>
      <c r="U20" s="151">
        <v>64</v>
      </c>
      <c r="V20" s="156">
        <v>91</v>
      </c>
      <c r="W20" s="152">
        <v>8</v>
      </c>
      <c r="X20" s="171">
        <v>0</v>
      </c>
      <c r="Y20" s="348">
        <v>628105</v>
      </c>
      <c r="Z20" s="349">
        <v>3167</v>
      </c>
      <c r="AA20" s="350">
        <v>608944</v>
      </c>
      <c r="AB20" s="351">
        <v>0</v>
      </c>
      <c r="AC20" s="350">
        <v>0</v>
      </c>
      <c r="AD20" s="350">
        <v>15994</v>
      </c>
      <c r="AE20" s="352"/>
      <c r="AF20" s="352"/>
      <c r="AG20" s="353">
        <v>599255</v>
      </c>
      <c r="AH20" s="354">
        <v>20512</v>
      </c>
      <c r="AI20" s="354">
        <v>619767</v>
      </c>
      <c r="AJ20" s="355">
        <v>8338</v>
      </c>
      <c r="AK20" s="208">
        <v>760182</v>
      </c>
      <c r="AL20" s="98">
        <v>3853</v>
      </c>
      <c r="AM20" s="77">
        <v>737216</v>
      </c>
      <c r="AN20" s="183">
        <v>0</v>
      </c>
      <c r="AO20" s="77">
        <v>0</v>
      </c>
      <c r="AP20" s="77">
        <v>19113</v>
      </c>
      <c r="AQ20" s="78"/>
      <c r="AR20" s="78"/>
      <c r="AS20" s="79">
        <v>725703</v>
      </c>
      <c r="AT20" s="76">
        <v>24446</v>
      </c>
      <c r="AU20" s="76">
        <v>750149</v>
      </c>
      <c r="AV20" s="80">
        <v>10033</v>
      </c>
      <c r="AW20" s="20">
        <v>-4.01</v>
      </c>
      <c r="AX20" s="187">
        <v>-5.67</v>
      </c>
      <c r="AY20" s="22">
        <v>-4.2300000000000004</v>
      </c>
      <c r="AZ20" s="192">
        <v>0</v>
      </c>
      <c r="BA20" s="22">
        <v>0</v>
      </c>
      <c r="BB20" s="22">
        <v>5.51</v>
      </c>
      <c r="BC20" s="18"/>
      <c r="BD20" s="18"/>
      <c r="BE20" s="6">
        <v>-4.41</v>
      </c>
      <c r="BF20" s="5">
        <v>8.33</v>
      </c>
      <c r="BG20" s="5">
        <v>-4.04</v>
      </c>
      <c r="BH20" s="8">
        <v>-2.0699999999999998</v>
      </c>
      <c r="BI20" s="402">
        <v>6.72</v>
      </c>
      <c r="BJ20" s="403">
        <v>18.079999999999998</v>
      </c>
      <c r="BK20" s="404">
        <v>6.3</v>
      </c>
      <c r="BL20" s="405">
        <v>0</v>
      </c>
      <c r="BM20" s="404">
        <v>0</v>
      </c>
      <c r="BN20" s="404">
        <v>22.85</v>
      </c>
      <c r="BO20" s="406"/>
      <c r="BP20" s="406"/>
      <c r="BQ20" s="407">
        <v>7.09</v>
      </c>
      <c r="BR20" s="408">
        <v>-3.52</v>
      </c>
      <c r="BS20" s="408">
        <v>6.7</v>
      </c>
      <c r="BT20" s="409">
        <v>8.02</v>
      </c>
      <c r="BU20" s="72">
        <v>5.52</v>
      </c>
      <c r="BV20" s="198">
        <v>25.59</v>
      </c>
      <c r="BW20" s="81">
        <v>5.13</v>
      </c>
      <c r="BX20" s="201">
        <v>0</v>
      </c>
      <c r="BY20" s="81">
        <v>0</v>
      </c>
      <c r="BZ20" s="81">
        <v>18.57</v>
      </c>
      <c r="CA20" s="82"/>
      <c r="CB20" s="83"/>
      <c r="CC20" s="84">
        <v>5.85</v>
      </c>
      <c r="CD20" s="85">
        <v>-3.65</v>
      </c>
      <c r="CE20" s="85">
        <v>5.51</v>
      </c>
      <c r="CF20" s="86">
        <v>6.46</v>
      </c>
    </row>
    <row r="21" spans="1:84" s="4" customFormat="1" ht="11.1" customHeight="1" x14ac:dyDescent="0.2">
      <c r="A21" s="27"/>
      <c r="B21" s="297" t="s">
        <v>343</v>
      </c>
      <c r="C21" s="301">
        <v>2630</v>
      </c>
      <c r="D21" s="149">
        <v>123</v>
      </c>
      <c r="E21" s="150">
        <v>2464</v>
      </c>
      <c r="F21" s="150">
        <v>0</v>
      </c>
      <c r="G21" s="150">
        <v>0</v>
      </c>
      <c r="H21" s="150">
        <v>43</v>
      </c>
      <c r="I21" s="144"/>
      <c r="J21" s="177"/>
      <c r="K21" s="152">
        <v>2629</v>
      </c>
      <c r="L21" s="151">
        <v>1</v>
      </c>
      <c r="M21" s="146">
        <v>2630</v>
      </c>
      <c r="N21" s="153">
        <v>0</v>
      </c>
      <c r="O21" s="152">
        <v>902</v>
      </c>
      <c r="P21" s="153">
        <v>1727</v>
      </c>
      <c r="Q21" s="151">
        <v>2624</v>
      </c>
      <c r="R21" s="151">
        <v>1</v>
      </c>
      <c r="S21" s="156">
        <v>0</v>
      </c>
      <c r="T21" s="151">
        <v>5</v>
      </c>
      <c r="U21" s="151">
        <v>0</v>
      </c>
      <c r="V21" s="156">
        <v>0</v>
      </c>
      <c r="W21" s="152">
        <v>0</v>
      </c>
      <c r="X21" s="171">
        <v>0</v>
      </c>
      <c r="Y21" s="348">
        <v>23482</v>
      </c>
      <c r="Z21" s="349">
        <v>1290</v>
      </c>
      <c r="AA21" s="350">
        <v>21880</v>
      </c>
      <c r="AB21" s="351">
        <v>0</v>
      </c>
      <c r="AC21" s="350">
        <v>0</v>
      </c>
      <c r="AD21" s="350">
        <v>312</v>
      </c>
      <c r="AE21" s="352"/>
      <c r="AF21" s="352"/>
      <c r="AG21" s="353">
        <v>23465</v>
      </c>
      <c r="AH21" s="354">
        <v>14</v>
      </c>
      <c r="AI21" s="354">
        <v>23479</v>
      </c>
      <c r="AJ21" s="355">
        <v>3</v>
      </c>
      <c r="AK21" s="208">
        <v>28555</v>
      </c>
      <c r="AL21" s="98">
        <v>1564</v>
      </c>
      <c r="AM21" s="77">
        <v>26628</v>
      </c>
      <c r="AN21" s="183">
        <v>0</v>
      </c>
      <c r="AO21" s="77">
        <v>0</v>
      </c>
      <c r="AP21" s="77">
        <v>363</v>
      </c>
      <c r="AQ21" s="78"/>
      <c r="AR21" s="78"/>
      <c r="AS21" s="79">
        <v>28529</v>
      </c>
      <c r="AT21" s="76">
        <v>19</v>
      </c>
      <c r="AU21" s="76">
        <v>28548</v>
      </c>
      <c r="AV21" s="80">
        <v>7</v>
      </c>
      <c r="AW21" s="20">
        <v>6.22</v>
      </c>
      <c r="AX21" s="187">
        <v>0.82</v>
      </c>
      <c r="AY21" s="22">
        <v>6.07</v>
      </c>
      <c r="AZ21" s="192">
        <v>0</v>
      </c>
      <c r="BA21" s="22">
        <v>0</v>
      </c>
      <c r="BB21" s="22">
        <v>38.71</v>
      </c>
      <c r="BC21" s="18"/>
      <c r="BD21" s="18"/>
      <c r="BE21" s="6">
        <v>6.31</v>
      </c>
      <c r="BF21" s="5">
        <v>-50</v>
      </c>
      <c r="BG21" s="5">
        <v>6.26</v>
      </c>
      <c r="BH21" s="8">
        <v>-100</v>
      </c>
      <c r="BI21" s="402">
        <v>7.07</v>
      </c>
      <c r="BJ21" s="403">
        <v>30.04</v>
      </c>
      <c r="BK21" s="404">
        <v>5.55</v>
      </c>
      <c r="BL21" s="405">
        <v>0</v>
      </c>
      <c r="BM21" s="404">
        <v>0</v>
      </c>
      <c r="BN21" s="404">
        <v>48.57</v>
      </c>
      <c r="BO21" s="406"/>
      <c r="BP21" s="406"/>
      <c r="BQ21" s="407">
        <v>7.12</v>
      </c>
      <c r="BR21" s="408">
        <v>-17.649999999999999</v>
      </c>
      <c r="BS21" s="408">
        <v>7.1</v>
      </c>
      <c r="BT21" s="409">
        <v>-66.67</v>
      </c>
      <c r="BU21" s="72">
        <v>5.63</v>
      </c>
      <c r="BV21" s="198">
        <v>28.83</v>
      </c>
      <c r="BW21" s="81">
        <v>4.2300000000000004</v>
      </c>
      <c r="BX21" s="201">
        <v>0</v>
      </c>
      <c r="BY21" s="81">
        <v>0</v>
      </c>
      <c r="BZ21" s="81">
        <v>33.46</v>
      </c>
      <c r="CA21" s="82"/>
      <c r="CB21" s="83"/>
      <c r="CC21" s="84">
        <v>5.65</v>
      </c>
      <c r="CD21" s="85">
        <v>-9.52</v>
      </c>
      <c r="CE21" s="85">
        <v>5.64</v>
      </c>
      <c r="CF21" s="86">
        <v>-30</v>
      </c>
    </row>
    <row r="22" spans="1:84" s="4" customFormat="1" ht="11.1" customHeight="1" x14ac:dyDescent="0.2">
      <c r="A22" s="27"/>
      <c r="B22" s="297" t="s">
        <v>344</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4</v>
      </c>
      <c r="AL22" s="98">
        <v>0</v>
      </c>
      <c r="AM22" s="77">
        <v>0</v>
      </c>
      <c r="AN22" s="183">
        <v>0</v>
      </c>
      <c r="AO22" s="77">
        <v>0</v>
      </c>
      <c r="AP22" s="77">
        <v>4</v>
      </c>
      <c r="AQ22" s="78"/>
      <c r="AR22" s="78"/>
      <c r="AS22" s="79">
        <v>0</v>
      </c>
      <c r="AT22" s="76">
        <v>4</v>
      </c>
      <c r="AU22" s="76">
        <v>4</v>
      </c>
      <c r="AV22" s="80">
        <v>0</v>
      </c>
      <c r="AW22" s="20">
        <v>0</v>
      </c>
      <c r="AX22" s="187">
        <v>0</v>
      </c>
      <c r="AY22" s="22">
        <v>0</v>
      </c>
      <c r="AZ22" s="192">
        <v>0</v>
      </c>
      <c r="BA22" s="22">
        <v>0</v>
      </c>
      <c r="BB22" s="22">
        <v>0</v>
      </c>
      <c r="BC22" s="18"/>
      <c r="BD22" s="18"/>
      <c r="BE22" s="6">
        <v>0</v>
      </c>
      <c r="BF22" s="5">
        <v>0</v>
      </c>
      <c r="BG22" s="5">
        <v>0</v>
      </c>
      <c r="BH22" s="8">
        <v>0</v>
      </c>
      <c r="BI22" s="402">
        <v>-100</v>
      </c>
      <c r="BJ22" s="403">
        <v>-100</v>
      </c>
      <c r="BK22" s="404">
        <v>0</v>
      </c>
      <c r="BL22" s="405">
        <v>0</v>
      </c>
      <c r="BM22" s="404">
        <v>0</v>
      </c>
      <c r="BN22" s="404">
        <v>-100</v>
      </c>
      <c r="BO22" s="406"/>
      <c r="BP22" s="406"/>
      <c r="BQ22" s="407">
        <v>-100</v>
      </c>
      <c r="BR22" s="408">
        <v>-100</v>
      </c>
      <c r="BS22" s="408">
        <v>-100</v>
      </c>
      <c r="BT22" s="409">
        <v>0</v>
      </c>
      <c r="BU22" s="72">
        <v>-150</v>
      </c>
      <c r="BV22" s="198">
        <v>-100</v>
      </c>
      <c r="BW22" s="81">
        <v>0</v>
      </c>
      <c r="BX22" s="201">
        <v>0</v>
      </c>
      <c r="BY22" s="81">
        <v>0</v>
      </c>
      <c r="BZ22" s="81">
        <v>300</v>
      </c>
      <c r="CA22" s="82"/>
      <c r="CB22" s="83"/>
      <c r="CC22" s="84">
        <v>-100</v>
      </c>
      <c r="CD22" s="85">
        <v>300</v>
      </c>
      <c r="CE22" s="85">
        <v>-150</v>
      </c>
      <c r="CF22" s="86">
        <v>0</v>
      </c>
    </row>
    <row r="23" spans="1:84" s="4" customFormat="1" ht="11.1" customHeight="1" x14ac:dyDescent="0.2">
      <c r="A23" s="27"/>
      <c r="B23" s="297" t="s">
        <v>345</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0</v>
      </c>
      <c r="BJ23" s="403">
        <v>0</v>
      </c>
      <c r="BK23" s="404">
        <v>0</v>
      </c>
      <c r="BL23" s="405">
        <v>0</v>
      </c>
      <c r="BM23" s="404">
        <v>0</v>
      </c>
      <c r="BN23" s="404">
        <v>0</v>
      </c>
      <c r="BO23" s="406"/>
      <c r="BP23" s="406"/>
      <c r="BQ23" s="407">
        <v>0</v>
      </c>
      <c r="BR23" s="408">
        <v>0</v>
      </c>
      <c r="BS23" s="408">
        <v>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346</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1</v>
      </c>
      <c r="AL24" s="98">
        <v>0</v>
      </c>
      <c r="AM24" s="77">
        <v>0</v>
      </c>
      <c r="AN24" s="183">
        <v>0</v>
      </c>
      <c r="AO24" s="77">
        <v>0</v>
      </c>
      <c r="AP24" s="77">
        <v>1</v>
      </c>
      <c r="AQ24" s="78"/>
      <c r="AR24" s="78"/>
      <c r="AS24" s="79">
        <v>0</v>
      </c>
      <c r="AT24" s="76">
        <v>1</v>
      </c>
      <c r="AU24" s="76">
        <v>1</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-133.33000000000001</v>
      </c>
      <c r="BV24" s="198">
        <v>0</v>
      </c>
      <c r="BW24" s="81">
        <v>-100</v>
      </c>
      <c r="BX24" s="201">
        <v>0</v>
      </c>
      <c r="BY24" s="81">
        <v>0</v>
      </c>
      <c r="BZ24" s="81">
        <v>0</v>
      </c>
      <c r="CA24" s="82"/>
      <c r="CB24" s="83"/>
      <c r="CC24" s="84">
        <v>-100</v>
      </c>
      <c r="CD24" s="85">
        <v>-200</v>
      </c>
      <c r="CE24" s="85">
        <v>-133.33000000000001</v>
      </c>
      <c r="CF24" s="86">
        <v>0</v>
      </c>
    </row>
    <row r="25" spans="1:84" s="4" customFormat="1" ht="11.1" customHeight="1" x14ac:dyDescent="0.2">
      <c r="A25" s="27"/>
      <c r="B25" s="297" t="s">
        <v>347</v>
      </c>
      <c r="C25" s="301">
        <v>1047</v>
      </c>
      <c r="D25" s="149">
        <v>1045</v>
      </c>
      <c r="E25" s="150">
        <v>0</v>
      </c>
      <c r="F25" s="150">
        <v>0</v>
      </c>
      <c r="G25" s="150">
        <v>0</v>
      </c>
      <c r="H25" s="150">
        <v>2</v>
      </c>
      <c r="I25" s="144"/>
      <c r="J25" s="177"/>
      <c r="K25" s="152">
        <v>1042</v>
      </c>
      <c r="L25" s="151">
        <v>1</v>
      </c>
      <c r="M25" s="146">
        <v>1043</v>
      </c>
      <c r="N25" s="153">
        <v>4</v>
      </c>
      <c r="O25" s="152">
        <v>148</v>
      </c>
      <c r="P25" s="153">
        <v>894</v>
      </c>
      <c r="Q25" s="151">
        <v>1041</v>
      </c>
      <c r="R25" s="151">
        <v>1</v>
      </c>
      <c r="S25" s="156">
        <v>4</v>
      </c>
      <c r="T25" s="151">
        <v>1</v>
      </c>
      <c r="U25" s="151">
        <v>0</v>
      </c>
      <c r="V25" s="156">
        <v>0</v>
      </c>
      <c r="W25" s="152">
        <v>0</v>
      </c>
      <c r="X25" s="171">
        <v>0</v>
      </c>
      <c r="Y25" s="348">
        <v>37154</v>
      </c>
      <c r="Z25" s="349">
        <v>36949</v>
      </c>
      <c r="AA25" s="350">
        <v>5</v>
      </c>
      <c r="AB25" s="351">
        <v>0</v>
      </c>
      <c r="AC25" s="350">
        <v>0</v>
      </c>
      <c r="AD25" s="350">
        <v>200</v>
      </c>
      <c r="AE25" s="352"/>
      <c r="AF25" s="352"/>
      <c r="AG25" s="353">
        <v>37097</v>
      </c>
      <c r="AH25" s="354">
        <v>10</v>
      </c>
      <c r="AI25" s="354">
        <v>37107</v>
      </c>
      <c r="AJ25" s="355">
        <v>47</v>
      </c>
      <c r="AK25" s="208">
        <v>48590</v>
      </c>
      <c r="AL25" s="98">
        <v>48323</v>
      </c>
      <c r="AM25" s="77">
        <v>5</v>
      </c>
      <c r="AN25" s="183">
        <v>0</v>
      </c>
      <c r="AO25" s="77">
        <v>0</v>
      </c>
      <c r="AP25" s="77">
        <v>262</v>
      </c>
      <c r="AQ25" s="78"/>
      <c r="AR25" s="78"/>
      <c r="AS25" s="79">
        <v>48515</v>
      </c>
      <c r="AT25" s="76">
        <v>14</v>
      </c>
      <c r="AU25" s="76">
        <v>48529</v>
      </c>
      <c r="AV25" s="80">
        <v>61</v>
      </c>
      <c r="AW25" s="20">
        <v>-73.66</v>
      </c>
      <c r="AX25" s="187">
        <v>-73.52</v>
      </c>
      <c r="AY25" s="22">
        <v>0</v>
      </c>
      <c r="AZ25" s="192">
        <v>0</v>
      </c>
      <c r="BA25" s="22">
        <v>0</v>
      </c>
      <c r="BB25" s="22">
        <v>-92.86</v>
      </c>
      <c r="BC25" s="18"/>
      <c r="BD25" s="18"/>
      <c r="BE25" s="6">
        <v>-73.78</v>
      </c>
      <c r="BF25" s="5">
        <v>0</v>
      </c>
      <c r="BG25" s="5">
        <v>-73.75</v>
      </c>
      <c r="BH25" s="8">
        <v>300</v>
      </c>
      <c r="BI25" s="402">
        <v>60.95</v>
      </c>
      <c r="BJ25" s="403">
        <v>60.99</v>
      </c>
      <c r="BK25" s="404">
        <v>150</v>
      </c>
      <c r="BL25" s="405">
        <v>0</v>
      </c>
      <c r="BM25" s="404">
        <v>0</v>
      </c>
      <c r="BN25" s="404">
        <v>52.67</v>
      </c>
      <c r="BO25" s="406"/>
      <c r="BP25" s="406"/>
      <c r="BQ25" s="407">
        <v>61.1</v>
      </c>
      <c r="BR25" s="408">
        <v>0</v>
      </c>
      <c r="BS25" s="408">
        <v>61.07</v>
      </c>
      <c r="BT25" s="409">
        <v>2.17</v>
      </c>
      <c r="BU25" s="72">
        <v>98.87</v>
      </c>
      <c r="BV25" s="198">
        <v>98.87</v>
      </c>
      <c r="BW25" s="81">
        <v>150</v>
      </c>
      <c r="BX25" s="201">
        <v>0</v>
      </c>
      <c r="BY25" s="81">
        <v>0</v>
      </c>
      <c r="BZ25" s="81">
        <v>98.48</v>
      </c>
      <c r="CA25" s="82"/>
      <c r="CB25" s="83"/>
      <c r="CC25" s="84">
        <v>99.12</v>
      </c>
      <c r="CD25" s="85">
        <v>7.69</v>
      </c>
      <c r="CE25" s="85">
        <v>99.07</v>
      </c>
      <c r="CF25" s="86">
        <v>10.91</v>
      </c>
    </row>
    <row r="26" spans="1:84" s="4" customFormat="1" ht="11.1" customHeight="1" x14ac:dyDescent="0.2">
      <c r="A26" s="27"/>
      <c r="B26" s="297" t="s">
        <v>348</v>
      </c>
      <c r="C26" s="301">
        <v>6370</v>
      </c>
      <c r="D26" s="149">
        <v>6332</v>
      </c>
      <c r="E26" s="150">
        <v>12</v>
      </c>
      <c r="F26" s="150">
        <v>0</v>
      </c>
      <c r="G26" s="150">
        <v>0</v>
      </c>
      <c r="H26" s="150">
        <v>26</v>
      </c>
      <c r="I26" s="144"/>
      <c r="J26" s="177"/>
      <c r="K26" s="152">
        <v>6318</v>
      </c>
      <c r="L26" s="151">
        <v>32</v>
      </c>
      <c r="M26" s="146">
        <v>6350</v>
      </c>
      <c r="N26" s="153">
        <v>20</v>
      </c>
      <c r="O26" s="152">
        <v>5747</v>
      </c>
      <c r="P26" s="153">
        <v>571</v>
      </c>
      <c r="Q26" s="151">
        <v>6316</v>
      </c>
      <c r="R26" s="151">
        <v>32</v>
      </c>
      <c r="S26" s="156">
        <v>20</v>
      </c>
      <c r="T26" s="151">
        <v>2</v>
      </c>
      <c r="U26" s="151">
        <v>0</v>
      </c>
      <c r="V26" s="156">
        <v>0</v>
      </c>
      <c r="W26" s="152">
        <v>1</v>
      </c>
      <c r="X26" s="171">
        <v>0</v>
      </c>
      <c r="Y26" s="348">
        <v>52296</v>
      </c>
      <c r="Z26" s="349">
        <v>51931</v>
      </c>
      <c r="AA26" s="350">
        <v>112</v>
      </c>
      <c r="AB26" s="351">
        <v>0</v>
      </c>
      <c r="AC26" s="350">
        <v>0</v>
      </c>
      <c r="AD26" s="350">
        <v>253</v>
      </c>
      <c r="AE26" s="352"/>
      <c r="AF26" s="352"/>
      <c r="AG26" s="353">
        <v>51874</v>
      </c>
      <c r="AH26" s="354">
        <v>273</v>
      </c>
      <c r="AI26" s="354">
        <v>52147</v>
      </c>
      <c r="AJ26" s="355">
        <v>149</v>
      </c>
      <c r="AK26" s="208">
        <v>60564</v>
      </c>
      <c r="AL26" s="98">
        <v>60140</v>
      </c>
      <c r="AM26" s="77">
        <v>136</v>
      </c>
      <c r="AN26" s="183">
        <v>0</v>
      </c>
      <c r="AO26" s="77">
        <v>0</v>
      </c>
      <c r="AP26" s="77">
        <v>288</v>
      </c>
      <c r="AQ26" s="78"/>
      <c r="AR26" s="78"/>
      <c r="AS26" s="79">
        <v>60077</v>
      </c>
      <c r="AT26" s="76">
        <v>316</v>
      </c>
      <c r="AU26" s="76">
        <v>60393</v>
      </c>
      <c r="AV26" s="80">
        <v>171</v>
      </c>
      <c r="AW26" s="20">
        <v>47.22</v>
      </c>
      <c r="AX26" s="187">
        <v>47.39</v>
      </c>
      <c r="AY26" s="22">
        <v>20</v>
      </c>
      <c r="AZ26" s="192">
        <v>0</v>
      </c>
      <c r="BA26" s="22">
        <v>0</v>
      </c>
      <c r="BB26" s="22">
        <v>23.81</v>
      </c>
      <c r="BC26" s="18"/>
      <c r="BD26" s="18"/>
      <c r="BE26" s="6">
        <v>47.51</v>
      </c>
      <c r="BF26" s="5">
        <v>39.130000000000003</v>
      </c>
      <c r="BG26" s="5">
        <v>47.47</v>
      </c>
      <c r="BH26" s="8">
        <v>-4.76</v>
      </c>
      <c r="BI26" s="402">
        <v>4.3600000000000003</v>
      </c>
      <c r="BJ26" s="403">
        <v>4.28</v>
      </c>
      <c r="BK26" s="404">
        <v>57.75</v>
      </c>
      <c r="BL26" s="405">
        <v>0</v>
      </c>
      <c r="BM26" s="404">
        <v>0</v>
      </c>
      <c r="BN26" s="404">
        <v>6.75</v>
      </c>
      <c r="BO26" s="406"/>
      <c r="BP26" s="406"/>
      <c r="BQ26" s="407">
        <v>4.37</v>
      </c>
      <c r="BR26" s="408">
        <v>11.89</v>
      </c>
      <c r="BS26" s="408">
        <v>4.4000000000000004</v>
      </c>
      <c r="BT26" s="409">
        <v>-7.45</v>
      </c>
      <c r="BU26" s="72">
        <v>-4.38</v>
      </c>
      <c r="BV26" s="198">
        <v>-4.5</v>
      </c>
      <c r="BW26" s="81">
        <v>52.81</v>
      </c>
      <c r="BX26" s="201">
        <v>0</v>
      </c>
      <c r="BY26" s="81">
        <v>0</v>
      </c>
      <c r="BZ26" s="81">
        <v>5.1100000000000003</v>
      </c>
      <c r="CA26" s="82"/>
      <c r="CB26" s="83"/>
      <c r="CC26" s="84">
        <v>-4.3600000000000003</v>
      </c>
      <c r="CD26" s="85">
        <v>1.61</v>
      </c>
      <c r="CE26" s="85">
        <v>-4.33</v>
      </c>
      <c r="CF26" s="86">
        <v>-17.39</v>
      </c>
    </row>
    <row r="27" spans="1:84" s="4" customFormat="1" ht="11.1" customHeight="1" x14ac:dyDescent="0.2">
      <c r="A27" s="27"/>
      <c r="B27" s="297" t="s">
        <v>349</v>
      </c>
      <c r="C27" s="301">
        <v>705536</v>
      </c>
      <c r="D27" s="149">
        <v>504786</v>
      </c>
      <c r="E27" s="150">
        <v>150476</v>
      </c>
      <c r="F27" s="150">
        <v>8670</v>
      </c>
      <c r="G27" s="150">
        <v>23855</v>
      </c>
      <c r="H27" s="150">
        <v>17749</v>
      </c>
      <c r="I27" s="144"/>
      <c r="J27" s="177"/>
      <c r="K27" s="152">
        <v>683834</v>
      </c>
      <c r="L27" s="151">
        <v>10517</v>
      </c>
      <c r="M27" s="146">
        <v>694351</v>
      </c>
      <c r="N27" s="153">
        <v>11185</v>
      </c>
      <c r="O27" s="169">
        <v>498649</v>
      </c>
      <c r="P27" s="170">
        <v>185185</v>
      </c>
      <c r="Q27" s="154">
        <v>663526</v>
      </c>
      <c r="R27" s="154">
        <v>9786</v>
      </c>
      <c r="S27" s="155">
        <v>10667</v>
      </c>
      <c r="T27" s="154">
        <v>20308</v>
      </c>
      <c r="U27" s="154">
        <v>731</v>
      </c>
      <c r="V27" s="155">
        <v>518</v>
      </c>
      <c r="W27" s="152">
        <v>61</v>
      </c>
      <c r="X27" s="171">
        <v>0</v>
      </c>
      <c r="Y27" s="348">
        <v>6457597</v>
      </c>
      <c r="Z27" s="349">
        <v>4573639</v>
      </c>
      <c r="AA27" s="350">
        <v>1423985</v>
      </c>
      <c r="AB27" s="351">
        <v>78807</v>
      </c>
      <c r="AC27" s="350">
        <v>230645</v>
      </c>
      <c r="AD27" s="350">
        <v>150521</v>
      </c>
      <c r="AE27" s="352"/>
      <c r="AF27" s="352"/>
      <c r="AG27" s="353">
        <v>6244421</v>
      </c>
      <c r="AH27" s="354">
        <v>100803</v>
      </c>
      <c r="AI27" s="354">
        <v>6345224</v>
      </c>
      <c r="AJ27" s="355">
        <v>112373</v>
      </c>
      <c r="AK27" s="208">
        <v>7735784</v>
      </c>
      <c r="AL27" s="98">
        <v>5470106</v>
      </c>
      <c r="AM27" s="77">
        <v>1715452</v>
      </c>
      <c r="AN27" s="183">
        <v>93250</v>
      </c>
      <c r="AO27" s="77">
        <v>279088</v>
      </c>
      <c r="AP27" s="77">
        <v>177888</v>
      </c>
      <c r="AQ27" s="78"/>
      <c r="AR27" s="78"/>
      <c r="AS27" s="79">
        <v>7477690</v>
      </c>
      <c r="AT27" s="76">
        <v>120880</v>
      </c>
      <c r="AU27" s="76">
        <v>7598570</v>
      </c>
      <c r="AV27" s="80">
        <v>137214</v>
      </c>
      <c r="AW27" s="20">
        <v>2.74</v>
      </c>
      <c r="AX27" s="187">
        <v>3.34</v>
      </c>
      <c r="AY27" s="22">
        <v>-1.25</v>
      </c>
      <c r="AZ27" s="192">
        <v>24.93</v>
      </c>
      <c r="BA27" s="22">
        <v>-3.18</v>
      </c>
      <c r="BB27" s="22">
        <v>24.32</v>
      </c>
      <c r="BC27" s="18"/>
      <c r="BD27" s="18"/>
      <c r="BE27" s="6">
        <v>2.96</v>
      </c>
      <c r="BF27" s="5">
        <v>5.41</v>
      </c>
      <c r="BG27" s="5">
        <v>2.99</v>
      </c>
      <c r="BH27" s="8">
        <v>-10.71</v>
      </c>
      <c r="BI27" s="402">
        <v>5.14</v>
      </c>
      <c r="BJ27" s="403">
        <v>2.13</v>
      </c>
      <c r="BK27" s="404">
        <v>10.17</v>
      </c>
      <c r="BL27" s="405">
        <v>38.1</v>
      </c>
      <c r="BM27" s="404">
        <v>15.98</v>
      </c>
      <c r="BN27" s="404">
        <v>31.1</v>
      </c>
      <c r="BO27" s="406"/>
      <c r="BP27" s="406"/>
      <c r="BQ27" s="407">
        <v>5.4</v>
      </c>
      <c r="BR27" s="408">
        <v>1.5</v>
      </c>
      <c r="BS27" s="408">
        <v>5.33</v>
      </c>
      <c r="BT27" s="409">
        <v>-4.59</v>
      </c>
      <c r="BU27" s="72">
        <v>2.4900000000000002</v>
      </c>
      <c r="BV27" s="198">
        <v>-0.56999999999999995</v>
      </c>
      <c r="BW27" s="81">
        <v>7.86</v>
      </c>
      <c r="BX27" s="201">
        <v>36.35</v>
      </c>
      <c r="BY27" s="81">
        <v>12.42</v>
      </c>
      <c r="BZ27" s="81">
        <v>27.53</v>
      </c>
      <c r="CA27" s="82"/>
      <c r="CB27" s="83"/>
      <c r="CC27" s="84">
        <v>2.69</v>
      </c>
      <c r="CD27" s="85">
        <v>-0.64</v>
      </c>
      <c r="CE27" s="85">
        <v>2.63</v>
      </c>
      <c r="CF27" s="86">
        <v>-5.09</v>
      </c>
    </row>
    <row r="28" spans="1:84" s="4" customFormat="1" ht="11.1" customHeight="1" x14ac:dyDescent="0.2">
      <c r="A28" s="27"/>
      <c r="B28" s="297" t="s">
        <v>350</v>
      </c>
      <c r="C28" s="301">
        <v>34831</v>
      </c>
      <c r="D28" s="149">
        <v>34631</v>
      </c>
      <c r="E28" s="150">
        <v>0</v>
      </c>
      <c r="F28" s="150">
        <v>0</v>
      </c>
      <c r="G28" s="150">
        <v>0</v>
      </c>
      <c r="H28" s="150">
        <v>200</v>
      </c>
      <c r="I28" s="144"/>
      <c r="J28" s="177"/>
      <c r="K28" s="152">
        <v>34742</v>
      </c>
      <c r="L28" s="151">
        <v>26</v>
      </c>
      <c r="M28" s="146">
        <v>34768</v>
      </c>
      <c r="N28" s="153">
        <v>63</v>
      </c>
      <c r="O28" s="152">
        <v>6563</v>
      </c>
      <c r="P28" s="153">
        <v>28179</v>
      </c>
      <c r="Q28" s="151">
        <v>34717</v>
      </c>
      <c r="R28" s="151">
        <v>26</v>
      </c>
      <c r="S28" s="156">
        <v>63</v>
      </c>
      <c r="T28" s="151">
        <v>25</v>
      </c>
      <c r="U28" s="151">
        <v>0</v>
      </c>
      <c r="V28" s="156">
        <v>0</v>
      </c>
      <c r="W28" s="152">
        <v>1</v>
      </c>
      <c r="X28" s="171">
        <v>0</v>
      </c>
      <c r="Y28" s="348">
        <v>380112</v>
      </c>
      <c r="Z28" s="349">
        <v>377956</v>
      </c>
      <c r="AA28" s="350">
        <v>0</v>
      </c>
      <c r="AB28" s="351">
        <v>0</v>
      </c>
      <c r="AC28" s="350">
        <v>0</v>
      </c>
      <c r="AD28" s="350">
        <v>2156</v>
      </c>
      <c r="AE28" s="352"/>
      <c r="AF28" s="352"/>
      <c r="AG28" s="353">
        <v>378956</v>
      </c>
      <c r="AH28" s="354">
        <v>303</v>
      </c>
      <c r="AI28" s="354">
        <v>379259</v>
      </c>
      <c r="AJ28" s="355">
        <v>853</v>
      </c>
      <c r="AK28" s="208">
        <v>465188</v>
      </c>
      <c r="AL28" s="98">
        <v>462593</v>
      </c>
      <c r="AM28" s="77">
        <v>0</v>
      </c>
      <c r="AN28" s="183">
        <v>0</v>
      </c>
      <c r="AO28" s="77">
        <v>0</v>
      </c>
      <c r="AP28" s="77">
        <v>2595</v>
      </c>
      <c r="AQ28" s="78"/>
      <c r="AR28" s="78"/>
      <c r="AS28" s="79">
        <v>463784</v>
      </c>
      <c r="AT28" s="76">
        <v>354</v>
      </c>
      <c r="AU28" s="76">
        <v>464138</v>
      </c>
      <c r="AV28" s="80">
        <v>1050</v>
      </c>
      <c r="AW28" s="20">
        <v>-14.6</v>
      </c>
      <c r="AX28" s="187">
        <v>-14.65</v>
      </c>
      <c r="AY28" s="22">
        <v>0</v>
      </c>
      <c r="AZ28" s="192">
        <v>0</v>
      </c>
      <c r="BA28" s="22">
        <v>0</v>
      </c>
      <c r="BB28" s="22">
        <v>-5.21</v>
      </c>
      <c r="BC28" s="18"/>
      <c r="BD28" s="18"/>
      <c r="BE28" s="6">
        <v>-14.57</v>
      </c>
      <c r="BF28" s="5">
        <v>-21.21</v>
      </c>
      <c r="BG28" s="5">
        <v>-14.57</v>
      </c>
      <c r="BH28" s="8">
        <v>-25.88</v>
      </c>
      <c r="BI28" s="402">
        <v>-3.69</v>
      </c>
      <c r="BJ28" s="403">
        <v>-3.85</v>
      </c>
      <c r="BK28" s="404">
        <v>0</v>
      </c>
      <c r="BL28" s="405">
        <v>0</v>
      </c>
      <c r="BM28" s="404">
        <v>0</v>
      </c>
      <c r="BN28" s="404">
        <v>36.89</v>
      </c>
      <c r="BO28" s="406"/>
      <c r="BP28" s="406"/>
      <c r="BQ28" s="407">
        <v>-3.65</v>
      </c>
      <c r="BR28" s="408">
        <v>-13.92</v>
      </c>
      <c r="BS28" s="408">
        <v>-3.66</v>
      </c>
      <c r="BT28" s="409">
        <v>-16.13</v>
      </c>
      <c r="BU28" s="72">
        <v>-1.73</v>
      </c>
      <c r="BV28" s="198">
        <v>-1.9</v>
      </c>
      <c r="BW28" s="81">
        <v>0</v>
      </c>
      <c r="BX28" s="201">
        <v>0</v>
      </c>
      <c r="BY28" s="81">
        <v>0</v>
      </c>
      <c r="BZ28" s="81">
        <v>42.5</v>
      </c>
      <c r="CA28" s="82"/>
      <c r="CB28" s="83"/>
      <c r="CC28" s="84">
        <v>-1.68</v>
      </c>
      <c r="CD28" s="85">
        <v>-17.670000000000002</v>
      </c>
      <c r="CE28" s="85">
        <v>-1.7</v>
      </c>
      <c r="CF28" s="86">
        <v>-14.29</v>
      </c>
    </row>
    <row r="29" spans="1:84" s="4" customFormat="1" ht="11.1" customHeight="1" x14ac:dyDescent="0.2">
      <c r="A29" s="27"/>
      <c r="B29" s="297" t="s">
        <v>351</v>
      </c>
      <c r="C29" s="301">
        <v>4</v>
      </c>
      <c r="D29" s="149">
        <v>4</v>
      </c>
      <c r="E29" s="150">
        <v>0</v>
      </c>
      <c r="F29" s="150">
        <v>0</v>
      </c>
      <c r="G29" s="150">
        <v>0</v>
      </c>
      <c r="H29" s="150">
        <v>0</v>
      </c>
      <c r="I29" s="144"/>
      <c r="J29" s="177"/>
      <c r="K29" s="152">
        <v>4</v>
      </c>
      <c r="L29" s="151">
        <v>0</v>
      </c>
      <c r="M29" s="146">
        <v>4</v>
      </c>
      <c r="N29" s="153">
        <v>0</v>
      </c>
      <c r="O29" s="152">
        <v>0</v>
      </c>
      <c r="P29" s="153">
        <v>4</v>
      </c>
      <c r="Q29" s="151">
        <v>4</v>
      </c>
      <c r="R29" s="151">
        <v>0</v>
      </c>
      <c r="S29" s="156">
        <v>0</v>
      </c>
      <c r="T29" s="151">
        <v>0</v>
      </c>
      <c r="U29" s="151">
        <v>0</v>
      </c>
      <c r="V29" s="156">
        <v>0</v>
      </c>
      <c r="W29" s="152">
        <v>0</v>
      </c>
      <c r="X29" s="171">
        <v>0</v>
      </c>
      <c r="Y29" s="348">
        <v>28</v>
      </c>
      <c r="Z29" s="349">
        <v>28</v>
      </c>
      <c r="AA29" s="350">
        <v>0</v>
      </c>
      <c r="AB29" s="351">
        <v>0</v>
      </c>
      <c r="AC29" s="350">
        <v>0</v>
      </c>
      <c r="AD29" s="350">
        <v>0</v>
      </c>
      <c r="AE29" s="352"/>
      <c r="AF29" s="352"/>
      <c r="AG29" s="353">
        <v>28</v>
      </c>
      <c r="AH29" s="354">
        <v>0</v>
      </c>
      <c r="AI29" s="354">
        <v>28</v>
      </c>
      <c r="AJ29" s="355">
        <v>0</v>
      </c>
      <c r="AK29" s="208">
        <v>34</v>
      </c>
      <c r="AL29" s="98">
        <v>34</v>
      </c>
      <c r="AM29" s="77">
        <v>0</v>
      </c>
      <c r="AN29" s="183">
        <v>0</v>
      </c>
      <c r="AO29" s="77">
        <v>0</v>
      </c>
      <c r="AP29" s="77">
        <v>0</v>
      </c>
      <c r="AQ29" s="78"/>
      <c r="AR29" s="78"/>
      <c r="AS29" s="79">
        <v>34</v>
      </c>
      <c r="AT29" s="76">
        <v>0</v>
      </c>
      <c r="AU29" s="76">
        <v>34</v>
      </c>
      <c r="AV29" s="80">
        <v>0</v>
      </c>
      <c r="AW29" s="20">
        <v>0</v>
      </c>
      <c r="AX29" s="187">
        <v>0</v>
      </c>
      <c r="AY29" s="22">
        <v>0</v>
      </c>
      <c r="AZ29" s="192">
        <v>0</v>
      </c>
      <c r="BA29" s="22">
        <v>0</v>
      </c>
      <c r="BB29" s="22">
        <v>0</v>
      </c>
      <c r="BC29" s="18"/>
      <c r="BD29" s="18"/>
      <c r="BE29" s="6">
        <v>0</v>
      </c>
      <c r="BF29" s="5">
        <v>0</v>
      </c>
      <c r="BG29" s="5">
        <v>0</v>
      </c>
      <c r="BH29" s="8">
        <v>0</v>
      </c>
      <c r="BI29" s="402">
        <v>55.56</v>
      </c>
      <c r="BJ29" s="403">
        <v>55.56</v>
      </c>
      <c r="BK29" s="404">
        <v>0</v>
      </c>
      <c r="BL29" s="405">
        <v>0</v>
      </c>
      <c r="BM29" s="404">
        <v>0</v>
      </c>
      <c r="BN29" s="404">
        <v>0</v>
      </c>
      <c r="BO29" s="406"/>
      <c r="BP29" s="406"/>
      <c r="BQ29" s="407">
        <v>55.56</v>
      </c>
      <c r="BR29" s="408">
        <v>0</v>
      </c>
      <c r="BS29" s="408">
        <v>55.56</v>
      </c>
      <c r="BT29" s="409">
        <v>0</v>
      </c>
      <c r="BU29" s="72">
        <v>70</v>
      </c>
      <c r="BV29" s="198">
        <v>70</v>
      </c>
      <c r="BW29" s="81">
        <v>0</v>
      </c>
      <c r="BX29" s="201">
        <v>0</v>
      </c>
      <c r="BY29" s="81">
        <v>0</v>
      </c>
      <c r="BZ29" s="81">
        <v>0</v>
      </c>
      <c r="CA29" s="82"/>
      <c r="CB29" s="83"/>
      <c r="CC29" s="84">
        <v>70</v>
      </c>
      <c r="CD29" s="85">
        <v>0</v>
      </c>
      <c r="CE29" s="85">
        <v>70</v>
      </c>
      <c r="CF29" s="86">
        <v>0</v>
      </c>
    </row>
    <row r="30" spans="1:84" s="4" customFormat="1" ht="11.1" customHeight="1" x14ac:dyDescent="0.2">
      <c r="A30" s="27"/>
      <c r="B30" s="297" t="s">
        <v>352</v>
      </c>
      <c r="C30" s="301">
        <v>31309</v>
      </c>
      <c r="D30" s="149">
        <v>31132</v>
      </c>
      <c r="E30" s="150">
        <v>1</v>
      </c>
      <c r="F30" s="150">
        <v>0</v>
      </c>
      <c r="G30" s="150">
        <v>0</v>
      </c>
      <c r="H30" s="150">
        <v>176</v>
      </c>
      <c r="I30" s="144"/>
      <c r="J30" s="177"/>
      <c r="K30" s="152">
        <v>31238</v>
      </c>
      <c r="L30" s="151">
        <v>14</v>
      </c>
      <c r="M30" s="146">
        <v>31252</v>
      </c>
      <c r="N30" s="153">
        <v>57</v>
      </c>
      <c r="O30" s="152">
        <v>5369</v>
      </c>
      <c r="P30" s="153">
        <v>25869</v>
      </c>
      <c r="Q30" s="151">
        <v>31214</v>
      </c>
      <c r="R30" s="151">
        <v>14</v>
      </c>
      <c r="S30" s="156">
        <v>57</v>
      </c>
      <c r="T30" s="151">
        <v>24</v>
      </c>
      <c r="U30" s="151">
        <v>0</v>
      </c>
      <c r="V30" s="156">
        <v>0</v>
      </c>
      <c r="W30" s="152">
        <v>0</v>
      </c>
      <c r="X30" s="171">
        <v>0</v>
      </c>
      <c r="Y30" s="348">
        <v>337778</v>
      </c>
      <c r="Z30" s="349">
        <v>335804</v>
      </c>
      <c r="AA30" s="350">
        <v>5</v>
      </c>
      <c r="AB30" s="351">
        <v>0</v>
      </c>
      <c r="AC30" s="350">
        <v>0</v>
      </c>
      <c r="AD30" s="350">
        <v>1969</v>
      </c>
      <c r="AE30" s="352"/>
      <c r="AF30" s="352"/>
      <c r="AG30" s="353">
        <v>336801</v>
      </c>
      <c r="AH30" s="354">
        <v>214</v>
      </c>
      <c r="AI30" s="354">
        <v>337015</v>
      </c>
      <c r="AJ30" s="355">
        <v>763</v>
      </c>
      <c r="AK30" s="208">
        <v>412810</v>
      </c>
      <c r="AL30" s="98">
        <v>410441</v>
      </c>
      <c r="AM30" s="77">
        <v>8</v>
      </c>
      <c r="AN30" s="183">
        <v>0</v>
      </c>
      <c r="AO30" s="77">
        <v>0</v>
      </c>
      <c r="AP30" s="77">
        <v>2361</v>
      </c>
      <c r="AQ30" s="78"/>
      <c r="AR30" s="78"/>
      <c r="AS30" s="79">
        <v>411625</v>
      </c>
      <c r="AT30" s="76">
        <v>244</v>
      </c>
      <c r="AU30" s="76">
        <v>411869</v>
      </c>
      <c r="AV30" s="80">
        <v>941</v>
      </c>
      <c r="AW30" s="20">
        <v>-13.35</v>
      </c>
      <c r="AX30" s="187">
        <v>-13.39</v>
      </c>
      <c r="AY30" s="22">
        <v>0</v>
      </c>
      <c r="AZ30" s="192">
        <v>0</v>
      </c>
      <c r="BA30" s="22">
        <v>0</v>
      </c>
      <c r="BB30" s="22">
        <v>-6.38</v>
      </c>
      <c r="BC30" s="18"/>
      <c r="BD30" s="18"/>
      <c r="BE30" s="6">
        <v>-13.31</v>
      </c>
      <c r="BF30" s="5">
        <v>-44</v>
      </c>
      <c r="BG30" s="5">
        <v>-13.33</v>
      </c>
      <c r="BH30" s="8">
        <v>-21.92</v>
      </c>
      <c r="BI30" s="402">
        <v>-3.74</v>
      </c>
      <c r="BJ30" s="403">
        <v>-3.9</v>
      </c>
      <c r="BK30" s="404">
        <v>-16.670000000000002</v>
      </c>
      <c r="BL30" s="405">
        <v>0</v>
      </c>
      <c r="BM30" s="404">
        <v>0</v>
      </c>
      <c r="BN30" s="404">
        <v>35.229999999999997</v>
      </c>
      <c r="BO30" s="406"/>
      <c r="BP30" s="406"/>
      <c r="BQ30" s="407">
        <v>-3.7</v>
      </c>
      <c r="BR30" s="408">
        <v>-13.71</v>
      </c>
      <c r="BS30" s="408">
        <v>-3.71</v>
      </c>
      <c r="BT30" s="409">
        <v>-16.52</v>
      </c>
      <c r="BU30" s="72">
        <v>-1.82</v>
      </c>
      <c r="BV30" s="198">
        <v>-1.99</v>
      </c>
      <c r="BW30" s="81">
        <v>14.29</v>
      </c>
      <c r="BX30" s="201">
        <v>0</v>
      </c>
      <c r="BY30" s="81">
        <v>0</v>
      </c>
      <c r="BZ30" s="81">
        <v>40.200000000000003</v>
      </c>
      <c r="CA30" s="82"/>
      <c r="CB30" s="83"/>
      <c r="CC30" s="84">
        <v>-1.78</v>
      </c>
      <c r="CD30" s="85">
        <v>-17.850000000000001</v>
      </c>
      <c r="CE30" s="85">
        <v>-1.79</v>
      </c>
      <c r="CF30" s="86">
        <v>-14.14</v>
      </c>
    </row>
    <row r="31" spans="1:84" s="4" customFormat="1" ht="11.1" customHeight="1" x14ac:dyDescent="0.2">
      <c r="A31" s="27"/>
      <c r="B31" s="297" t="s">
        <v>353</v>
      </c>
      <c r="C31" s="301">
        <v>92</v>
      </c>
      <c r="D31" s="149">
        <v>0</v>
      </c>
      <c r="E31" s="150">
        <v>92</v>
      </c>
      <c r="F31" s="150">
        <v>0</v>
      </c>
      <c r="G31" s="150">
        <v>0</v>
      </c>
      <c r="H31" s="150">
        <v>0</v>
      </c>
      <c r="I31" s="144"/>
      <c r="J31" s="177"/>
      <c r="K31" s="152">
        <v>91</v>
      </c>
      <c r="L31" s="151">
        <v>0</v>
      </c>
      <c r="M31" s="146">
        <v>91</v>
      </c>
      <c r="N31" s="153">
        <v>1</v>
      </c>
      <c r="O31" s="152">
        <v>19</v>
      </c>
      <c r="P31" s="153">
        <v>72</v>
      </c>
      <c r="Q31" s="151">
        <v>91</v>
      </c>
      <c r="R31" s="151">
        <v>0</v>
      </c>
      <c r="S31" s="156">
        <v>1</v>
      </c>
      <c r="T31" s="151">
        <v>0</v>
      </c>
      <c r="U31" s="151">
        <v>0</v>
      </c>
      <c r="V31" s="156">
        <v>0</v>
      </c>
      <c r="W31" s="152">
        <v>0</v>
      </c>
      <c r="X31" s="171">
        <v>0</v>
      </c>
      <c r="Y31" s="348">
        <v>696</v>
      </c>
      <c r="Z31" s="349">
        <v>0</v>
      </c>
      <c r="AA31" s="350">
        <v>696</v>
      </c>
      <c r="AB31" s="351">
        <v>0</v>
      </c>
      <c r="AC31" s="350">
        <v>0</v>
      </c>
      <c r="AD31" s="350">
        <v>0</v>
      </c>
      <c r="AE31" s="352"/>
      <c r="AF31" s="352"/>
      <c r="AG31" s="353">
        <v>692</v>
      </c>
      <c r="AH31" s="354">
        <v>1</v>
      </c>
      <c r="AI31" s="354">
        <v>693</v>
      </c>
      <c r="AJ31" s="355">
        <v>3</v>
      </c>
      <c r="AK31" s="208">
        <v>836</v>
      </c>
      <c r="AL31" s="98">
        <v>0</v>
      </c>
      <c r="AM31" s="77">
        <v>835</v>
      </c>
      <c r="AN31" s="183">
        <v>0</v>
      </c>
      <c r="AO31" s="77">
        <v>0</v>
      </c>
      <c r="AP31" s="77">
        <v>1</v>
      </c>
      <c r="AQ31" s="78"/>
      <c r="AR31" s="78"/>
      <c r="AS31" s="79">
        <v>831</v>
      </c>
      <c r="AT31" s="76">
        <v>1</v>
      </c>
      <c r="AU31" s="76">
        <v>832</v>
      </c>
      <c r="AV31" s="80">
        <v>4</v>
      </c>
      <c r="AW31" s="20">
        <v>21.05</v>
      </c>
      <c r="AX31" s="187">
        <v>0</v>
      </c>
      <c r="AY31" s="22">
        <v>21.05</v>
      </c>
      <c r="AZ31" s="192">
        <v>0</v>
      </c>
      <c r="BA31" s="22">
        <v>0</v>
      </c>
      <c r="BB31" s="22">
        <v>0</v>
      </c>
      <c r="BC31" s="18"/>
      <c r="BD31" s="18"/>
      <c r="BE31" s="6">
        <v>19.739999999999998</v>
      </c>
      <c r="BF31" s="5">
        <v>0</v>
      </c>
      <c r="BG31" s="5">
        <v>19.739999999999998</v>
      </c>
      <c r="BH31" s="8">
        <v>0</v>
      </c>
      <c r="BI31" s="402">
        <v>-3.47</v>
      </c>
      <c r="BJ31" s="403">
        <v>0</v>
      </c>
      <c r="BK31" s="404">
        <v>-3.06</v>
      </c>
      <c r="BL31" s="405">
        <v>0</v>
      </c>
      <c r="BM31" s="404">
        <v>0</v>
      </c>
      <c r="BN31" s="404">
        <v>-100</v>
      </c>
      <c r="BO31" s="406"/>
      <c r="BP31" s="406"/>
      <c r="BQ31" s="407">
        <v>-2.67</v>
      </c>
      <c r="BR31" s="408">
        <v>0</v>
      </c>
      <c r="BS31" s="408">
        <v>-2.67</v>
      </c>
      <c r="BT31" s="409">
        <v>-66.67</v>
      </c>
      <c r="BU31" s="72">
        <v>-4.46</v>
      </c>
      <c r="BV31" s="198">
        <v>0</v>
      </c>
      <c r="BW31" s="81">
        <v>-4.24</v>
      </c>
      <c r="BX31" s="201">
        <v>0</v>
      </c>
      <c r="BY31" s="81">
        <v>0</v>
      </c>
      <c r="BZ31" s="81">
        <v>-66.67</v>
      </c>
      <c r="CA31" s="82"/>
      <c r="CB31" s="83"/>
      <c r="CC31" s="84">
        <v>-3.82</v>
      </c>
      <c r="CD31" s="85">
        <v>0</v>
      </c>
      <c r="CE31" s="85">
        <v>-3.82</v>
      </c>
      <c r="CF31" s="86">
        <v>-60</v>
      </c>
    </row>
    <row r="32" spans="1:84" s="4" customFormat="1" ht="11.1" customHeight="1" x14ac:dyDescent="0.2">
      <c r="A32" s="27"/>
      <c r="B32" s="297" t="s">
        <v>354</v>
      </c>
      <c r="C32" s="301">
        <v>9</v>
      </c>
      <c r="D32" s="149">
        <v>0</v>
      </c>
      <c r="E32" s="150">
        <v>9</v>
      </c>
      <c r="F32" s="150">
        <v>0</v>
      </c>
      <c r="G32" s="150">
        <v>0</v>
      </c>
      <c r="H32" s="150">
        <v>0</v>
      </c>
      <c r="I32" s="144"/>
      <c r="J32" s="177"/>
      <c r="K32" s="152">
        <v>9</v>
      </c>
      <c r="L32" s="151">
        <v>0</v>
      </c>
      <c r="M32" s="146">
        <v>9</v>
      </c>
      <c r="N32" s="153">
        <v>0</v>
      </c>
      <c r="O32" s="152">
        <v>5</v>
      </c>
      <c r="P32" s="153">
        <v>4</v>
      </c>
      <c r="Q32" s="151">
        <v>9</v>
      </c>
      <c r="R32" s="151">
        <v>0</v>
      </c>
      <c r="S32" s="156">
        <v>0</v>
      </c>
      <c r="T32" s="151">
        <v>0</v>
      </c>
      <c r="U32" s="151">
        <v>0</v>
      </c>
      <c r="V32" s="156">
        <v>0</v>
      </c>
      <c r="W32" s="152">
        <v>0</v>
      </c>
      <c r="X32" s="171">
        <v>0</v>
      </c>
      <c r="Y32" s="348">
        <v>144</v>
      </c>
      <c r="Z32" s="349">
        <v>0</v>
      </c>
      <c r="AA32" s="350">
        <v>144</v>
      </c>
      <c r="AB32" s="351">
        <v>0</v>
      </c>
      <c r="AC32" s="350">
        <v>0</v>
      </c>
      <c r="AD32" s="350">
        <v>0</v>
      </c>
      <c r="AE32" s="352"/>
      <c r="AF32" s="352"/>
      <c r="AG32" s="353">
        <v>144</v>
      </c>
      <c r="AH32" s="354">
        <v>0</v>
      </c>
      <c r="AI32" s="354">
        <v>144</v>
      </c>
      <c r="AJ32" s="355">
        <v>0</v>
      </c>
      <c r="AK32" s="208">
        <v>183</v>
      </c>
      <c r="AL32" s="98">
        <v>0</v>
      </c>
      <c r="AM32" s="77">
        <v>183</v>
      </c>
      <c r="AN32" s="183">
        <v>0</v>
      </c>
      <c r="AO32" s="77">
        <v>0</v>
      </c>
      <c r="AP32" s="77">
        <v>0</v>
      </c>
      <c r="AQ32" s="78"/>
      <c r="AR32" s="78"/>
      <c r="AS32" s="79">
        <v>182</v>
      </c>
      <c r="AT32" s="76">
        <v>0</v>
      </c>
      <c r="AU32" s="76">
        <v>182</v>
      </c>
      <c r="AV32" s="80">
        <v>1</v>
      </c>
      <c r="AW32" s="20">
        <v>-60.87</v>
      </c>
      <c r="AX32" s="187">
        <v>0</v>
      </c>
      <c r="AY32" s="22">
        <v>-60.87</v>
      </c>
      <c r="AZ32" s="192">
        <v>0</v>
      </c>
      <c r="BA32" s="22">
        <v>0</v>
      </c>
      <c r="BB32" s="22">
        <v>0</v>
      </c>
      <c r="BC32" s="18"/>
      <c r="BD32" s="18"/>
      <c r="BE32" s="6">
        <v>-57.14</v>
      </c>
      <c r="BF32" s="5">
        <v>-100</v>
      </c>
      <c r="BG32" s="5">
        <v>-59.09</v>
      </c>
      <c r="BH32" s="8">
        <v>-100</v>
      </c>
      <c r="BI32" s="402">
        <v>4.3499999999999996</v>
      </c>
      <c r="BJ32" s="403">
        <v>0</v>
      </c>
      <c r="BK32" s="404">
        <v>4.3499999999999996</v>
      </c>
      <c r="BL32" s="405">
        <v>0</v>
      </c>
      <c r="BM32" s="404">
        <v>0</v>
      </c>
      <c r="BN32" s="404">
        <v>0</v>
      </c>
      <c r="BO32" s="406"/>
      <c r="BP32" s="406"/>
      <c r="BQ32" s="407">
        <v>5.88</v>
      </c>
      <c r="BR32" s="408">
        <v>-100</v>
      </c>
      <c r="BS32" s="408">
        <v>5.1100000000000003</v>
      </c>
      <c r="BT32" s="409">
        <v>-100</v>
      </c>
      <c r="BU32" s="72">
        <v>12.96</v>
      </c>
      <c r="BV32" s="198">
        <v>0</v>
      </c>
      <c r="BW32" s="81">
        <v>12.96</v>
      </c>
      <c r="BX32" s="201">
        <v>0</v>
      </c>
      <c r="BY32" s="81">
        <v>0</v>
      </c>
      <c r="BZ32" s="81">
        <v>0</v>
      </c>
      <c r="CA32" s="82"/>
      <c r="CB32" s="83"/>
      <c r="CC32" s="84">
        <v>13.75</v>
      </c>
      <c r="CD32" s="85">
        <v>-100</v>
      </c>
      <c r="CE32" s="85">
        <v>13.04</v>
      </c>
      <c r="CF32" s="86">
        <v>0</v>
      </c>
    </row>
    <row r="33" spans="1:84" s="4" customFormat="1" ht="11.1" customHeight="1" x14ac:dyDescent="0.2">
      <c r="A33" s="27"/>
      <c r="B33" s="297" t="s">
        <v>355</v>
      </c>
      <c r="C33" s="301">
        <v>9</v>
      </c>
      <c r="D33" s="149">
        <v>0</v>
      </c>
      <c r="E33" s="150">
        <v>0</v>
      </c>
      <c r="F33" s="150">
        <v>0</v>
      </c>
      <c r="G33" s="150">
        <v>9</v>
      </c>
      <c r="H33" s="150">
        <v>0</v>
      </c>
      <c r="I33" s="144"/>
      <c r="J33" s="177"/>
      <c r="K33" s="152">
        <v>9</v>
      </c>
      <c r="L33" s="151">
        <v>0</v>
      </c>
      <c r="M33" s="146">
        <v>9</v>
      </c>
      <c r="N33" s="153">
        <v>0</v>
      </c>
      <c r="O33" s="152">
        <v>5</v>
      </c>
      <c r="P33" s="153">
        <v>4</v>
      </c>
      <c r="Q33" s="151">
        <v>9</v>
      </c>
      <c r="R33" s="151">
        <v>0</v>
      </c>
      <c r="S33" s="156">
        <v>0</v>
      </c>
      <c r="T33" s="151">
        <v>0</v>
      </c>
      <c r="U33" s="151">
        <v>0</v>
      </c>
      <c r="V33" s="156">
        <v>0</v>
      </c>
      <c r="W33" s="152">
        <v>0</v>
      </c>
      <c r="X33" s="171">
        <v>0</v>
      </c>
      <c r="Y33" s="348">
        <v>84</v>
      </c>
      <c r="Z33" s="349">
        <v>0</v>
      </c>
      <c r="AA33" s="350">
        <v>0</v>
      </c>
      <c r="AB33" s="351">
        <v>0</v>
      </c>
      <c r="AC33" s="350">
        <v>83</v>
      </c>
      <c r="AD33" s="350">
        <v>1</v>
      </c>
      <c r="AE33" s="352"/>
      <c r="AF33" s="352"/>
      <c r="AG33" s="353">
        <v>84</v>
      </c>
      <c r="AH33" s="354">
        <v>0</v>
      </c>
      <c r="AI33" s="354">
        <v>84</v>
      </c>
      <c r="AJ33" s="355">
        <v>0</v>
      </c>
      <c r="AK33" s="208">
        <v>94</v>
      </c>
      <c r="AL33" s="98">
        <v>0</v>
      </c>
      <c r="AM33" s="77">
        <v>0</v>
      </c>
      <c r="AN33" s="183">
        <v>0</v>
      </c>
      <c r="AO33" s="77">
        <v>93</v>
      </c>
      <c r="AP33" s="77">
        <v>1</v>
      </c>
      <c r="AQ33" s="78"/>
      <c r="AR33" s="78"/>
      <c r="AS33" s="79">
        <v>94</v>
      </c>
      <c r="AT33" s="76">
        <v>0</v>
      </c>
      <c r="AU33" s="76">
        <v>94</v>
      </c>
      <c r="AV33" s="80">
        <v>0</v>
      </c>
      <c r="AW33" s="20">
        <v>-10</v>
      </c>
      <c r="AX33" s="187">
        <v>0</v>
      </c>
      <c r="AY33" s="22">
        <v>0</v>
      </c>
      <c r="AZ33" s="192">
        <v>0</v>
      </c>
      <c r="BA33" s="22">
        <v>-10</v>
      </c>
      <c r="BB33" s="22">
        <v>0</v>
      </c>
      <c r="BC33" s="18"/>
      <c r="BD33" s="18"/>
      <c r="BE33" s="6">
        <v>-10</v>
      </c>
      <c r="BF33" s="5">
        <v>0</v>
      </c>
      <c r="BG33" s="5">
        <v>-10</v>
      </c>
      <c r="BH33" s="8">
        <v>0</v>
      </c>
      <c r="BI33" s="402">
        <v>10.53</v>
      </c>
      <c r="BJ33" s="403">
        <v>0</v>
      </c>
      <c r="BK33" s="404">
        <v>0</v>
      </c>
      <c r="BL33" s="405">
        <v>0</v>
      </c>
      <c r="BM33" s="404">
        <v>15.28</v>
      </c>
      <c r="BN33" s="404">
        <v>-75</v>
      </c>
      <c r="BO33" s="406"/>
      <c r="BP33" s="406"/>
      <c r="BQ33" s="407">
        <v>10.53</v>
      </c>
      <c r="BR33" s="408">
        <v>0</v>
      </c>
      <c r="BS33" s="408">
        <v>10.53</v>
      </c>
      <c r="BT33" s="409">
        <v>0</v>
      </c>
      <c r="BU33" s="72">
        <v>0</v>
      </c>
      <c r="BV33" s="198">
        <v>0</v>
      </c>
      <c r="BW33" s="81">
        <v>0</v>
      </c>
      <c r="BX33" s="201">
        <v>0</v>
      </c>
      <c r="BY33" s="81">
        <v>5.68</v>
      </c>
      <c r="BZ33" s="81">
        <v>-83.33</v>
      </c>
      <c r="CA33" s="82"/>
      <c r="CB33" s="83"/>
      <c r="CC33" s="84">
        <v>0</v>
      </c>
      <c r="CD33" s="85">
        <v>0</v>
      </c>
      <c r="CE33" s="85">
        <v>0</v>
      </c>
      <c r="CF33" s="86">
        <v>0</v>
      </c>
    </row>
    <row r="34" spans="1:84" s="4" customFormat="1" ht="11.1" customHeight="1" x14ac:dyDescent="0.2">
      <c r="A34" s="27"/>
      <c r="B34" s="297" t="s">
        <v>356</v>
      </c>
      <c r="C34" s="301">
        <v>220</v>
      </c>
      <c r="D34" s="149">
        <v>0</v>
      </c>
      <c r="E34" s="150">
        <v>0</v>
      </c>
      <c r="F34" s="150">
        <v>194</v>
      </c>
      <c r="G34" s="150">
        <v>0</v>
      </c>
      <c r="H34" s="150">
        <v>26</v>
      </c>
      <c r="I34" s="144"/>
      <c r="J34" s="177"/>
      <c r="K34" s="152">
        <v>57</v>
      </c>
      <c r="L34" s="151">
        <v>163</v>
      </c>
      <c r="M34" s="146">
        <v>220</v>
      </c>
      <c r="N34" s="153">
        <v>0</v>
      </c>
      <c r="O34" s="152">
        <v>48</v>
      </c>
      <c r="P34" s="153">
        <v>9</v>
      </c>
      <c r="Q34" s="151">
        <v>57</v>
      </c>
      <c r="R34" s="151">
        <v>163</v>
      </c>
      <c r="S34" s="156">
        <v>0</v>
      </c>
      <c r="T34" s="151">
        <v>0</v>
      </c>
      <c r="U34" s="151">
        <v>0</v>
      </c>
      <c r="V34" s="156">
        <v>0</v>
      </c>
      <c r="W34" s="152">
        <v>0</v>
      </c>
      <c r="X34" s="171">
        <v>0</v>
      </c>
      <c r="Y34" s="348">
        <v>2326</v>
      </c>
      <c r="Z34" s="349">
        <v>0</v>
      </c>
      <c r="AA34" s="350">
        <v>0</v>
      </c>
      <c r="AB34" s="351">
        <v>2077</v>
      </c>
      <c r="AC34" s="350">
        <v>0</v>
      </c>
      <c r="AD34" s="350">
        <v>249</v>
      </c>
      <c r="AE34" s="352"/>
      <c r="AF34" s="352"/>
      <c r="AG34" s="353">
        <v>674</v>
      </c>
      <c r="AH34" s="354">
        <v>1652</v>
      </c>
      <c r="AI34" s="354">
        <v>2326</v>
      </c>
      <c r="AJ34" s="355">
        <v>0</v>
      </c>
      <c r="AK34" s="208">
        <v>2879</v>
      </c>
      <c r="AL34" s="98">
        <v>0</v>
      </c>
      <c r="AM34" s="77">
        <v>0</v>
      </c>
      <c r="AN34" s="183">
        <v>2603</v>
      </c>
      <c r="AO34" s="77">
        <v>0</v>
      </c>
      <c r="AP34" s="77">
        <v>276</v>
      </c>
      <c r="AQ34" s="78"/>
      <c r="AR34" s="78"/>
      <c r="AS34" s="79">
        <v>828</v>
      </c>
      <c r="AT34" s="76">
        <v>2051</v>
      </c>
      <c r="AU34" s="76">
        <v>2879</v>
      </c>
      <c r="AV34" s="80">
        <v>0</v>
      </c>
      <c r="AW34" s="20">
        <v>-15.71</v>
      </c>
      <c r="AX34" s="187">
        <v>0</v>
      </c>
      <c r="AY34" s="22">
        <v>0</v>
      </c>
      <c r="AZ34" s="192">
        <v>-19.829999999999998</v>
      </c>
      <c r="BA34" s="22">
        <v>0</v>
      </c>
      <c r="BB34" s="22">
        <v>36.840000000000003</v>
      </c>
      <c r="BC34" s="18"/>
      <c r="BD34" s="18"/>
      <c r="BE34" s="6">
        <v>-25</v>
      </c>
      <c r="BF34" s="5">
        <v>-11.89</v>
      </c>
      <c r="BG34" s="5">
        <v>-15.71</v>
      </c>
      <c r="BH34" s="8">
        <v>0</v>
      </c>
      <c r="BI34" s="402">
        <v>-22.57</v>
      </c>
      <c r="BJ34" s="403">
        <v>0</v>
      </c>
      <c r="BK34" s="404">
        <v>0</v>
      </c>
      <c r="BL34" s="405">
        <v>-27.07</v>
      </c>
      <c r="BM34" s="404">
        <v>0</v>
      </c>
      <c r="BN34" s="404">
        <v>59.62</v>
      </c>
      <c r="BO34" s="406"/>
      <c r="BP34" s="406"/>
      <c r="BQ34" s="407">
        <v>-24.44</v>
      </c>
      <c r="BR34" s="408">
        <v>-21.78</v>
      </c>
      <c r="BS34" s="408">
        <v>-22.57</v>
      </c>
      <c r="BT34" s="409">
        <v>0</v>
      </c>
      <c r="BU34" s="72">
        <v>-19.420000000000002</v>
      </c>
      <c r="BV34" s="198">
        <v>0</v>
      </c>
      <c r="BW34" s="81">
        <v>0</v>
      </c>
      <c r="BX34" s="201">
        <v>-22.97</v>
      </c>
      <c r="BY34" s="81">
        <v>0</v>
      </c>
      <c r="BZ34" s="81">
        <v>42.27</v>
      </c>
      <c r="CA34" s="82"/>
      <c r="CB34" s="83"/>
      <c r="CC34" s="84">
        <v>-21.74</v>
      </c>
      <c r="CD34" s="85">
        <v>-18.45</v>
      </c>
      <c r="CE34" s="85">
        <v>-19.420000000000002</v>
      </c>
      <c r="CF34" s="86">
        <v>0</v>
      </c>
    </row>
    <row r="35" spans="1:84" s="4" customFormat="1" ht="11.1" customHeight="1" x14ac:dyDescent="0.2">
      <c r="A35" s="27"/>
      <c r="B35" s="297" t="s">
        <v>357</v>
      </c>
      <c r="C35" s="301">
        <v>1515</v>
      </c>
      <c r="D35" s="149">
        <v>1503</v>
      </c>
      <c r="E35" s="150">
        <v>5</v>
      </c>
      <c r="F35" s="150">
        <v>0</v>
      </c>
      <c r="G35" s="150">
        <v>0</v>
      </c>
      <c r="H35" s="150">
        <v>7</v>
      </c>
      <c r="I35" s="144"/>
      <c r="J35" s="177"/>
      <c r="K35" s="152">
        <v>1504</v>
      </c>
      <c r="L35" s="151">
        <v>8</v>
      </c>
      <c r="M35" s="146">
        <v>1512</v>
      </c>
      <c r="N35" s="153">
        <v>3</v>
      </c>
      <c r="O35" s="152">
        <v>1062</v>
      </c>
      <c r="P35" s="153">
        <v>442</v>
      </c>
      <c r="Q35" s="151">
        <v>1504</v>
      </c>
      <c r="R35" s="151">
        <v>8</v>
      </c>
      <c r="S35" s="156">
        <v>3</v>
      </c>
      <c r="T35" s="151">
        <v>0</v>
      </c>
      <c r="U35" s="151">
        <v>0</v>
      </c>
      <c r="V35" s="156">
        <v>0</v>
      </c>
      <c r="W35" s="152">
        <v>1</v>
      </c>
      <c r="X35" s="171">
        <v>0</v>
      </c>
      <c r="Y35" s="348">
        <v>16073</v>
      </c>
      <c r="Z35" s="349">
        <v>15978</v>
      </c>
      <c r="AA35" s="350">
        <v>46</v>
      </c>
      <c r="AB35" s="351">
        <v>0</v>
      </c>
      <c r="AC35" s="350">
        <v>0</v>
      </c>
      <c r="AD35" s="350">
        <v>49</v>
      </c>
      <c r="AE35" s="352"/>
      <c r="AF35" s="352"/>
      <c r="AG35" s="353">
        <v>15959</v>
      </c>
      <c r="AH35" s="354">
        <v>83</v>
      </c>
      <c r="AI35" s="354">
        <v>16042</v>
      </c>
      <c r="AJ35" s="355">
        <v>31</v>
      </c>
      <c r="AK35" s="208">
        <v>19424</v>
      </c>
      <c r="AL35" s="98">
        <v>19308</v>
      </c>
      <c r="AM35" s="77">
        <v>56</v>
      </c>
      <c r="AN35" s="183">
        <v>0</v>
      </c>
      <c r="AO35" s="77">
        <v>0</v>
      </c>
      <c r="AP35" s="77">
        <v>60</v>
      </c>
      <c r="AQ35" s="78"/>
      <c r="AR35" s="78"/>
      <c r="AS35" s="79">
        <v>19291</v>
      </c>
      <c r="AT35" s="76">
        <v>99</v>
      </c>
      <c r="AU35" s="76">
        <v>19390</v>
      </c>
      <c r="AV35" s="80">
        <v>34</v>
      </c>
      <c r="AW35" s="20">
        <v>-2.4500000000000002</v>
      </c>
      <c r="AX35" s="187">
        <v>-2.5299999999999998</v>
      </c>
      <c r="AY35" s="22">
        <v>25</v>
      </c>
      <c r="AZ35" s="192">
        <v>0</v>
      </c>
      <c r="BA35" s="22">
        <v>0</v>
      </c>
      <c r="BB35" s="22">
        <v>0</v>
      </c>
      <c r="BC35" s="18"/>
      <c r="BD35" s="18"/>
      <c r="BE35" s="6">
        <v>-2.59</v>
      </c>
      <c r="BF35" s="5">
        <v>14.29</v>
      </c>
      <c r="BG35" s="5">
        <v>-2.5099999999999998</v>
      </c>
      <c r="BH35" s="8">
        <v>50</v>
      </c>
      <c r="BI35" s="402">
        <v>-4.2</v>
      </c>
      <c r="BJ35" s="403">
        <v>-4.2699999999999996</v>
      </c>
      <c r="BK35" s="404">
        <v>-6.12</v>
      </c>
      <c r="BL35" s="405">
        <v>0</v>
      </c>
      <c r="BM35" s="404">
        <v>0</v>
      </c>
      <c r="BN35" s="404">
        <v>32.43</v>
      </c>
      <c r="BO35" s="406"/>
      <c r="BP35" s="406"/>
      <c r="BQ35" s="407">
        <v>-4.21</v>
      </c>
      <c r="BR35" s="408">
        <v>-8.7899999999999991</v>
      </c>
      <c r="BS35" s="408">
        <v>-4.2300000000000004</v>
      </c>
      <c r="BT35" s="409">
        <v>19.23</v>
      </c>
      <c r="BU35" s="72">
        <v>-5.92</v>
      </c>
      <c r="BV35" s="198">
        <v>-5.98</v>
      </c>
      <c r="BW35" s="81">
        <v>-15.15</v>
      </c>
      <c r="BX35" s="201">
        <v>0</v>
      </c>
      <c r="BY35" s="81">
        <v>0</v>
      </c>
      <c r="BZ35" s="81">
        <v>33.33</v>
      </c>
      <c r="CA35" s="82"/>
      <c r="CB35" s="83"/>
      <c r="CC35" s="84">
        <v>-5.95</v>
      </c>
      <c r="CD35" s="85">
        <v>-7.48</v>
      </c>
      <c r="CE35" s="85">
        <v>-5.96</v>
      </c>
      <c r="CF35" s="86">
        <v>25.93</v>
      </c>
    </row>
    <row r="36" spans="1:84" s="4" customFormat="1" ht="11.1" customHeight="1" x14ac:dyDescent="0.2">
      <c r="A36" s="27"/>
      <c r="B36" s="297" t="s">
        <v>358</v>
      </c>
      <c r="C36" s="301">
        <v>0</v>
      </c>
      <c r="D36" s="149">
        <v>0</v>
      </c>
      <c r="E36" s="150">
        <v>0</v>
      </c>
      <c r="F36" s="150">
        <v>0</v>
      </c>
      <c r="G36" s="150">
        <v>0</v>
      </c>
      <c r="H36" s="150">
        <v>0</v>
      </c>
      <c r="I36" s="144"/>
      <c r="J36" s="177"/>
      <c r="K36" s="152">
        <v>0</v>
      </c>
      <c r="L36" s="151">
        <v>0</v>
      </c>
      <c r="M36" s="146">
        <v>0</v>
      </c>
      <c r="N36" s="153">
        <v>0</v>
      </c>
      <c r="O36" s="152">
        <v>0</v>
      </c>
      <c r="P36" s="153">
        <v>0</v>
      </c>
      <c r="Q36" s="151">
        <v>0</v>
      </c>
      <c r="R36" s="151">
        <v>0</v>
      </c>
      <c r="S36" s="156">
        <v>0</v>
      </c>
      <c r="T36" s="151">
        <v>0</v>
      </c>
      <c r="U36" s="151">
        <v>0</v>
      </c>
      <c r="V36" s="156">
        <v>0</v>
      </c>
      <c r="W36" s="152">
        <v>0</v>
      </c>
      <c r="X36" s="171">
        <v>0</v>
      </c>
      <c r="Y36" s="348">
        <v>0</v>
      </c>
      <c r="Z36" s="349">
        <v>0</v>
      </c>
      <c r="AA36" s="350">
        <v>0</v>
      </c>
      <c r="AB36" s="351">
        <v>0</v>
      </c>
      <c r="AC36" s="350">
        <v>0</v>
      </c>
      <c r="AD36" s="350">
        <v>0</v>
      </c>
      <c r="AE36" s="352"/>
      <c r="AF36" s="352"/>
      <c r="AG36" s="353">
        <v>0</v>
      </c>
      <c r="AH36" s="354">
        <v>0</v>
      </c>
      <c r="AI36" s="354">
        <v>0</v>
      </c>
      <c r="AJ36" s="355">
        <v>0</v>
      </c>
      <c r="AK36" s="208">
        <v>0</v>
      </c>
      <c r="AL36" s="98">
        <v>0</v>
      </c>
      <c r="AM36" s="77">
        <v>0</v>
      </c>
      <c r="AN36" s="183">
        <v>0</v>
      </c>
      <c r="AO36" s="77">
        <v>0</v>
      </c>
      <c r="AP36" s="77">
        <v>0</v>
      </c>
      <c r="AQ36" s="78"/>
      <c r="AR36" s="78"/>
      <c r="AS36" s="79">
        <v>0</v>
      </c>
      <c r="AT36" s="76">
        <v>0</v>
      </c>
      <c r="AU36" s="76">
        <v>0</v>
      </c>
      <c r="AV36" s="80">
        <v>0</v>
      </c>
      <c r="AW36" s="20">
        <v>0</v>
      </c>
      <c r="AX36" s="187">
        <v>0</v>
      </c>
      <c r="AY36" s="22">
        <v>0</v>
      </c>
      <c r="AZ36" s="192">
        <v>0</v>
      </c>
      <c r="BA36" s="22">
        <v>0</v>
      </c>
      <c r="BB36" s="22">
        <v>0</v>
      </c>
      <c r="BC36" s="18"/>
      <c r="BD36" s="18"/>
      <c r="BE36" s="6">
        <v>0</v>
      </c>
      <c r="BF36" s="5">
        <v>0</v>
      </c>
      <c r="BG36" s="5">
        <v>0</v>
      </c>
      <c r="BH36" s="8">
        <v>0</v>
      </c>
      <c r="BI36" s="402">
        <v>0</v>
      </c>
      <c r="BJ36" s="403">
        <v>0</v>
      </c>
      <c r="BK36" s="404">
        <v>0</v>
      </c>
      <c r="BL36" s="405">
        <v>0</v>
      </c>
      <c r="BM36" s="404">
        <v>0</v>
      </c>
      <c r="BN36" s="404">
        <v>0</v>
      </c>
      <c r="BO36" s="406"/>
      <c r="BP36" s="406"/>
      <c r="BQ36" s="407">
        <v>0</v>
      </c>
      <c r="BR36" s="408">
        <v>0</v>
      </c>
      <c r="BS36" s="408">
        <v>0</v>
      </c>
      <c r="BT36" s="409">
        <v>0</v>
      </c>
      <c r="BU36" s="72">
        <v>0</v>
      </c>
      <c r="BV36" s="198">
        <v>0</v>
      </c>
      <c r="BW36" s="81">
        <v>0</v>
      </c>
      <c r="BX36" s="201">
        <v>0</v>
      </c>
      <c r="BY36" s="81">
        <v>0</v>
      </c>
      <c r="BZ36" s="81">
        <v>0</v>
      </c>
      <c r="CA36" s="82"/>
      <c r="CB36" s="83"/>
      <c r="CC36" s="84">
        <v>0</v>
      </c>
      <c r="CD36" s="85">
        <v>0</v>
      </c>
      <c r="CE36" s="85">
        <v>0</v>
      </c>
      <c r="CF36" s="86">
        <v>0</v>
      </c>
    </row>
    <row r="37" spans="1:84" s="4" customFormat="1" ht="11.1" customHeight="1" x14ac:dyDescent="0.2">
      <c r="A37" s="27"/>
      <c r="B37" s="297" t="s">
        <v>359</v>
      </c>
      <c r="C37" s="301">
        <v>35165</v>
      </c>
      <c r="D37" s="149">
        <v>34635</v>
      </c>
      <c r="E37" s="150">
        <v>101</v>
      </c>
      <c r="F37" s="150">
        <v>194</v>
      </c>
      <c r="G37" s="150">
        <v>9</v>
      </c>
      <c r="H37" s="150">
        <v>226</v>
      </c>
      <c r="I37" s="144"/>
      <c r="J37" s="177"/>
      <c r="K37" s="152">
        <v>34912</v>
      </c>
      <c r="L37" s="151">
        <v>189</v>
      </c>
      <c r="M37" s="146">
        <v>35101</v>
      </c>
      <c r="N37" s="153">
        <v>64</v>
      </c>
      <c r="O37" s="152">
        <v>6640</v>
      </c>
      <c r="P37" s="153">
        <v>28272</v>
      </c>
      <c r="Q37" s="154">
        <v>34887</v>
      </c>
      <c r="R37" s="154">
        <v>189</v>
      </c>
      <c r="S37" s="155">
        <v>64</v>
      </c>
      <c r="T37" s="151">
        <v>25</v>
      </c>
      <c r="U37" s="151">
        <v>0</v>
      </c>
      <c r="V37" s="156">
        <v>0</v>
      </c>
      <c r="W37" s="152">
        <v>1</v>
      </c>
      <c r="X37" s="171">
        <v>0</v>
      </c>
      <c r="Y37" s="348">
        <v>383390</v>
      </c>
      <c r="Z37" s="349">
        <v>377984</v>
      </c>
      <c r="AA37" s="350">
        <v>840</v>
      </c>
      <c r="AB37" s="351">
        <v>2077</v>
      </c>
      <c r="AC37" s="350">
        <v>83</v>
      </c>
      <c r="AD37" s="350">
        <v>2406</v>
      </c>
      <c r="AE37" s="352"/>
      <c r="AF37" s="352"/>
      <c r="AG37" s="353">
        <v>380578</v>
      </c>
      <c r="AH37" s="354">
        <v>1956</v>
      </c>
      <c r="AI37" s="354">
        <v>382534</v>
      </c>
      <c r="AJ37" s="355">
        <v>856</v>
      </c>
      <c r="AK37" s="208">
        <v>469214</v>
      </c>
      <c r="AL37" s="98">
        <v>462627</v>
      </c>
      <c r="AM37" s="77">
        <v>1018</v>
      </c>
      <c r="AN37" s="183">
        <v>2603</v>
      </c>
      <c r="AO37" s="77">
        <v>93</v>
      </c>
      <c r="AP37" s="77">
        <v>2873</v>
      </c>
      <c r="AQ37" s="78"/>
      <c r="AR37" s="78"/>
      <c r="AS37" s="79">
        <v>465753</v>
      </c>
      <c r="AT37" s="76">
        <v>2406</v>
      </c>
      <c r="AU37" s="76">
        <v>468159</v>
      </c>
      <c r="AV37" s="80">
        <v>1055</v>
      </c>
      <c r="AW37" s="20">
        <v>-14.56</v>
      </c>
      <c r="AX37" s="187">
        <v>-14.65</v>
      </c>
      <c r="AY37" s="22">
        <v>2.02</v>
      </c>
      <c r="AZ37" s="192">
        <v>-19.829999999999998</v>
      </c>
      <c r="BA37" s="22">
        <v>-10</v>
      </c>
      <c r="BB37" s="22">
        <v>-1.74</v>
      </c>
      <c r="BC37" s="18"/>
      <c r="BD37" s="18"/>
      <c r="BE37" s="6">
        <v>-14.54</v>
      </c>
      <c r="BF37" s="5">
        <v>-13.7</v>
      </c>
      <c r="BG37" s="5">
        <v>-14.54</v>
      </c>
      <c r="BH37" s="8">
        <v>-25.58</v>
      </c>
      <c r="BI37" s="402">
        <v>-3.82</v>
      </c>
      <c r="BJ37" s="403">
        <v>-3.85</v>
      </c>
      <c r="BK37" s="404">
        <v>-1.87</v>
      </c>
      <c r="BL37" s="405">
        <v>-27.07</v>
      </c>
      <c r="BM37" s="404">
        <v>15.28</v>
      </c>
      <c r="BN37" s="404">
        <v>38.43</v>
      </c>
      <c r="BO37" s="406"/>
      <c r="BP37" s="406"/>
      <c r="BQ37" s="407">
        <v>-3.68</v>
      </c>
      <c r="BR37" s="408">
        <v>-20.68</v>
      </c>
      <c r="BS37" s="408">
        <v>-3.79</v>
      </c>
      <c r="BT37" s="409">
        <v>-16.649999999999999</v>
      </c>
      <c r="BU37" s="72">
        <v>-1.86</v>
      </c>
      <c r="BV37" s="198">
        <v>-1.9</v>
      </c>
      <c r="BW37" s="81">
        <v>-1.55</v>
      </c>
      <c r="BX37" s="201">
        <v>-22.97</v>
      </c>
      <c r="BY37" s="81">
        <v>5.68</v>
      </c>
      <c r="BZ37" s="81">
        <v>41.95</v>
      </c>
      <c r="CA37" s="82"/>
      <c r="CB37" s="83"/>
      <c r="CC37" s="84">
        <v>-1.72</v>
      </c>
      <c r="CD37" s="85">
        <v>-18.36</v>
      </c>
      <c r="CE37" s="85">
        <v>-1.83</v>
      </c>
      <c r="CF37" s="86">
        <v>-14.64</v>
      </c>
    </row>
    <row r="38" spans="1:84" s="4" customFormat="1" ht="11.1" customHeight="1" x14ac:dyDescent="0.2">
      <c r="A38" s="27"/>
      <c r="B38" s="297" t="s">
        <v>360</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0</v>
      </c>
      <c r="BV38" s="198">
        <v>0</v>
      </c>
      <c r="BW38" s="81">
        <v>0</v>
      </c>
      <c r="BX38" s="201">
        <v>0</v>
      </c>
      <c r="BY38" s="81">
        <v>0</v>
      </c>
      <c r="BZ38" s="81">
        <v>0</v>
      </c>
      <c r="CA38" s="82"/>
      <c r="CB38" s="83"/>
      <c r="CC38" s="84">
        <v>0</v>
      </c>
      <c r="CD38" s="85">
        <v>0</v>
      </c>
      <c r="CE38" s="85">
        <v>0</v>
      </c>
      <c r="CF38" s="86">
        <v>0</v>
      </c>
    </row>
    <row r="39" spans="1:84" s="4" customFormat="1" ht="11.1" customHeight="1" x14ac:dyDescent="0.2">
      <c r="A39" s="27"/>
      <c r="B39" s="297" t="s">
        <v>361</v>
      </c>
      <c r="C39" s="301">
        <v>31261</v>
      </c>
      <c r="D39" s="149">
        <v>11207</v>
      </c>
      <c r="E39" s="150">
        <v>19581</v>
      </c>
      <c r="F39" s="150">
        <v>0</v>
      </c>
      <c r="G39" s="150">
        <v>0</v>
      </c>
      <c r="H39" s="150">
        <v>473</v>
      </c>
      <c r="I39" s="144"/>
      <c r="J39" s="177"/>
      <c r="K39" s="152">
        <v>31261</v>
      </c>
      <c r="L39" s="151">
        <v>0</v>
      </c>
      <c r="M39" s="146">
        <v>31261</v>
      </c>
      <c r="N39" s="153">
        <v>0</v>
      </c>
      <c r="O39" s="152">
        <v>0</v>
      </c>
      <c r="P39" s="153">
        <v>31261</v>
      </c>
      <c r="Q39" s="151">
        <v>31261</v>
      </c>
      <c r="R39" s="151">
        <v>0</v>
      </c>
      <c r="S39" s="156">
        <v>0</v>
      </c>
      <c r="T39" s="151">
        <v>0</v>
      </c>
      <c r="U39" s="151">
        <v>0</v>
      </c>
      <c r="V39" s="156">
        <v>0</v>
      </c>
      <c r="W39" s="152">
        <v>0</v>
      </c>
      <c r="X39" s="171">
        <v>0</v>
      </c>
      <c r="Y39" s="348">
        <v>131481</v>
      </c>
      <c r="Z39" s="349">
        <v>43935</v>
      </c>
      <c r="AA39" s="350">
        <v>85610</v>
      </c>
      <c r="AB39" s="351">
        <v>0</v>
      </c>
      <c r="AC39" s="350">
        <v>0</v>
      </c>
      <c r="AD39" s="350">
        <v>1936</v>
      </c>
      <c r="AE39" s="352"/>
      <c r="AF39" s="352"/>
      <c r="AG39" s="353">
        <v>131481</v>
      </c>
      <c r="AH39" s="354">
        <v>0</v>
      </c>
      <c r="AI39" s="354">
        <v>131481</v>
      </c>
      <c r="AJ39" s="355">
        <v>0</v>
      </c>
      <c r="AK39" s="208">
        <v>133629</v>
      </c>
      <c r="AL39" s="98">
        <v>44558</v>
      </c>
      <c r="AM39" s="77">
        <v>87113</v>
      </c>
      <c r="AN39" s="183">
        <v>0</v>
      </c>
      <c r="AO39" s="77">
        <v>0</v>
      </c>
      <c r="AP39" s="77">
        <v>1958</v>
      </c>
      <c r="AQ39" s="78"/>
      <c r="AR39" s="78"/>
      <c r="AS39" s="79">
        <v>133629</v>
      </c>
      <c r="AT39" s="76">
        <v>0</v>
      </c>
      <c r="AU39" s="76">
        <v>133629</v>
      </c>
      <c r="AV39" s="80">
        <v>0</v>
      </c>
      <c r="AW39" s="20">
        <v>-1.77</v>
      </c>
      <c r="AX39" s="187">
        <v>-0.44</v>
      </c>
      <c r="AY39" s="22">
        <v>-2.95</v>
      </c>
      <c r="AZ39" s="192">
        <v>0</v>
      </c>
      <c r="BA39" s="22">
        <v>0</v>
      </c>
      <c r="BB39" s="22">
        <v>20.97</v>
      </c>
      <c r="BC39" s="18"/>
      <c r="BD39" s="18"/>
      <c r="BE39" s="6">
        <v>-1.77</v>
      </c>
      <c r="BF39" s="5">
        <v>0</v>
      </c>
      <c r="BG39" s="5">
        <v>-1.77</v>
      </c>
      <c r="BH39" s="8">
        <v>0</v>
      </c>
      <c r="BI39" s="402">
        <v>1.61</v>
      </c>
      <c r="BJ39" s="403">
        <v>-0.92</v>
      </c>
      <c r="BK39" s="404">
        <v>2.5099999999999998</v>
      </c>
      <c r="BL39" s="405">
        <v>0</v>
      </c>
      <c r="BM39" s="404">
        <v>0</v>
      </c>
      <c r="BN39" s="404">
        <v>25.96</v>
      </c>
      <c r="BO39" s="406"/>
      <c r="BP39" s="406"/>
      <c r="BQ39" s="407">
        <v>1.61</v>
      </c>
      <c r="BR39" s="408">
        <v>0</v>
      </c>
      <c r="BS39" s="408">
        <v>1.61</v>
      </c>
      <c r="BT39" s="409">
        <v>0</v>
      </c>
      <c r="BU39" s="72">
        <v>3.28</v>
      </c>
      <c r="BV39" s="198">
        <v>0.49</v>
      </c>
      <c r="BW39" s="81">
        <v>4.3099999999999996</v>
      </c>
      <c r="BX39" s="201">
        <v>0</v>
      </c>
      <c r="BY39" s="81">
        <v>0</v>
      </c>
      <c r="BZ39" s="81">
        <v>27.47</v>
      </c>
      <c r="CA39" s="82"/>
      <c r="CB39" s="83"/>
      <c r="CC39" s="84">
        <v>3.28</v>
      </c>
      <c r="CD39" s="85">
        <v>0</v>
      </c>
      <c r="CE39" s="85">
        <v>3.28</v>
      </c>
      <c r="CF39" s="86">
        <v>0</v>
      </c>
    </row>
    <row r="40" spans="1:84" s="4" customFormat="1" ht="11.1" customHeight="1" x14ac:dyDescent="0.2">
      <c r="A40" s="27"/>
      <c r="B40" s="297" t="s">
        <v>362</v>
      </c>
      <c r="C40" s="301">
        <v>83166</v>
      </c>
      <c r="D40" s="149">
        <v>7307.2</v>
      </c>
      <c r="E40" s="150">
        <v>73173.3</v>
      </c>
      <c r="F40" s="150">
        <v>0</v>
      </c>
      <c r="G40" s="150">
        <v>0</v>
      </c>
      <c r="H40" s="150">
        <v>2685.5</v>
      </c>
      <c r="I40" s="144"/>
      <c r="J40" s="177"/>
      <c r="K40" s="152">
        <v>82562.5</v>
      </c>
      <c r="L40" s="151">
        <v>182.5</v>
      </c>
      <c r="M40" s="146">
        <v>82745</v>
      </c>
      <c r="N40" s="153">
        <v>421</v>
      </c>
      <c r="O40" s="152">
        <v>9845.7999999999993</v>
      </c>
      <c r="P40" s="153">
        <v>72716.7</v>
      </c>
      <c r="Q40" s="151">
        <v>27900.5</v>
      </c>
      <c r="R40" s="151">
        <v>162.5</v>
      </c>
      <c r="S40" s="156">
        <v>400.2</v>
      </c>
      <c r="T40" s="151">
        <v>54662</v>
      </c>
      <c r="U40" s="151">
        <v>20</v>
      </c>
      <c r="V40" s="156">
        <v>20.8</v>
      </c>
      <c r="W40" s="152">
        <v>0</v>
      </c>
      <c r="X40" s="171">
        <v>0</v>
      </c>
      <c r="Y40" s="348">
        <v>856517.16</v>
      </c>
      <c r="Z40" s="349">
        <v>54188.01</v>
      </c>
      <c r="AA40" s="350">
        <v>768091.15</v>
      </c>
      <c r="AB40" s="351">
        <v>0</v>
      </c>
      <c r="AC40" s="350">
        <v>0</v>
      </c>
      <c r="AD40" s="350">
        <v>34238</v>
      </c>
      <c r="AE40" s="352"/>
      <c r="AF40" s="352"/>
      <c r="AG40" s="353">
        <v>850625.88</v>
      </c>
      <c r="AH40" s="354">
        <v>1782.8</v>
      </c>
      <c r="AI40" s="354">
        <v>852408.68</v>
      </c>
      <c r="AJ40" s="355">
        <v>4108.4799999999996</v>
      </c>
      <c r="AK40" s="208">
        <v>1041406.43</v>
      </c>
      <c r="AL40" s="98">
        <v>63314.78</v>
      </c>
      <c r="AM40" s="77">
        <v>936591.95</v>
      </c>
      <c r="AN40" s="183">
        <v>0</v>
      </c>
      <c r="AO40" s="77">
        <v>0</v>
      </c>
      <c r="AP40" s="77">
        <v>41499.699999999997</v>
      </c>
      <c r="AQ40" s="78"/>
      <c r="AR40" s="78"/>
      <c r="AS40" s="79">
        <v>1034583.19</v>
      </c>
      <c r="AT40" s="76">
        <v>2118.8000000000002</v>
      </c>
      <c r="AU40" s="76">
        <v>1036701.99</v>
      </c>
      <c r="AV40" s="80">
        <v>4704.4399999999996</v>
      </c>
      <c r="AW40" s="20">
        <v>-10.83</v>
      </c>
      <c r="AX40" s="187">
        <v>-2.4900000000000002</v>
      </c>
      <c r="AY40" s="22">
        <v>-10.210000000000001</v>
      </c>
      <c r="AZ40" s="192">
        <v>0</v>
      </c>
      <c r="BA40" s="22">
        <v>0</v>
      </c>
      <c r="BB40" s="22">
        <v>-37.26</v>
      </c>
      <c r="BC40" s="18"/>
      <c r="BD40" s="18"/>
      <c r="BE40" s="6">
        <v>-10.9</v>
      </c>
      <c r="BF40" s="5">
        <v>3.4</v>
      </c>
      <c r="BG40" s="5">
        <v>-10.87</v>
      </c>
      <c r="BH40" s="8">
        <v>-1.33</v>
      </c>
      <c r="BI40" s="402">
        <v>17.399999999999999</v>
      </c>
      <c r="BJ40" s="403">
        <v>14.34</v>
      </c>
      <c r="BK40" s="404">
        <v>19.05</v>
      </c>
      <c r="BL40" s="405">
        <v>0</v>
      </c>
      <c r="BM40" s="404">
        <v>0</v>
      </c>
      <c r="BN40" s="404">
        <v>-7.41</v>
      </c>
      <c r="BO40" s="406"/>
      <c r="BP40" s="406"/>
      <c r="BQ40" s="407">
        <v>17.36</v>
      </c>
      <c r="BR40" s="408">
        <v>65.319999999999993</v>
      </c>
      <c r="BS40" s="408">
        <v>17.43</v>
      </c>
      <c r="BT40" s="409">
        <v>11.53</v>
      </c>
      <c r="BU40" s="72">
        <v>20.440000000000001</v>
      </c>
      <c r="BV40" s="198">
        <v>17.78</v>
      </c>
      <c r="BW40" s="81">
        <v>22.18</v>
      </c>
      <c r="BX40" s="201">
        <v>0</v>
      </c>
      <c r="BY40" s="81">
        <v>0</v>
      </c>
      <c r="BZ40" s="81">
        <v>-6.37</v>
      </c>
      <c r="CA40" s="82"/>
      <c r="CB40" s="83"/>
      <c r="CC40" s="84">
        <v>20.49</v>
      </c>
      <c r="CD40" s="85">
        <v>70.13</v>
      </c>
      <c r="CE40" s="85">
        <v>20.56</v>
      </c>
      <c r="CF40" s="86">
        <v>-1.05</v>
      </c>
    </row>
    <row r="41" spans="1:84" s="4" customFormat="1" ht="11.1" customHeight="1" x14ac:dyDescent="0.2">
      <c r="A41" s="27"/>
      <c r="B41" s="297" t="s">
        <v>363</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364</v>
      </c>
      <c r="C42" s="301">
        <v>0</v>
      </c>
      <c r="D42" s="149">
        <v>0</v>
      </c>
      <c r="E42" s="150">
        <v>0</v>
      </c>
      <c r="F42" s="150">
        <v>0</v>
      </c>
      <c r="G42" s="150">
        <v>0</v>
      </c>
      <c r="H42" s="150">
        <v>0</v>
      </c>
      <c r="I42" s="144"/>
      <c r="J42" s="177"/>
      <c r="K42" s="152">
        <v>0</v>
      </c>
      <c r="L42" s="151">
        <v>0</v>
      </c>
      <c r="M42" s="146">
        <v>0</v>
      </c>
      <c r="N42" s="153">
        <v>0</v>
      </c>
      <c r="O42" s="152">
        <v>0</v>
      </c>
      <c r="P42" s="153">
        <v>0</v>
      </c>
      <c r="Q42" s="151">
        <v>0</v>
      </c>
      <c r="R42" s="151">
        <v>0</v>
      </c>
      <c r="S42" s="156">
        <v>0</v>
      </c>
      <c r="T42" s="151">
        <v>0</v>
      </c>
      <c r="U42" s="151">
        <v>0</v>
      </c>
      <c r="V42" s="156">
        <v>0</v>
      </c>
      <c r="W42" s="152">
        <v>0</v>
      </c>
      <c r="X42" s="171">
        <v>0</v>
      </c>
      <c r="Y42" s="348">
        <v>0</v>
      </c>
      <c r="Z42" s="349">
        <v>0</v>
      </c>
      <c r="AA42" s="350">
        <v>0</v>
      </c>
      <c r="AB42" s="351">
        <v>0</v>
      </c>
      <c r="AC42" s="350">
        <v>0</v>
      </c>
      <c r="AD42" s="350">
        <v>0</v>
      </c>
      <c r="AE42" s="352"/>
      <c r="AF42" s="352"/>
      <c r="AG42" s="353">
        <v>0</v>
      </c>
      <c r="AH42" s="354">
        <v>0</v>
      </c>
      <c r="AI42" s="354">
        <v>0</v>
      </c>
      <c r="AJ42" s="355">
        <v>0</v>
      </c>
      <c r="AK42" s="208">
        <v>0</v>
      </c>
      <c r="AL42" s="98">
        <v>0</v>
      </c>
      <c r="AM42" s="77">
        <v>0</v>
      </c>
      <c r="AN42" s="183">
        <v>0</v>
      </c>
      <c r="AO42" s="77">
        <v>0</v>
      </c>
      <c r="AP42" s="77">
        <v>0</v>
      </c>
      <c r="AQ42" s="78"/>
      <c r="AR42" s="78"/>
      <c r="AS42" s="79">
        <v>0</v>
      </c>
      <c r="AT42" s="76">
        <v>0</v>
      </c>
      <c r="AU42" s="76">
        <v>0</v>
      </c>
      <c r="AV42" s="80">
        <v>0</v>
      </c>
      <c r="AW42" s="20">
        <v>0</v>
      </c>
      <c r="AX42" s="187">
        <v>0</v>
      </c>
      <c r="AY42" s="22">
        <v>0</v>
      </c>
      <c r="AZ42" s="192">
        <v>0</v>
      </c>
      <c r="BA42" s="22">
        <v>0</v>
      </c>
      <c r="BB42" s="22">
        <v>0</v>
      </c>
      <c r="BC42" s="18"/>
      <c r="BD42" s="18"/>
      <c r="BE42" s="6">
        <v>0</v>
      </c>
      <c r="BF42" s="5">
        <v>0</v>
      </c>
      <c r="BG42" s="5">
        <v>0</v>
      </c>
      <c r="BH42" s="8">
        <v>0</v>
      </c>
      <c r="BI42" s="402">
        <v>0</v>
      </c>
      <c r="BJ42" s="403">
        <v>0</v>
      </c>
      <c r="BK42" s="404">
        <v>0</v>
      </c>
      <c r="BL42" s="405">
        <v>0</v>
      </c>
      <c r="BM42" s="404">
        <v>0</v>
      </c>
      <c r="BN42" s="404">
        <v>0</v>
      </c>
      <c r="BO42" s="406"/>
      <c r="BP42" s="406"/>
      <c r="BQ42" s="407">
        <v>0</v>
      </c>
      <c r="BR42" s="408">
        <v>0</v>
      </c>
      <c r="BS42" s="408">
        <v>0</v>
      </c>
      <c r="BT42" s="409">
        <v>0</v>
      </c>
      <c r="BU42" s="72">
        <v>0</v>
      </c>
      <c r="BV42" s="198">
        <v>0</v>
      </c>
      <c r="BW42" s="81">
        <v>0</v>
      </c>
      <c r="BX42" s="201">
        <v>0</v>
      </c>
      <c r="BY42" s="81">
        <v>0</v>
      </c>
      <c r="BZ42" s="81">
        <v>0</v>
      </c>
      <c r="CA42" s="82"/>
      <c r="CB42" s="83"/>
      <c r="CC42" s="84">
        <v>0</v>
      </c>
      <c r="CD42" s="85">
        <v>0</v>
      </c>
      <c r="CE42" s="85">
        <v>0</v>
      </c>
      <c r="CF42" s="86">
        <v>0</v>
      </c>
    </row>
    <row r="43" spans="1:84" s="4" customFormat="1" ht="11.1" customHeight="1" x14ac:dyDescent="0.2">
      <c r="A43" s="27"/>
      <c r="B43" s="297" t="s">
        <v>365</v>
      </c>
      <c r="C43" s="301">
        <v>270</v>
      </c>
      <c r="D43" s="149">
        <v>150</v>
      </c>
      <c r="E43" s="150">
        <v>120</v>
      </c>
      <c r="F43" s="150">
        <v>0</v>
      </c>
      <c r="G43" s="150">
        <v>0</v>
      </c>
      <c r="H43" s="150">
        <v>0</v>
      </c>
      <c r="I43" s="144"/>
      <c r="J43" s="177"/>
      <c r="K43" s="152">
        <v>270</v>
      </c>
      <c r="L43" s="151">
        <v>0</v>
      </c>
      <c r="M43" s="146">
        <v>270</v>
      </c>
      <c r="N43" s="153">
        <v>0</v>
      </c>
      <c r="O43" s="152">
        <v>246</v>
      </c>
      <c r="P43" s="153">
        <v>24</v>
      </c>
      <c r="Q43" s="151">
        <v>270</v>
      </c>
      <c r="R43" s="151">
        <v>0</v>
      </c>
      <c r="S43" s="156">
        <v>0</v>
      </c>
      <c r="T43" s="151">
        <v>0</v>
      </c>
      <c r="U43" s="151">
        <v>0</v>
      </c>
      <c r="V43" s="156">
        <v>0</v>
      </c>
      <c r="W43" s="152">
        <v>0</v>
      </c>
      <c r="X43" s="171">
        <v>0</v>
      </c>
      <c r="Y43" s="348">
        <v>3009</v>
      </c>
      <c r="Z43" s="349">
        <v>1744</v>
      </c>
      <c r="AA43" s="350">
        <v>1264</v>
      </c>
      <c r="AB43" s="351">
        <v>0</v>
      </c>
      <c r="AC43" s="350">
        <v>0</v>
      </c>
      <c r="AD43" s="350">
        <v>1</v>
      </c>
      <c r="AE43" s="352"/>
      <c r="AF43" s="352"/>
      <c r="AG43" s="353">
        <v>3009</v>
      </c>
      <c r="AH43" s="354">
        <v>0</v>
      </c>
      <c r="AI43" s="354">
        <v>3009</v>
      </c>
      <c r="AJ43" s="355">
        <v>0</v>
      </c>
      <c r="AK43" s="208">
        <v>3404</v>
      </c>
      <c r="AL43" s="98">
        <v>1976</v>
      </c>
      <c r="AM43" s="77">
        <v>1427</v>
      </c>
      <c r="AN43" s="183">
        <v>0</v>
      </c>
      <c r="AO43" s="77">
        <v>0</v>
      </c>
      <c r="AP43" s="77">
        <v>1</v>
      </c>
      <c r="AQ43" s="78"/>
      <c r="AR43" s="78"/>
      <c r="AS43" s="79">
        <v>3404</v>
      </c>
      <c r="AT43" s="76">
        <v>0</v>
      </c>
      <c r="AU43" s="76">
        <v>3404</v>
      </c>
      <c r="AV43" s="80">
        <v>0</v>
      </c>
      <c r="AW43" s="20">
        <v>-29.32</v>
      </c>
      <c r="AX43" s="187">
        <v>-28.57</v>
      </c>
      <c r="AY43" s="22">
        <v>-30.23</v>
      </c>
      <c r="AZ43" s="192">
        <v>0</v>
      </c>
      <c r="BA43" s="22">
        <v>0</v>
      </c>
      <c r="BB43" s="22">
        <v>0</v>
      </c>
      <c r="BC43" s="18"/>
      <c r="BD43" s="18"/>
      <c r="BE43" s="6">
        <v>-29.32</v>
      </c>
      <c r="BF43" s="5">
        <v>0</v>
      </c>
      <c r="BG43" s="5">
        <v>-29.32</v>
      </c>
      <c r="BH43" s="8">
        <v>0</v>
      </c>
      <c r="BI43" s="402">
        <v>-6</v>
      </c>
      <c r="BJ43" s="403">
        <v>2.1</v>
      </c>
      <c r="BK43" s="404">
        <v>-13.31</v>
      </c>
      <c r="BL43" s="405">
        <v>0</v>
      </c>
      <c r="BM43" s="404">
        <v>0</v>
      </c>
      <c r="BN43" s="404">
        <v>-97.14</v>
      </c>
      <c r="BO43" s="406"/>
      <c r="BP43" s="406"/>
      <c r="BQ43" s="407">
        <v>-6</v>
      </c>
      <c r="BR43" s="408">
        <v>0</v>
      </c>
      <c r="BS43" s="408">
        <v>-6</v>
      </c>
      <c r="BT43" s="409">
        <v>0</v>
      </c>
      <c r="BU43" s="72">
        <v>-13.19</v>
      </c>
      <c r="BV43" s="198">
        <v>-6.53</v>
      </c>
      <c r="BW43" s="81">
        <v>-19.47</v>
      </c>
      <c r="BX43" s="201">
        <v>0</v>
      </c>
      <c r="BY43" s="81">
        <v>0</v>
      </c>
      <c r="BZ43" s="81">
        <v>-97.14</v>
      </c>
      <c r="CA43" s="82"/>
      <c r="CB43" s="83"/>
      <c r="CC43" s="84">
        <v>-13.19</v>
      </c>
      <c r="CD43" s="85">
        <v>0</v>
      </c>
      <c r="CE43" s="85">
        <v>-13.19</v>
      </c>
      <c r="CF43" s="86">
        <v>0</v>
      </c>
    </row>
    <row r="44" spans="1:84" s="4" customFormat="1" ht="11.1" customHeight="1" x14ac:dyDescent="0.2">
      <c r="A44" s="27"/>
      <c r="B44" s="297" t="s">
        <v>366</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0.4</v>
      </c>
      <c r="Z44" s="349">
        <v>0.4</v>
      </c>
      <c r="AA44" s="350">
        <v>0</v>
      </c>
      <c r="AB44" s="351">
        <v>0</v>
      </c>
      <c r="AC44" s="350">
        <v>0</v>
      </c>
      <c r="AD44" s="350">
        <v>0</v>
      </c>
      <c r="AE44" s="352"/>
      <c r="AF44" s="352"/>
      <c r="AG44" s="353">
        <v>0.4</v>
      </c>
      <c r="AH44" s="354">
        <v>0</v>
      </c>
      <c r="AI44" s="354">
        <v>0.4</v>
      </c>
      <c r="AJ44" s="355">
        <v>0</v>
      </c>
      <c r="AK44" s="208">
        <v>0.4</v>
      </c>
      <c r="AL44" s="98">
        <v>0.4</v>
      </c>
      <c r="AM44" s="77">
        <v>0</v>
      </c>
      <c r="AN44" s="183">
        <v>0</v>
      </c>
      <c r="AO44" s="77">
        <v>0</v>
      </c>
      <c r="AP44" s="77">
        <v>0</v>
      </c>
      <c r="AQ44" s="78"/>
      <c r="AR44" s="78"/>
      <c r="AS44" s="79">
        <v>0.4</v>
      </c>
      <c r="AT44" s="76">
        <v>0</v>
      </c>
      <c r="AU44" s="76">
        <v>0.4</v>
      </c>
      <c r="AV44" s="80">
        <v>0</v>
      </c>
      <c r="AW44" s="20">
        <v>0</v>
      </c>
      <c r="AX44" s="187">
        <v>0</v>
      </c>
      <c r="AY44" s="22">
        <v>0</v>
      </c>
      <c r="AZ44" s="192">
        <v>0</v>
      </c>
      <c r="BA44" s="22">
        <v>0</v>
      </c>
      <c r="BB44" s="22">
        <v>0</v>
      </c>
      <c r="BC44" s="18"/>
      <c r="BD44" s="18"/>
      <c r="BE44" s="6">
        <v>0</v>
      </c>
      <c r="BF44" s="5">
        <v>0</v>
      </c>
      <c r="BG44" s="5">
        <v>0</v>
      </c>
      <c r="BH44" s="8">
        <v>0</v>
      </c>
      <c r="BI44" s="402">
        <v>-99.76</v>
      </c>
      <c r="BJ44" s="403">
        <v>-98.71</v>
      </c>
      <c r="BK44" s="404">
        <v>-100</v>
      </c>
      <c r="BL44" s="405">
        <v>0</v>
      </c>
      <c r="BM44" s="404">
        <v>0</v>
      </c>
      <c r="BN44" s="404">
        <v>0</v>
      </c>
      <c r="BO44" s="406"/>
      <c r="BP44" s="406"/>
      <c r="BQ44" s="407">
        <v>-99.76</v>
      </c>
      <c r="BR44" s="408">
        <v>0</v>
      </c>
      <c r="BS44" s="408">
        <v>-99.76</v>
      </c>
      <c r="BT44" s="409">
        <v>0</v>
      </c>
      <c r="BU44" s="72">
        <v>-99.76</v>
      </c>
      <c r="BV44" s="198">
        <v>-98.71</v>
      </c>
      <c r="BW44" s="81">
        <v>-100</v>
      </c>
      <c r="BX44" s="201">
        <v>0</v>
      </c>
      <c r="BY44" s="81">
        <v>0</v>
      </c>
      <c r="BZ44" s="81">
        <v>0</v>
      </c>
      <c r="CA44" s="82"/>
      <c r="CB44" s="83"/>
      <c r="CC44" s="84">
        <v>-99.76</v>
      </c>
      <c r="CD44" s="85">
        <v>0</v>
      </c>
      <c r="CE44" s="85">
        <v>-99.76</v>
      </c>
      <c r="CF44" s="86">
        <v>0</v>
      </c>
    </row>
    <row r="45" spans="1:84" s="4" customFormat="1" ht="11.1" customHeight="1" x14ac:dyDescent="0.2">
      <c r="A45" s="27"/>
      <c r="B45" s="297" t="s">
        <v>367</v>
      </c>
      <c r="C45" s="301">
        <v>0</v>
      </c>
      <c r="D45" s="149">
        <v>0</v>
      </c>
      <c r="E45" s="150">
        <v>0</v>
      </c>
      <c r="F45" s="150">
        <v>0</v>
      </c>
      <c r="G45" s="150">
        <v>0</v>
      </c>
      <c r="H45" s="150">
        <v>0</v>
      </c>
      <c r="I45" s="144"/>
      <c r="J45" s="177"/>
      <c r="K45" s="152">
        <v>0</v>
      </c>
      <c r="L45" s="151">
        <v>0</v>
      </c>
      <c r="M45" s="146">
        <v>0</v>
      </c>
      <c r="N45" s="153">
        <v>0</v>
      </c>
      <c r="O45" s="152">
        <v>0</v>
      </c>
      <c r="P45" s="153">
        <v>0</v>
      </c>
      <c r="Q45" s="151">
        <v>0</v>
      </c>
      <c r="R45" s="151">
        <v>0</v>
      </c>
      <c r="S45" s="156">
        <v>0</v>
      </c>
      <c r="T45" s="151">
        <v>0</v>
      </c>
      <c r="U45" s="151">
        <v>0</v>
      </c>
      <c r="V45" s="156">
        <v>0</v>
      </c>
      <c r="W45" s="152">
        <v>0</v>
      </c>
      <c r="X45" s="171">
        <v>0</v>
      </c>
      <c r="Y45" s="348">
        <v>0</v>
      </c>
      <c r="Z45" s="349">
        <v>0</v>
      </c>
      <c r="AA45" s="350">
        <v>0</v>
      </c>
      <c r="AB45" s="351">
        <v>0</v>
      </c>
      <c r="AC45" s="350">
        <v>0</v>
      </c>
      <c r="AD45" s="350">
        <v>0</v>
      </c>
      <c r="AE45" s="352"/>
      <c r="AF45" s="352"/>
      <c r="AG45" s="353">
        <v>0</v>
      </c>
      <c r="AH45" s="354">
        <v>0</v>
      </c>
      <c r="AI45" s="354">
        <v>0</v>
      </c>
      <c r="AJ45" s="355">
        <v>0</v>
      </c>
      <c r="AK45" s="208">
        <v>0</v>
      </c>
      <c r="AL45" s="98">
        <v>0</v>
      </c>
      <c r="AM45" s="77">
        <v>0</v>
      </c>
      <c r="AN45" s="183">
        <v>0</v>
      </c>
      <c r="AO45" s="77">
        <v>0</v>
      </c>
      <c r="AP45" s="77">
        <v>0</v>
      </c>
      <c r="AQ45" s="78"/>
      <c r="AR45" s="78"/>
      <c r="AS45" s="79">
        <v>0</v>
      </c>
      <c r="AT45" s="76">
        <v>0</v>
      </c>
      <c r="AU45" s="76">
        <v>0</v>
      </c>
      <c r="AV45" s="80">
        <v>0</v>
      </c>
      <c r="AW45" s="20">
        <v>0</v>
      </c>
      <c r="AX45" s="187">
        <v>0</v>
      </c>
      <c r="AY45" s="22">
        <v>0</v>
      </c>
      <c r="AZ45" s="192">
        <v>0</v>
      </c>
      <c r="BA45" s="22">
        <v>0</v>
      </c>
      <c r="BB45" s="22">
        <v>0</v>
      </c>
      <c r="BC45" s="18"/>
      <c r="BD45" s="18"/>
      <c r="BE45" s="6">
        <v>0</v>
      </c>
      <c r="BF45" s="5">
        <v>0</v>
      </c>
      <c r="BG45" s="5">
        <v>0</v>
      </c>
      <c r="BH45" s="8">
        <v>0</v>
      </c>
      <c r="BI45" s="402">
        <v>0</v>
      </c>
      <c r="BJ45" s="403">
        <v>0</v>
      </c>
      <c r="BK45" s="404">
        <v>0</v>
      </c>
      <c r="BL45" s="405">
        <v>0</v>
      </c>
      <c r="BM45" s="404">
        <v>0</v>
      </c>
      <c r="BN45" s="404">
        <v>0</v>
      </c>
      <c r="BO45" s="406"/>
      <c r="BP45" s="406"/>
      <c r="BQ45" s="407">
        <v>0</v>
      </c>
      <c r="BR45" s="408">
        <v>0</v>
      </c>
      <c r="BS45" s="408">
        <v>0</v>
      </c>
      <c r="BT45" s="409">
        <v>0</v>
      </c>
      <c r="BU45" s="72">
        <v>0</v>
      </c>
      <c r="BV45" s="198">
        <v>0</v>
      </c>
      <c r="BW45" s="81">
        <v>0</v>
      </c>
      <c r="BX45" s="201">
        <v>0</v>
      </c>
      <c r="BY45" s="81">
        <v>0</v>
      </c>
      <c r="BZ45" s="81">
        <v>0</v>
      </c>
      <c r="CA45" s="82"/>
      <c r="CB45" s="83"/>
      <c r="CC45" s="84">
        <v>0</v>
      </c>
      <c r="CD45" s="85">
        <v>0</v>
      </c>
      <c r="CE45" s="85">
        <v>0</v>
      </c>
      <c r="CF45" s="86">
        <v>0</v>
      </c>
    </row>
    <row r="46" spans="1:84" s="4" customFormat="1" ht="11.1" customHeight="1" x14ac:dyDescent="0.2">
      <c r="A46" s="27"/>
      <c r="B46" s="297" t="s">
        <v>368</v>
      </c>
      <c r="C46" s="301">
        <v>1303</v>
      </c>
      <c r="D46" s="149">
        <v>23</v>
      </c>
      <c r="E46" s="150">
        <v>1265</v>
      </c>
      <c r="F46" s="150">
        <v>0</v>
      </c>
      <c r="G46" s="150">
        <v>0</v>
      </c>
      <c r="H46" s="150">
        <v>15</v>
      </c>
      <c r="I46" s="144"/>
      <c r="J46" s="177"/>
      <c r="K46" s="152">
        <v>1301</v>
      </c>
      <c r="L46" s="151">
        <v>2</v>
      </c>
      <c r="M46" s="146">
        <v>1303</v>
      </c>
      <c r="N46" s="153">
        <v>0</v>
      </c>
      <c r="O46" s="152">
        <v>1134</v>
      </c>
      <c r="P46" s="153">
        <v>167</v>
      </c>
      <c r="Q46" s="151">
        <v>1301</v>
      </c>
      <c r="R46" s="151">
        <v>2</v>
      </c>
      <c r="S46" s="156">
        <v>0</v>
      </c>
      <c r="T46" s="151">
        <v>0</v>
      </c>
      <c r="U46" s="151">
        <v>0</v>
      </c>
      <c r="V46" s="156">
        <v>0</v>
      </c>
      <c r="W46" s="152">
        <v>0</v>
      </c>
      <c r="X46" s="171">
        <v>0</v>
      </c>
      <c r="Y46" s="348">
        <v>10461</v>
      </c>
      <c r="Z46" s="349">
        <v>186</v>
      </c>
      <c r="AA46" s="350">
        <v>10168</v>
      </c>
      <c r="AB46" s="351">
        <v>0</v>
      </c>
      <c r="AC46" s="350">
        <v>0</v>
      </c>
      <c r="AD46" s="350">
        <v>107</v>
      </c>
      <c r="AE46" s="352"/>
      <c r="AF46" s="352"/>
      <c r="AG46" s="353">
        <v>10450</v>
      </c>
      <c r="AH46" s="354">
        <v>12</v>
      </c>
      <c r="AI46" s="354">
        <v>10462</v>
      </c>
      <c r="AJ46" s="355">
        <v>-1</v>
      </c>
      <c r="AK46" s="208">
        <v>12910</v>
      </c>
      <c r="AL46" s="98">
        <v>214</v>
      </c>
      <c r="AM46" s="77">
        <v>12564</v>
      </c>
      <c r="AN46" s="183">
        <v>0</v>
      </c>
      <c r="AO46" s="77">
        <v>0</v>
      </c>
      <c r="AP46" s="77">
        <v>132</v>
      </c>
      <c r="AQ46" s="78"/>
      <c r="AR46" s="78"/>
      <c r="AS46" s="79">
        <v>12898</v>
      </c>
      <c r="AT46" s="76">
        <v>13</v>
      </c>
      <c r="AU46" s="76">
        <v>12911</v>
      </c>
      <c r="AV46" s="80">
        <v>-1</v>
      </c>
      <c r="AW46" s="20">
        <v>-2.0299999999999998</v>
      </c>
      <c r="AX46" s="187">
        <v>27.78</v>
      </c>
      <c r="AY46" s="22">
        <v>-2.92</v>
      </c>
      <c r="AZ46" s="192">
        <v>0</v>
      </c>
      <c r="BA46" s="22">
        <v>0</v>
      </c>
      <c r="BB46" s="22">
        <v>66.67</v>
      </c>
      <c r="BC46" s="18"/>
      <c r="BD46" s="18"/>
      <c r="BE46" s="6">
        <v>-2.11</v>
      </c>
      <c r="BF46" s="5">
        <v>0</v>
      </c>
      <c r="BG46" s="5">
        <v>-1.96</v>
      </c>
      <c r="BH46" s="8">
        <v>-100</v>
      </c>
      <c r="BI46" s="402">
        <v>8.93</v>
      </c>
      <c r="BJ46" s="403">
        <v>26.53</v>
      </c>
      <c r="BK46" s="404">
        <v>8.3000000000000007</v>
      </c>
      <c r="BL46" s="405">
        <v>-100</v>
      </c>
      <c r="BM46" s="404">
        <v>0</v>
      </c>
      <c r="BN46" s="404">
        <v>62.12</v>
      </c>
      <c r="BO46" s="406"/>
      <c r="BP46" s="406"/>
      <c r="BQ46" s="407">
        <v>9</v>
      </c>
      <c r="BR46" s="408">
        <v>-20</v>
      </c>
      <c r="BS46" s="408">
        <v>8.9600000000000009</v>
      </c>
      <c r="BT46" s="409">
        <v>-200</v>
      </c>
      <c r="BU46" s="72">
        <v>9</v>
      </c>
      <c r="BV46" s="198">
        <v>29.7</v>
      </c>
      <c r="BW46" s="81">
        <v>8.34</v>
      </c>
      <c r="BX46" s="201">
        <v>-100</v>
      </c>
      <c r="BY46" s="81">
        <v>0</v>
      </c>
      <c r="BZ46" s="81">
        <v>62.96</v>
      </c>
      <c r="CA46" s="82"/>
      <c r="CB46" s="83"/>
      <c r="CC46" s="84">
        <v>9.08</v>
      </c>
      <c r="CD46" s="85">
        <v>-31.58</v>
      </c>
      <c r="CE46" s="85">
        <v>9.02</v>
      </c>
      <c r="CF46" s="86">
        <v>-200</v>
      </c>
    </row>
    <row r="47" spans="1:84" s="4" customFormat="1" ht="11.1" customHeight="1" x14ac:dyDescent="0.2">
      <c r="A47" s="27"/>
      <c r="B47" s="297" t="s">
        <v>369</v>
      </c>
      <c r="C47" s="301">
        <v>0</v>
      </c>
      <c r="D47" s="149">
        <v>0</v>
      </c>
      <c r="E47" s="150">
        <v>0</v>
      </c>
      <c r="F47" s="150">
        <v>0</v>
      </c>
      <c r="G47" s="150">
        <v>0</v>
      </c>
      <c r="H47" s="150">
        <v>0</v>
      </c>
      <c r="I47" s="144"/>
      <c r="J47" s="177"/>
      <c r="K47" s="152">
        <v>0</v>
      </c>
      <c r="L47" s="151">
        <v>0</v>
      </c>
      <c r="M47" s="146">
        <v>0</v>
      </c>
      <c r="N47" s="153">
        <v>0</v>
      </c>
      <c r="O47" s="152">
        <v>0</v>
      </c>
      <c r="P47" s="153">
        <v>0</v>
      </c>
      <c r="Q47" s="151">
        <v>0</v>
      </c>
      <c r="R47" s="151">
        <v>0</v>
      </c>
      <c r="S47" s="156">
        <v>0</v>
      </c>
      <c r="T47" s="151">
        <v>0</v>
      </c>
      <c r="U47" s="151">
        <v>0</v>
      </c>
      <c r="V47" s="156">
        <v>0</v>
      </c>
      <c r="W47" s="152">
        <v>0</v>
      </c>
      <c r="X47" s="171">
        <v>0</v>
      </c>
      <c r="Y47" s="348">
        <v>0</v>
      </c>
      <c r="Z47" s="349">
        <v>0</v>
      </c>
      <c r="AA47" s="350">
        <v>0</v>
      </c>
      <c r="AB47" s="351">
        <v>0</v>
      </c>
      <c r="AC47" s="350">
        <v>0</v>
      </c>
      <c r="AD47" s="350">
        <v>0</v>
      </c>
      <c r="AE47" s="352"/>
      <c r="AF47" s="352"/>
      <c r="AG47" s="353">
        <v>0</v>
      </c>
      <c r="AH47" s="354">
        <v>0</v>
      </c>
      <c r="AI47" s="354">
        <v>0</v>
      </c>
      <c r="AJ47" s="355">
        <v>0</v>
      </c>
      <c r="AK47" s="208">
        <v>0</v>
      </c>
      <c r="AL47" s="98">
        <v>0</v>
      </c>
      <c r="AM47" s="77">
        <v>0</v>
      </c>
      <c r="AN47" s="183">
        <v>0</v>
      </c>
      <c r="AO47" s="77">
        <v>0</v>
      </c>
      <c r="AP47" s="77">
        <v>0</v>
      </c>
      <c r="AQ47" s="78"/>
      <c r="AR47" s="78"/>
      <c r="AS47" s="79">
        <v>0</v>
      </c>
      <c r="AT47" s="76">
        <v>0</v>
      </c>
      <c r="AU47" s="76">
        <v>0</v>
      </c>
      <c r="AV47" s="80">
        <v>0</v>
      </c>
      <c r="AW47" s="20">
        <v>0</v>
      </c>
      <c r="AX47" s="187">
        <v>0</v>
      </c>
      <c r="AY47" s="22">
        <v>0</v>
      </c>
      <c r="AZ47" s="192">
        <v>0</v>
      </c>
      <c r="BA47" s="22">
        <v>0</v>
      </c>
      <c r="BB47" s="22">
        <v>0</v>
      </c>
      <c r="BC47" s="18"/>
      <c r="BD47" s="18"/>
      <c r="BE47" s="6">
        <v>0</v>
      </c>
      <c r="BF47" s="5">
        <v>0</v>
      </c>
      <c r="BG47" s="5">
        <v>0</v>
      </c>
      <c r="BH47" s="8">
        <v>0</v>
      </c>
      <c r="BI47" s="402">
        <v>0</v>
      </c>
      <c r="BJ47" s="403">
        <v>0</v>
      </c>
      <c r="BK47" s="404">
        <v>0</v>
      </c>
      <c r="BL47" s="405">
        <v>0</v>
      </c>
      <c r="BM47" s="404">
        <v>0</v>
      </c>
      <c r="BN47" s="404">
        <v>0</v>
      </c>
      <c r="BO47" s="406"/>
      <c r="BP47" s="406"/>
      <c r="BQ47" s="407">
        <v>0</v>
      </c>
      <c r="BR47" s="408">
        <v>0</v>
      </c>
      <c r="BS47" s="408">
        <v>0</v>
      </c>
      <c r="BT47" s="409">
        <v>0</v>
      </c>
      <c r="BU47" s="72">
        <v>0</v>
      </c>
      <c r="BV47" s="198">
        <v>0</v>
      </c>
      <c r="BW47" s="81">
        <v>0</v>
      </c>
      <c r="BX47" s="201">
        <v>0</v>
      </c>
      <c r="BY47" s="81">
        <v>0</v>
      </c>
      <c r="BZ47" s="81">
        <v>0</v>
      </c>
      <c r="CA47" s="82"/>
      <c r="CB47" s="83"/>
      <c r="CC47" s="84">
        <v>0</v>
      </c>
      <c r="CD47" s="85">
        <v>0</v>
      </c>
      <c r="CE47" s="85">
        <v>0</v>
      </c>
      <c r="CF47" s="86">
        <v>0</v>
      </c>
    </row>
    <row r="48" spans="1:84" s="4" customFormat="1" ht="11.1" customHeight="1" x14ac:dyDescent="0.2">
      <c r="A48" s="27"/>
      <c r="B48" s="297" t="s">
        <v>370</v>
      </c>
      <c r="C48" s="301">
        <v>62720.58</v>
      </c>
      <c r="D48" s="149">
        <v>0</v>
      </c>
      <c r="E48" s="150">
        <v>36</v>
      </c>
      <c r="F48" s="150">
        <v>0</v>
      </c>
      <c r="G48" s="150">
        <v>61023.58</v>
      </c>
      <c r="H48" s="150">
        <v>1661</v>
      </c>
      <c r="I48" s="144"/>
      <c r="J48" s="177"/>
      <c r="K48" s="152">
        <v>62720.58</v>
      </c>
      <c r="L48" s="151">
        <v>0</v>
      </c>
      <c r="M48" s="146">
        <v>62720.58</v>
      </c>
      <c r="N48" s="153">
        <v>0</v>
      </c>
      <c r="O48" s="152">
        <v>60962.58</v>
      </c>
      <c r="P48" s="153">
        <v>1758</v>
      </c>
      <c r="Q48" s="151">
        <v>62720.58</v>
      </c>
      <c r="R48" s="151">
        <v>0</v>
      </c>
      <c r="S48" s="156">
        <v>0</v>
      </c>
      <c r="T48" s="151">
        <v>0</v>
      </c>
      <c r="U48" s="151">
        <v>0</v>
      </c>
      <c r="V48" s="156">
        <v>0</v>
      </c>
      <c r="W48" s="152">
        <v>0</v>
      </c>
      <c r="X48" s="171">
        <v>0</v>
      </c>
      <c r="Y48" s="348">
        <v>581092.34</v>
      </c>
      <c r="Z48" s="349">
        <v>0</v>
      </c>
      <c r="AA48" s="350">
        <v>1216</v>
      </c>
      <c r="AB48" s="351">
        <v>0</v>
      </c>
      <c r="AC48" s="350">
        <v>563738.34</v>
      </c>
      <c r="AD48" s="350">
        <v>16138</v>
      </c>
      <c r="AE48" s="352"/>
      <c r="AF48" s="352"/>
      <c r="AG48" s="353">
        <v>581071.34</v>
      </c>
      <c r="AH48" s="354">
        <v>21</v>
      </c>
      <c r="AI48" s="354">
        <v>581092.34</v>
      </c>
      <c r="AJ48" s="355">
        <v>0</v>
      </c>
      <c r="AK48" s="208">
        <v>704293.54</v>
      </c>
      <c r="AL48" s="98">
        <v>0</v>
      </c>
      <c r="AM48" s="77">
        <v>1281</v>
      </c>
      <c r="AN48" s="183">
        <v>0</v>
      </c>
      <c r="AO48" s="77">
        <v>683318.54</v>
      </c>
      <c r="AP48" s="77">
        <v>19694</v>
      </c>
      <c r="AQ48" s="78"/>
      <c r="AR48" s="78"/>
      <c r="AS48" s="79">
        <v>704242.54</v>
      </c>
      <c r="AT48" s="76">
        <v>51</v>
      </c>
      <c r="AU48" s="76">
        <v>704293.54</v>
      </c>
      <c r="AV48" s="80">
        <v>0</v>
      </c>
      <c r="AW48" s="20">
        <v>-5.93</v>
      </c>
      <c r="AX48" s="187">
        <v>0</v>
      </c>
      <c r="AY48" s="22">
        <v>-68.97</v>
      </c>
      <c r="AZ48" s="192">
        <v>0</v>
      </c>
      <c r="BA48" s="22">
        <v>-5.58</v>
      </c>
      <c r="BB48" s="22">
        <v>-13.85</v>
      </c>
      <c r="BC48" s="18"/>
      <c r="BD48" s="18"/>
      <c r="BE48" s="6">
        <v>-5.88</v>
      </c>
      <c r="BF48" s="5">
        <v>-100</v>
      </c>
      <c r="BG48" s="5">
        <v>-5.93</v>
      </c>
      <c r="BH48" s="8">
        <v>0</v>
      </c>
      <c r="BI48" s="402">
        <v>17.98</v>
      </c>
      <c r="BJ48" s="403">
        <v>0</v>
      </c>
      <c r="BK48" s="404">
        <v>72.73</v>
      </c>
      <c r="BL48" s="405">
        <v>0</v>
      </c>
      <c r="BM48" s="404">
        <v>17.22</v>
      </c>
      <c r="BN48" s="404">
        <v>47.85</v>
      </c>
      <c r="BO48" s="406"/>
      <c r="BP48" s="406"/>
      <c r="BQ48" s="407">
        <v>17.98</v>
      </c>
      <c r="BR48" s="408">
        <v>-30</v>
      </c>
      <c r="BS48" s="408">
        <v>17.98</v>
      </c>
      <c r="BT48" s="409">
        <v>0</v>
      </c>
      <c r="BU48" s="72">
        <v>16.39</v>
      </c>
      <c r="BV48" s="198">
        <v>0</v>
      </c>
      <c r="BW48" s="81">
        <v>49.47</v>
      </c>
      <c r="BX48" s="201">
        <v>0</v>
      </c>
      <c r="BY48" s="81">
        <v>15.58</v>
      </c>
      <c r="BZ48" s="81">
        <v>50.57</v>
      </c>
      <c r="CA48" s="82"/>
      <c r="CB48" s="83"/>
      <c r="CC48" s="84">
        <v>16.38</v>
      </c>
      <c r="CD48" s="85">
        <v>70</v>
      </c>
      <c r="CE48" s="85">
        <v>16.39</v>
      </c>
      <c r="CF48" s="86">
        <v>0</v>
      </c>
    </row>
    <row r="49" spans="1:84" s="4" customFormat="1" ht="11.1" customHeight="1" x14ac:dyDescent="0.2">
      <c r="A49" s="27"/>
      <c r="B49" s="297" t="s">
        <v>371</v>
      </c>
      <c r="C49" s="301">
        <v>0</v>
      </c>
      <c r="D49" s="149">
        <v>0</v>
      </c>
      <c r="E49" s="150">
        <v>0</v>
      </c>
      <c r="F49" s="150">
        <v>0</v>
      </c>
      <c r="G49" s="150">
        <v>0</v>
      </c>
      <c r="H49" s="150">
        <v>0</v>
      </c>
      <c r="I49" s="144"/>
      <c r="J49" s="177"/>
      <c r="K49" s="152">
        <v>0</v>
      </c>
      <c r="L49" s="151">
        <v>0</v>
      </c>
      <c r="M49" s="146">
        <v>0</v>
      </c>
      <c r="N49" s="153">
        <v>0</v>
      </c>
      <c r="O49" s="152">
        <v>0</v>
      </c>
      <c r="P49" s="153">
        <v>0</v>
      </c>
      <c r="Q49" s="151">
        <v>0</v>
      </c>
      <c r="R49" s="151">
        <v>0</v>
      </c>
      <c r="S49" s="156">
        <v>0</v>
      </c>
      <c r="T49" s="151">
        <v>0</v>
      </c>
      <c r="U49" s="151">
        <v>0</v>
      </c>
      <c r="V49" s="156">
        <v>0</v>
      </c>
      <c r="W49" s="152">
        <v>0</v>
      </c>
      <c r="X49" s="171">
        <v>0</v>
      </c>
      <c r="Y49" s="348">
        <v>0</v>
      </c>
      <c r="Z49" s="349">
        <v>0</v>
      </c>
      <c r="AA49" s="350">
        <v>0</v>
      </c>
      <c r="AB49" s="351">
        <v>0</v>
      </c>
      <c r="AC49" s="350">
        <v>0</v>
      </c>
      <c r="AD49" s="350">
        <v>0</v>
      </c>
      <c r="AE49" s="352"/>
      <c r="AF49" s="352"/>
      <c r="AG49" s="353">
        <v>0</v>
      </c>
      <c r="AH49" s="354">
        <v>0</v>
      </c>
      <c r="AI49" s="354">
        <v>0</v>
      </c>
      <c r="AJ49" s="355">
        <v>0</v>
      </c>
      <c r="AK49" s="208">
        <v>0</v>
      </c>
      <c r="AL49" s="98">
        <v>0</v>
      </c>
      <c r="AM49" s="77">
        <v>0</v>
      </c>
      <c r="AN49" s="183">
        <v>0</v>
      </c>
      <c r="AO49" s="77">
        <v>0</v>
      </c>
      <c r="AP49" s="77">
        <v>0</v>
      </c>
      <c r="AQ49" s="78"/>
      <c r="AR49" s="78"/>
      <c r="AS49" s="79">
        <v>0</v>
      </c>
      <c r="AT49" s="76">
        <v>0</v>
      </c>
      <c r="AU49" s="76">
        <v>0</v>
      </c>
      <c r="AV49" s="80">
        <v>0</v>
      </c>
      <c r="AW49" s="20">
        <v>0</v>
      </c>
      <c r="AX49" s="187">
        <v>0</v>
      </c>
      <c r="AY49" s="22">
        <v>0</v>
      </c>
      <c r="AZ49" s="192">
        <v>0</v>
      </c>
      <c r="BA49" s="22">
        <v>0</v>
      </c>
      <c r="BB49" s="22">
        <v>0</v>
      </c>
      <c r="BC49" s="18"/>
      <c r="BD49" s="18"/>
      <c r="BE49" s="6">
        <v>0</v>
      </c>
      <c r="BF49" s="5">
        <v>0</v>
      </c>
      <c r="BG49" s="5">
        <v>0</v>
      </c>
      <c r="BH49" s="8">
        <v>0</v>
      </c>
      <c r="BI49" s="402">
        <v>0</v>
      </c>
      <c r="BJ49" s="403">
        <v>0</v>
      </c>
      <c r="BK49" s="404">
        <v>0</v>
      </c>
      <c r="BL49" s="405">
        <v>0</v>
      </c>
      <c r="BM49" s="404">
        <v>0</v>
      </c>
      <c r="BN49" s="404">
        <v>0</v>
      </c>
      <c r="BO49" s="406"/>
      <c r="BP49" s="406"/>
      <c r="BQ49" s="407">
        <v>0</v>
      </c>
      <c r="BR49" s="408">
        <v>0</v>
      </c>
      <c r="BS49" s="408">
        <v>0</v>
      </c>
      <c r="BT49" s="409">
        <v>0</v>
      </c>
      <c r="BU49" s="72">
        <v>0</v>
      </c>
      <c r="BV49" s="198">
        <v>0</v>
      </c>
      <c r="BW49" s="81">
        <v>0</v>
      </c>
      <c r="BX49" s="201">
        <v>0</v>
      </c>
      <c r="BY49" s="81">
        <v>0</v>
      </c>
      <c r="BZ49" s="81">
        <v>0</v>
      </c>
      <c r="CA49" s="82"/>
      <c r="CB49" s="83"/>
      <c r="CC49" s="84">
        <v>0</v>
      </c>
      <c r="CD49" s="85">
        <v>0</v>
      </c>
      <c r="CE49" s="85">
        <v>0</v>
      </c>
      <c r="CF49" s="86">
        <v>0</v>
      </c>
    </row>
    <row r="50" spans="1:84" s="4" customFormat="1" ht="11.1" customHeight="1" x14ac:dyDescent="0.2">
      <c r="A50" s="27"/>
      <c r="B50" s="297" t="s">
        <v>372</v>
      </c>
      <c r="C50" s="301">
        <v>16</v>
      </c>
      <c r="D50" s="149">
        <v>0</v>
      </c>
      <c r="E50" s="150">
        <v>16</v>
      </c>
      <c r="F50" s="150">
        <v>0</v>
      </c>
      <c r="G50" s="150">
        <v>0</v>
      </c>
      <c r="H50" s="150">
        <v>0</v>
      </c>
      <c r="I50" s="144"/>
      <c r="J50" s="177"/>
      <c r="K50" s="152">
        <v>16</v>
      </c>
      <c r="L50" s="151">
        <v>0</v>
      </c>
      <c r="M50" s="146">
        <v>16</v>
      </c>
      <c r="N50" s="153">
        <v>0</v>
      </c>
      <c r="O50" s="152">
        <v>0</v>
      </c>
      <c r="P50" s="153">
        <v>16</v>
      </c>
      <c r="Q50" s="151">
        <v>16</v>
      </c>
      <c r="R50" s="151">
        <v>0</v>
      </c>
      <c r="S50" s="156">
        <v>0</v>
      </c>
      <c r="T50" s="151">
        <v>0</v>
      </c>
      <c r="U50" s="151">
        <v>0</v>
      </c>
      <c r="V50" s="156">
        <v>0</v>
      </c>
      <c r="W50" s="152">
        <v>0</v>
      </c>
      <c r="X50" s="171">
        <v>0</v>
      </c>
      <c r="Y50" s="348">
        <v>150</v>
      </c>
      <c r="Z50" s="349">
        <v>0</v>
      </c>
      <c r="AA50" s="350">
        <v>150</v>
      </c>
      <c r="AB50" s="351">
        <v>0</v>
      </c>
      <c r="AC50" s="350">
        <v>0</v>
      </c>
      <c r="AD50" s="350">
        <v>0</v>
      </c>
      <c r="AE50" s="352"/>
      <c r="AF50" s="352"/>
      <c r="AG50" s="353">
        <v>150</v>
      </c>
      <c r="AH50" s="354">
        <v>0</v>
      </c>
      <c r="AI50" s="354">
        <v>150</v>
      </c>
      <c r="AJ50" s="355">
        <v>0</v>
      </c>
      <c r="AK50" s="208">
        <v>182</v>
      </c>
      <c r="AL50" s="98">
        <v>0</v>
      </c>
      <c r="AM50" s="77">
        <v>182</v>
      </c>
      <c r="AN50" s="183">
        <v>0</v>
      </c>
      <c r="AO50" s="77">
        <v>0</v>
      </c>
      <c r="AP50" s="77">
        <v>0</v>
      </c>
      <c r="AQ50" s="78"/>
      <c r="AR50" s="78"/>
      <c r="AS50" s="79">
        <v>182</v>
      </c>
      <c r="AT50" s="76">
        <v>0</v>
      </c>
      <c r="AU50" s="76">
        <v>182</v>
      </c>
      <c r="AV50" s="80">
        <v>0</v>
      </c>
      <c r="AW50" s="20">
        <v>0</v>
      </c>
      <c r="AX50" s="187">
        <v>0</v>
      </c>
      <c r="AY50" s="22">
        <v>0</v>
      </c>
      <c r="AZ50" s="192">
        <v>0</v>
      </c>
      <c r="BA50" s="22">
        <v>0</v>
      </c>
      <c r="BB50" s="22">
        <v>0</v>
      </c>
      <c r="BC50" s="18"/>
      <c r="BD50" s="18"/>
      <c r="BE50" s="6">
        <v>0</v>
      </c>
      <c r="BF50" s="5">
        <v>0</v>
      </c>
      <c r="BG50" s="5">
        <v>0</v>
      </c>
      <c r="BH50" s="8">
        <v>0</v>
      </c>
      <c r="BI50" s="402">
        <v>37.61</v>
      </c>
      <c r="BJ50" s="403">
        <v>0</v>
      </c>
      <c r="BK50" s="404">
        <v>37.61</v>
      </c>
      <c r="BL50" s="405">
        <v>0</v>
      </c>
      <c r="BM50" s="404">
        <v>0</v>
      </c>
      <c r="BN50" s="404">
        <v>0</v>
      </c>
      <c r="BO50" s="406"/>
      <c r="BP50" s="406"/>
      <c r="BQ50" s="407">
        <v>38.89</v>
      </c>
      <c r="BR50" s="408">
        <v>-100</v>
      </c>
      <c r="BS50" s="408">
        <v>37.61</v>
      </c>
      <c r="BT50" s="409">
        <v>0</v>
      </c>
      <c r="BU50" s="72">
        <v>30</v>
      </c>
      <c r="BV50" s="198">
        <v>0</v>
      </c>
      <c r="BW50" s="81">
        <v>30</v>
      </c>
      <c r="BX50" s="201">
        <v>0</v>
      </c>
      <c r="BY50" s="81">
        <v>0</v>
      </c>
      <c r="BZ50" s="81">
        <v>0</v>
      </c>
      <c r="CA50" s="82"/>
      <c r="CB50" s="83"/>
      <c r="CC50" s="84">
        <v>30.94</v>
      </c>
      <c r="CD50" s="85">
        <v>-100</v>
      </c>
      <c r="CE50" s="85">
        <v>30</v>
      </c>
      <c r="CF50" s="86">
        <v>0</v>
      </c>
    </row>
    <row r="51" spans="1:84" s="4" customFormat="1" ht="11.1" customHeight="1" x14ac:dyDescent="0.2">
      <c r="A51" s="27"/>
      <c r="B51" s="297" t="s">
        <v>373</v>
      </c>
      <c r="C51" s="301">
        <v>11026</v>
      </c>
      <c r="D51" s="149">
        <v>0</v>
      </c>
      <c r="E51" s="150">
        <v>11026</v>
      </c>
      <c r="F51" s="150">
        <v>0</v>
      </c>
      <c r="G51" s="150">
        <v>0</v>
      </c>
      <c r="H51" s="150">
        <v>0</v>
      </c>
      <c r="I51" s="144"/>
      <c r="J51" s="177"/>
      <c r="K51" s="152">
        <v>10690</v>
      </c>
      <c r="L51" s="151">
        <v>5</v>
      </c>
      <c r="M51" s="146">
        <v>10695</v>
      </c>
      <c r="N51" s="153">
        <v>331</v>
      </c>
      <c r="O51" s="152">
        <v>0</v>
      </c>
      <c r="P51" s="153">
        <v>10690</v>
      </c>
      <c r="Q51" s="151">
        <v>10690</v>
      </c>
      <c r="R51" s="151">
        <v>5</v>
      </c>
      <c r="S51" s="156">
        <v>331</v>
      </c>
      <c r="T51" s="151">
        <v>0</v>
      </c>
      <c r="U51" s="151">
        <v>0</v>
      </c>
      <c r="V51" s="156">
        <v>0</v>
      </c>
      <c r="W51" s="152">
        <v>3</v>
      </c>
      <c r="X51" s="171">
        <v>0</v>
      </c>
      <c r="Y51" s="348">
        <v>104815</v>
      </c>
      <c r="Z51" s="349">
        <v>0</v>
      </c>
      <c r="AA51" s="350">
        <v>104814</v>
      </c>
      <c r="AB51" s="351">
        <v>0</v>
      </c>
      <c r="AC51" s="350">
        <v>0</v>
      </c>
      <c r="AD51" s="350">
        <v>1</v>
      </c>
      <c r="AE51" s="352"/>
      <c r="AF51" s="352"/>
      <c r="AG51" s="353">
        <v>101311</v>
      </c>
      <c r="AH51" s="354">
        <v>32</v>
      </c>
      <c r="AI51" s="354">
        <v>101343</v>
      </c>
      <c r="AJ51" s="355">
        <v>3472</v>
      </c>
      <c r="AK51" s="208">
        <v>125661</v>
      </c>
      <c r="AL51" s="98">
        <v>0</v>
      </c>
      <c r="AM51" s="77">
        <v>125660</v>
      </c>
      <c r="AN51" s="183">
        <v>0</v>
      </c>
      <c r="AO51" s="77">
        <v>0</v>
      </c>
      <c r="AP51" s="77">
        <v>1</v>
      </c>
      <c r="AQ51" s="78"/>
      <c r="AR51" s="78"/>
      <c r="AS51" s="79">
        <v>121412</v>
      </c>
      <c r="AT51" s="76">
        <v>46</v>
      </c>
      <c r="AU51" s="76">
        <v>121458</v>
      </c>
      <c r="AV51" s="80">
        <v>4203</v>
      </c>
      <c r="AW51" s="20">
        <v>7.58</v>
      </c>
      <c r="AX51" s="187">
        <v>0</v>
      </c>
      <c r="AY51" s="22">
        <v>7.58</v>
      </c>
      <c r="AZ51" s="192">
        <v>0</v>
      </c>
      <c r="BA51" s="22">
        <v>0</v>
      </c>
      <c r="BB51" s="22">
        <v>0</v>
      </c>
      <c r="BC51" s="18"/>
      <c r="BD51" s="18"/>
      <c r="BE51" s="6">
        <v>8.26</v>
      </c>
      <c r="BF51" s="5">
        <v>-50</v>
      </c>
      <c r="BG51" s="5">
        <v>8.2100000000000009</v>
      </c>
      <c r="BH51" s="8">
        <v>-9.32</v>
      </c>
      <c r="BI51" s="402">
        <v>21.24</v>
      </c>
      <c r="BJ51" s="403">
        <v>0</v>
      </c>
      <c r="BK51" s="404">
        <v>21.25</v>
      </c>
      <c r="BL51" s="405">
        <v>0</v>
      </c>
      <c r="BM51" s="404">
        <v>0</v>
      </c>
      <c r="BN51" s="404">
        <v>-80</v>
      </c>
      <c r="BO51" s="406"/>
      <c r="BP51" s="406"/>
      <c r="BQ51" s="407">
        <v>21.67</v>
      </c>
      <c r="BR51" s="408">
        <v>-33.33</v>
      </c>
      <c r="BS51" s="408">
        <v>21.64</v>
      </c>
      <c r="BT51" s="409">
        <v>10.61</v>
      </c>
      <c r="BU51" s="72">
        <v>19.54</v>
      </c>
      <c r="BV51" s="198">
        <v>0</v>
      </c>
      <c r="BW51" s="81">
        <v>19.54</v>
      </c>
      <c r="BX51" s="201">
        <v>0</v>
      </c>
      <c r="BY51" s="81">
        <v>0</v>
      </c>
      <c r="BZ51" s="81">
        <v>-80</v>
      </c>
      <c r="CA51" s="82"/>
      <c r="CB51" s="83"/>
      <c r="CC51" s="84">
        <v>19.98</v>
      </c>
      <c r="CD51" s="85">
        <v>-17.86</v>
      </c>
      <c r="CE51" s="85">
        <v>19.96</v>
      </c>
      <c r="CF51" s="86">
        <v>8.5500000000000007</v>
      </c>
    </row>
    <row r="52" spans="1:84" s="4" customFormat="1" ht="11.1" customHeight="1" x14ac:dyDescent="0.2">
      <c r="A52" s="27"/>
      <c r="B52" s="297" t="s">
        <v>374</v>
      </c>
      <c r="C52" s="301">
        <v>11110</v>
      </c>
      <c r="D52" s="149">
        <v>0</v>
      </c>
      <c r="E52" s="150">
        <v>11102</v>
      </c>
      <c r="F52" s="150">
        <v>0</v>
      </c>
      <c r="G52" s="150">
        <v>0</v>
      </c>
      <c r="H52" s="150">
        <v>8</v>
      </c>
      <c r="I52" s="144"/>
      <c r="J52" s="177"/>
      <c r="K52" s="152">
        <v>10873</v>
      </c>
      <c r="L52" s="151">
        <v>25</v>
      </c>
      <c r="M52" s="146">
        <v>10898</v>
      </c>
      <c r="N52" s="153">
        <v>212</v>
      </c>
      <c r="O52" s="152">
        <v>0</v>
      </c>
      <c r="P52" s="153">
        <v>10873</v>
      </c>
      <c r="Q52" s="151">
        <v>10873</v>
      </c>
      <c r="R52" s="151">
        <v>25</v>
      </c>
      <c r="S52" s="156">
        <v>212</v>
      </c>
      <c r="T52" s="151">
        <v>0</v>
      </c>
      <c r="U52" s="151">
        <v>0</v>
      </c>
      <c r="V52" s="156">
        <v>0</v>
      </c>
      <c r="W52" s="152">
        <v>2</v>
      </c>
      <c r="X52" s="171">
        <v>0</v>
      </c>
      <c r="Y52" s="348">
        <v>109445</v>
      </c>
      <c r="Z52" s="349">
        <v>0</v>
      </c>
      <c r="AA52" s="350">
        <v>109300</v>
      </c>
      <c r="AB52" s="351">
        <v>0</v>
      </c>
      <c r="AC52" s="350">
        <v>0</v>
      </c>
      <c r="AD52" s="350">
        <v>145</v>
      </c>
      <c r="AE52" s="352"/>
      <c r="AF52" s="352"/>
      <c r="AG52" s="353">
        <v>107454</v>
      </c>
      <c r="AH52" s="354">
        <v>180</v>
      </c>
      <c r="AI52" s="354">
        <v>107634</v>
      </c>
      <c r="AJ52" s="355">
        <v>1811</v>
      </c>
      <c r="AK52" s="208">
        <v>130709</v>
      </c>
      <c r="AL52" s="98">
        <v>0</v>
      </c>
      <c r="AM52" s="77">
        <v>130534</v>
      </c>
      <c r="AN52" s="183">
        <v>0</v>
      </c>
      <c r="AO52" s="77">
        <v>0</v>
      </c>
      <c r="AP52" s="77">
        <v>175</v>
      </c>
      <c r="AQ52" s="78"/>
      <c r="AR52" s="78"/>
      <c r="AS52" s="79">
        <v>128273</v>
      </c>
      <c r="AT52" s="76">
        <v>221</v>
      </c>
      <c r="AU52" s="76">
        <v>128494</v>
      </c>
      <c r="AV52" s="80">
        <v>2215</v>
      </c>
      <c r="AW52" s="20">
        <v>5.9</v>
      </c>
      <c r="AX52" s="187">
        <v>0</v>
      </c>
      <c r="AY52" s="22">
        <v>5.97</v>
      </c>
      <c r="AZ52" s="192">
        <v>0</v>
      </c>
      <c r="BA52" s="22">
        <v>0</v>
      </c>
      <c r="BB52" s="22">
        <v>-42.86</v>
      </c>
      <c r="BC52" s="18"/>
      <c r="BD52" s="18"/>
      <c r="BE52" s="6">
        <v>5.5</v>
      </c>
      <c r="BF52" s="5">
        <v>25</v>
      </c>
      <c r="BG52" s="5">
        <v>5.54</v>
      </c>
      <c r="BH52" s="8">
        <v>28.48</v>
      </c>
      <c r="BI52" s="402">
        <v>16.7</v>
      </c>
      <c r="BJ52" s="403">
        <v>0</v>
      </c>
      <c r="BK52" s="404">
        <v>16.71</v>
      </c>
      <c r="BL52" s="405">
        <v>0</v>
      </c>
      <c r="BM52" s="404">
        <v>0</v>
      </c>
      <c r="BN52" s="404">
        <v>11.54</v>
      </c>
      <c r="BO52" s="406"/>
      <c r="BP52" s="406"/>
      <c r="BQ52" s="407">
        <v>16.87</v>
      </c>
      <c r="BR52" s="408">
        <v>-16.28</v>
      </c>
      <c r="BS52" s="408">
        <v>16.8</v>
      </c>
      <c r="BT52" s="409">
        <v>11.45</v>
      </c>
      <c r="BU52" s="72">
        <v>14.95</v>
      </c>
      <c r="BV52" s="198">
        <v>0</v>
      </c>
      <c r="BW52" s="81">
        <v>14.95</v>
      </c>
      <c r="BX52" s="201">
        <v>0</v>
      </c>
      <c r="BY52" s="81">
        <v>0</v>
      </c>
      <c r="BZ52" s="81">
        <v>21.53</v>
      </c>
      <c r="CA52" s="82"/>
      <c r="CB52" s="83"/>
      <c r="CC52" s="84">
        <v>15.11</v>
      </c>
      <c r="CD52" s="85">
        <v>-15.65</v>
      </c>
      <c r="CE52" s="85">
        <v>15.04</v>
      </c>
      <c r="CF52" s="86">
        <v>10.14</v>
      </c>
    </row>
    <row r="53" spans="1:84" s="4" customFormat="1" ht="11.1" customHeight="1" x14ac:dyDescent="0.2">
      <c r="A53" s="27"/>
      <c r="B53" s="297" t="s">
        <v>375</v>
      </c>
      <c r="C53" s="301">
        <v>15402</v>
      </c>
      <c r="D53" s="149">
        <v>0</v>
      </c>
      <c r="E53" s="150">
        <v>0</v>
      </c>
      <c r="F53" s="150">
        <v>15248</v>
      </c>
      <c r="G53" s="150">
        <v>0</v>
      </c>
      <c r="H53" s="150">
        <v>154</v>
      </c>
      <c r="I53" s="144"/>
      <c r="J53" s="177"/>
      <c r="K53" s="152">
        <v>1932</v>
      </c>
      <c r="L53" s="151">
        <v>13470</v>
      </c>
      <c r="M53" s="146">
        <v>15402</v>
      </c>
      <c r="N53" s="153">
        <v>0</v>
      </c>
      <c r="O53" s="152">
        <v>1754</v>
      </c>
      <c r="P53" s="153">
        <v>178</v>
      </c>
      <c r="Q53" s="151">
        <v>1932</v>
      </c>
      <c r="R53" s="151">
        <v>13470</v>
      </c>
      <c r="S53" s="156">
        <v>0</v>
      </c>
      <c r="T53" s="151">
        <v>0</v>
      </c>
      <c r="U53" s="151">
        <v>0</v>
      </c>
      <c r="V53" s="156">
        <v>0</v>
      </c>
      <c r="W53" s="152">
        <v>0</v>
      </c>
      <c r="X53" s="171">
        <v>0</v>
      </c>
      <c r="Y53" s="348">
        <v>145376</v>
      </c>
      <c r="Z53" s="349">
        <v>0</v>
      </c>
      <c r="AA53" s="350">
        <v>0</v>
      </c>
      <c r="AB53" s="351">
        <v>143772</v>
      </c>
      <c r="AC53" s="350">
        <v>0</v>
      </c>
      <c r="AD53" s="350">
        <v>1604</v>
      </c>
      <c r="AE53" s="352"/>
      <c r="AF53" s="352"/>
      <c r="AG53" s="353">
        <v>19723</v>
      </c>
      <c r="AH53" s="354">
        <v>125642</v>
      </c>
      <c r="AI53" s="354">
        <v>145365</v>
      </c>
      <c r="AJ53" s="355">
        <v>11</v>
      </c>
      <c r="AK53" s="208">
        <v>175539</v>
      </c>
      <c r="AL53" s="98">
        <v>0</v>
      </c>
      <c r="AM53" s="77">
        <v>0</v>
      </c>
      <c r="AN53" s="183">
        <v>173664</v>
      </c>
      <c r="AO53" s="77">
        <v>0</v>
      </c>
      <c r="AP53" s="77">
        <v>1875</v>
      </c>
      <c r="AQ53" s="78"/>
      <c r="AR53" s="78"/>
      <c r="AS53" s="79">
        <v>23897</v>
      </c>
      <c r="AT53" s="76">
        <v>151631</v>
      </c>
      <c r="AU53" s="76">
        <v>175528</v>
      </c>
      <c r="AV53" s="80">
        <v>11</v>
      </c>
      <c r="AW53" s="20">
        <v>1.35</v>
      </c>
      <c r="AX53" s="187">
        <v>0</v>
      </c>
      <c r="AY53" s="22">
        <v>0</v>
      </c>
      <c r="AZ53" s="192">
        <v>1.52</v>
      </c>
      <c r="BA53" s="22">
        <v>0</v>
      </c>
      <c r="BB53" s="22">
        <v>-12.99</v>
      </c>
      <c r="BC53" s="18"/>
      <c r="BD53" s="18"/>
      <c r="BE53" s="6">
        <v>3.87</v>
      </c>
      <c r="BF53" s="5">
        <v>1</v>
      </c>
      <c r="BG53" s="5">
        <v>1.35</v>
      </c>
      <c r="BH53" s="8">
        <v>0</v>
      </c>
      <c r="BI53" s="402">
        <v>13.45</v>
      </c>
      <c r="BJ53" s="403">
        <v>0</v>
      </c>
      <c r="BK53" s="404">
        <v>0</v>
      </c>
      <c r="BL53" s="405">
        <v>13.23</v>
      </c>
      <c r="BM53" s="404">
        <v>0</v>
      </c>
      <c r="BN53" s="404">
        <v>37.450000000000003</v>
      </c>
      <c r="BO53" s="406"/>
      <c r="BP53" s="406"/>
      <c r="BQ53" s="407">
        <v>45.35</v>
      </c>
      <c r="BR53" s="408">
        <v>9.66</v>
      </c>
      <c r="BS53" s="408">
        <v>13.44</v>
      </c>
      <c r="BT53" s="409">
        <v>266.67</v>
      </c>
      <c r="BU53" s="72">
        <v>12.07</v>
      </c>
      <c r="BV53" s="198">
        <v>0</v>
      </c>
      <c r="BW53" s="81">
        <v>0</v>
      </c>
      <c r="BX53" s="201">
        <v>11.91</v>
      </c>
      <c r="BY53" s="81">
        <v>0</v>
      </c>
      <c r="BZ53" s="81">
        <v>29.49</v>
      </c>
      <c r="CA53" s="82"/>
      <c r="CB53" s="83"/>
      <c r="CC53" s="84">
        <v>36.979999999999997</v>
      </c>
      <c r="CD53" s="85">
        <v>8.94</v>
      </c>
      <c r="CE53" s="85">
        <v>12.06</v>
      </c>
      <c r="CF53" s="86">
        <v>266.67</v>
      </c>
    </row>
    <row r="54" spans="1:84" s="4" customFormat="1" ht="11.1" customHeight="1" x14ac:dyDescent="0.2">
      <c r="A54" s="27"/>
      <c r="B54" s="297" t="s">
        <v>376</v>
      </c>
      <c r="C54" s="301">
        <v>54</v>
      </c>
      <c r="D54" s="149">
        <v>0</v>
      </c>
      <c r="E54" s="150">
        <v>0</v>
      </c>
      <c r="F54" s="150">
        <v>53</v>
      </c>
      <c r="G54" s="150">
        <v>0</v>
      </c>
      <c r="H54" s="150">
        <v>1</v>
      </c>
      <c r="I54" s="144"/>
      <c r="J54" s="177"/>
      <c r="K54" s="152">
        <v>1</v>
      </c>
      <c r="L54" s="151">
        <v>53</v>
      </c>
      <c r="M54" s="146">
        <v>54</v>
      </c>
      <c r="N54" s="153">
        <v>0</v>
      </c>
      <c r="O54" s="152">
        <v>1</v>
      </c>
      <c r="P54" s="153">
        <v>0</v>
      </c>
      <c r="Q54" s="151">
        <v>1</v>
      </c>
      <c r="R54" s="151">
        <v>53</v>
      </c>
      <c r="S54" s="156">
        <v>0</v>
      </c>
      <c r="T54" s="151">
        <v>0</v>
      </c>
      <c r="U54" s="151">
        <v>0</v>
      </c>
      <c r="V54" s="156">
        <v>0</v>
      </c>
      <c r="W54" s="152">
        <v>0</v>
      </c>
      <c r="X54" s="171">
        <v>0</v>
      </c>
      <c r="Y54" s="348">
        <v>500</v>
      </c>
      <c r="Z54" s="349">
        <v>0</v>
      </c>
      <c r="AA54" s="350">
        <v>0</v>
      </c>
      <c r="AB54" s="351">
        <v>482</v>
      </c>
      <c r="AC54" s="350">
        <v>0</v>
      </c>
      <c r="AD54" s="350">
        <v>18</v>
      </c>
      <c r="AE54" s="352"/>
      <c r="AF54" s="352"/>
      <c r="AG54" s="353">
        <v>9</v>
      </c>
      <c r="AH54" s="354">
        <v>491</v>
      </c>
      <c r="AI54" s="354">
        <v>500</v>
      </c>
      <c r="AJ54" s="355">
        <v>0</v>
      </c>
      <c r="AK54" s="208">
        <v>629</v>
      </c>
      <c r="AL54" s="98">
        <v>0</v>
      </c>
      <c r="AM54" s="77">
        <v>0</v>
      </c>
      <c r="AN54" s="183">
        <v>608</v>
      </c>
      <c r="AO54" s="77">
        <v>0</v>
      </c>
      <c r="AP54" s="77">
        <v>21</v>
      </c>
      <c r="AQ54" s="78"/>
      <c r="AR54" s="78"/>
      <c r="AS54" s="79">
        <v>12</v>
      </c>
      <c r="AT54" s="76">
        <v>617</v>
      </c>
      <c r="AU54" s="76">
        <v>629</v>
      </c>
      <c r="AV54" s="80">
        <v>0</v>
      </c>
      <c r="AW54" s="20">
        <v>-8.4700000000000006</v>
      </c>
      <c r="AX54" s="187">
        <v>0</v>
      </c>
      <c r="AY54" s="22">
        <v>0</v>
      </c>
      <c r="AZ54" s="192">
        <v>1.92</v>
      </c>
      <c r="BA54" s="22">
        <v>0</v>
      </c>
      <c r="BB54" s="22">
        <v>-85.71</v>
      </c>
      <c r="BC54" s="18"/>
      <c r="BD54" s="18"/>
      <c r="BE54" s="6">
        <v>0</v>
      </c>
      <c r="BF54" s="5">
        <v>-10.17</v>
      </c>
      <c r="BG54" s="5">
        <v>-8.4700000000000006</v>
      </c>
      <c r="BH54" s="8">
        <v>0</v>
      </c>
      <c r="BI54" s="402">
        <v>-16.670000000000002</v>
      </c>
      <c r="BJ54" s="403">
        <v>0</v>
      </c>
      <c r="BK54" s="404">
        <v>0</v>
      </c>
      <c r="BL54" s="405">
        <v>-17.04</v>
      </c>
      <c r="BM54" s="404">
        <v>0</v>
      </c>
      <c r="BN54" s="404">
        <v>-5.26</v>
      </c>
      <c r="BO54" s="406"/>
      <c r="BP54" s="406"/>
      <c r="BQ54" s="407">
        <v>-55</v>
      </c>
      <c r="BR54" s="408">
        <v>-15.34</v>
      </c>
      <c r="BS54" s="408">
        <v>-16.670000000000002</v>
      </c>
      <c r="BT54" s="409">
        <v>0</v>
      </c>
      <c r="BU54" s="72">
        <v>-16.47</v>
      </c>
      <c r="BV54" s="198">
        <v>0</v>
      </c>
      <c r="BW54" s="81">
        <v>0</v>
      </c>
      <c r="BX54" s="201">
        <v>-16.37</v>
      </c>
      <c r="BY54" s="81">
        <v>0</v>
      </c>
      <c r="BZ54" s="81">
        <v>-19.23</v>
      </c>
      <c r="CA54" s="82"/>
      <c r="CB54" s="83"/>
      <c r="CC54" s="84">
        <v>-52</v>
      </c>
      <c r="CD54" s="85">
        <v>-15.25</v>
      </c>
      <c r="CE54" s="85">
        <v>-16.47</v>
      </c>
      <c r="CF54" s="86">
        <v>0</v>
      </c>
    </row>
    <row r="55" spans="1:84" s="4" customFormat="1" ht="11.1" customHeight="1" x14ac:dyDescent="0.2">
      <c r="A55" s="27"/>
      <c r="B55" s="297" t="s">
        <v>377</v>
      </c>
      <c r="C55" s="301">
        <v>43</v>
      </c>
      <c r="D55" s="149">
        <v>0</v>
      </c>
      <c r="E55" s="150">
        <v>41</v>
      </c>
      <c r="F55" s="150">
        <v>0</v>
      </c>
      <c r="G55" s="150">
        <v>0</v>
      </c>
      <c r="H55" s="150">
        <v>2</v>
      </c>
      <c r="I55" s="144"/>
      <c r="J55" s="177"/>
      <c r="K55" s="152">
        <v>0</v>
      </c>
      <c r="L55" s="151">
        <v>43</v>
      </c>
      <c r="M55" s="146">
        <v>43</v>
      </c>
      <c r="N55" s="153">
        <v>0</v>
      </c>
      <c r="O55" s="152">
        <v>0</v>
      </c>
      <c r="P55" s="153">
        <v>0</v>
      </c>
      <c r="Q55" s="151">
        <v>0</v>
      </c>
      <c r="R55" s="151">
        <v>1</v>
      </c>
      <c r="S55" s="156">
        <v>0</v>
      </c>
      <c r="T55" s="151">
        <v>0</v>
      </c>
      <c r="U55" s="151">
        <v>42</v>
      </c>
      <c r="V55" s="156">
        <v>0</v>
      </c>
      <c r="W55" s="152">
        <v>0</v>
      </c>
      <c r="X55" s="171">
        <v>0</v>
      </c>
      <c r="Y55" s="348">
        <v>500</v>
      </c>
      <c r="Z55" s="349">
        <v>1</v>
      </c>
      <c r="AA55" s="350">
        <v>459</v>
      </c>
      <c r="AB55" s="351">
        <v>0</v>
      </c>
      <c r="AC55" s="350">
        <v>0</v>
      </c>
      <c r="AD55" s="350">
        <v>40</v>
      </c>
      <c r="AE55" s="352"/>
      <c r="AF55" s="352"/>
      <c r="AG55" s="353">
        <v>1</v>
      </c>
      <c r="AH55" s="354">
        <v>499</v>
      </c>
      <c r="AI55" s="354">
        <v>500</v>
      </c>
      <c r="AJ55" s="355">
        <v>0</v>
      </c>
      <c r="AK55" s="208">
        <v>598</v>
      </c>
      <c r="AL55" s="98">
        <v>1</v>
      </c>
      <c r="AM55" s="77">
        <v>552</v>
      </c>
      <c r="AN55" s="183">
        <v>0</v>
      </c>
      <c r="AO55" s="77">
        <v>0</v>
      </c>
      <c r="AP55" s="77">
        <v>45</v>
      </c>
      <c r="AQ55" s="78"/>
      <c r="AR55" s="78"/>
      <c r="AS55" s="79">
        <v>1</v>
      </c>
      <c r="AT55" s="76">
        <v>597</v>
      </c>
      <c r="AU55" s="76">
        <v>598</v>
      </c>
      <c r="AV55" s="80">
        <v>0</v>
      </c>
      <c r="AW55" s="20">
        <v>-18.87</v>
      </c>
      <c r="AX55" s="187">
        <v>0</v>
      </c>
      <c r="AY55" s="22">
        <v>-16.329999999999998</v>
      </c>
      <c r="AZ55" s="192">
        <v>0</v>
      </c>
      <c r="BA55" s="22">
        <v>0</v>
      </c>
      <c r="BB55" s="22">
        <v>-50</v>
      </c>
      <c r="BC55" s="18"/>
      <c r="BD55" s="18"/>
      <c r="BE55" s="6">
        <v>0</v>
      </c>
      <c r="BF55" s="5">
        <v>-18.87</v>
      </c>
      <c r="BG55" s="5">
        <v>-18.87</v>
      </c>
      <c r="BH55" s="8">
        <v>0</v>
      </c>
      <c r="BI55" s="402">
        <v>-13.79</v>
      </c>
      <c r="BJ55" s="403">
        <v>0</v>
      </c>
      <c r="BK55" s="404">
        <v>-15.63</v>
      </c>
      <c r="BL55" s="405">
        <v>0</v>
      </c>
      <c r="BM55" s="404">
        <v>0</v>
      </c>
      <c r="BN55" s="404">
        <v>14.29</v>
      </c>
      <c r="BO55" s="406"/>
      <c r="BP55" s="406"/>
      <c r="BQ55" s="407">
        <v>-50</v>
      </c>
      <c r="BR55" s="408">
        <v>-13.67</v>
      </c>
      <c r="BS55" s="408">
        <v>-13.79</v>
      </c>
      <c r="BT55" s="409">
        <v>0</v>
      </c>
      <c r="BU55" s="72">
        <v>-14.69</v>
      </c>
      <c r="BV55" s="198">
        <v>-50</v>
      </c>
      <c r="BW55" s="81">
        <v>-16.36</v>
      </c>
      <c r="BX55" s="201">
        <v>0</v>
      </c>
      <c r="BY55" s="81">
        <v>0</v>
      </c>
      <c r="BZ55" s="81">
        <v>15.38</v>
      </c>
      <c r="CA55" s="82"/>
      <c r="CB55" s="83"/>
      <c r="CC55" s="84">
        <v>-50</v>
      </c>
      <c r="CD55" s="85">
        <v>-14.59</v>
      </c>
      <c r="CE55" s="85">
        <v>-14.69</v>
      </c>
      <c r="CF55" s="86">
        <v>0</v>
      </c>
    </row>
    <row r="56" spans="1:84" s="4" customFormat="1" ht="11.1" customHeight="1" x14ac:dyDescent="0.2">
      <c r="A56" s="27"/>
      <c r="B56" s="297" t="s">
        <v>378</v>
      </c>
      <c r="C56" s="301">
        <v>46</v>
      </c>
      <c r="D56" s="149">
        <v>38</v>
      </c>
      <c r="E56" s="150">
        <v>6</v>
      </c>
      <c r="F56" s="150">
        <v>0</v>
      </c>
      <c r="G56" s="150">
        <v>2</v>
      </c>
      <c r="H56" s="150">
        <v>0</v>
      </c>
      <c r="I56" s="144"/>
      <c r="J56" s="177"/>
      <c r="K56" s="152">
        <v>46</v>
      </c>
      <c r="L56" s="151">
        <v>0</v>
      </c>
      <c r="M56" s="146">
        <v>46</v>
      </c>
      <c r="N56" s="153">
        <v>0</v>
      </c>
      <c r="O56" s="152">
        <v>0</v>
      </c>
      <c r="P56" s="153">
        <v>46</v>
      </c>
      <c r="Q56" s="151">
        <v>46</v>
      </c>
      <c r="R56" s="151">
        <v>0</v>
      </c>
      <c r="S56" s="156">
        <v>0</v>
      </c>
      <c r="T56" s="151">
        <v>0</v>
      </c>
      <c r="U56" s="151">
        <v>0</v>
      </c>
      <c r="V56" s="156">
        <v>0</v>
      </c>
      <c r="W56" s="152">
        <v>0</v>
      </c>
      <c r="X56" s="171">
        <v>0</v>
      </c>
      <c r="Y56" s="348">
        <v>371</v>
      </c>
      <c r="Z56" s="349">
        <v>265</v>
      </c>
      <c r="AA56" s="350">
        <v>101</v>
      </c>
      <c r="AB56" s="351">
        <v>0</v>
      </c>
      <c r="AC56" s="350">
        <v>2</v>
      </c>
      <c r="AD56" s="350">
        <v>3</v>
      </c>
      <c r="AE56" s="352"/>
      <c r="AF56" s="352"/>
      <c r="AG56" s="353">
        <v>371</v>
      </c>
      <c r="AH56" s="354">
        <v>0</v>
      </c>
      <c r="AI56" s="354">
        <v>371</v>
      </c>
      <c r="AJ56" s="355">
        <v>0</v>
      </c>
      <c r="AK56" s="208">
        <v>466</v>
      </c>
      <c r="AL56" s="98">
        <v>321</v>
      </c>
      <c r="AM56" s="77">
        <v>139</v>
      </c>
      <c r="AN56" s="183">
        <v>0</v>
      </c>
      <c r="AO56" s="77">
        <v>2</v>
      </c>
      <c r="AP56" s="77">
        <v>4</v>
      </c>
      <c r="AQ56" s="78"/>
      <c r="AR56" s="78"/>
      <c r="AS56" s="79">
        <v>466</v>
      </c>
      <c r="AT56" s="76">
        <v>0</v>
      </c>
      <c r="AU56" s="76">
        <v>466</v>
      </c>
      <c r="AV56" s="80">
        <v>0</v>
      </c>
      <c r="AW56" s="20">
        <v>-19.3</v>
      </c>
      <c r="AX56" s="187">
        <v>-13.64</v>
      </c>
      <c r="AY56" s="22">
        <v>-53.85</v>
      </c>
      <c r="AZ56" s="192">
        <v>0</v>
      </c>
      <c r="BA56" s="22">
        <v>0</v>
      </c>
      <c r="BB56" s="22">
        <v>0</v>
      </c>
      <c r="BC56" s="18"/>
      <c r="BD56" s="18"/>
      <c r="BE56" s="6">
        <v>-16.36</v>
      </c>
      <c r="BF56" s="5">
        <v>-100</v>
      </c>
      <c r="BG56" s="5">
        <v>-19.3</v>
      </c>
      <c r="BH56" s="8">
        <v>0</v>
      </c>
      <c r="BI56" s="402">
        <v>-10.6</v>
      </c>
      <c r="BJ56" s="403">
        <v>-16.14</v>
      </c>
      <c r="BK56" s="404">
        <v>5.21</v>
      </c>
      <c r="BL56" s="405">
        <v>0</v>
      </c>
      <c r="BM56" s="404">
        <v>0</v>
      </c>
      <c r="BN56" s="404">
        <v>0</v>
      </c>
      <c r="BO56" s="406"/>
      <c r="BP56" s="406"/>
      <c r="BQ56" s="407">
        <v>-9.9499999999999993</v>
      </c>
      <c r="BR56" s="408">
        <v>-100</v>
      </c>
      <c r="BS56" s="408">
        <v>-10.6</v>
      </c>
      <c r="BT56" s="409">
        <v>0</v>
      </c>
      <c r="BU56" s="72">
        <v>-8.27</v>
      </c>
      <c r="BV56" s="198">
        <v>-16.190000000000001</v>
      </c>
      <c r="BW56" s="81">
        <v>13.93</v>
      </c>
      <c r="BX56" s="201">
        <v>0</v>
      </c>
      <c r="BY56" s="81">
        <v>0</v>
      </c>
      <c r="BZ56" s="81">
        <v>33.33</v>
      </c>
      <c r="CA56" s="82"/>
      <c r="CB56" s="83"/>
      <c r="CC56" s="84">
        <v>-7.72</v>
      </c>
      <c r="CD56" s="85">
        <v>-100</v>
      </c>
      <c r="CE56" s="85">
        <v>-8.27</v>
      </c>
      <c r="CF56" s="86">
        <v>0</v>
      </c>
    </row>
    <row r="57" spans="1:84" s="4" customFormat="1" ht="11.1" customHeight="1" x14ac:dyDescent="0.2">
      <c r="A57" s="27"/>
      <c r="B57" s="297" t="s">
        <v>379</v>
      </c>
      <c r="C57" s="301">
        <v>12425</v>
      </c>
      <c r="D57" s="149">
        <v>0</v>
      </c>
      <c r="E57" s="150">
        <v>11610</v>
      </c>
      <c r="F57" s="150">
        <v>0</v>
      </c>
      <c r="G57" s="150">
        <v>0</v>
      </c>
      <c r="H57" s="150">
        <v>815</v>
      </c>
      <c r="I57" s="144"/>
      <c r="J57" s="177"/>
      <c r="K57" s="152">
        <v>12425</v>
      </c>
      <c r="L57" s="151">
        <v>0</v>
      </c>
      <c r="M57" s="146">
        <v>12425</v>
      </c>
      <c r="N57" s="153">
        <v>0</v>
      </c>
      <c r="O57" s="152">
        <v>575</v>
      </c>
      <c r="P57" s="153">
        <v>11850</v>
      </c>
      <c r="Q57" s="151">
        <v>12425</v>
      </c>
      <c r="R57" s="151">
        <v>0</v>
      </c>
      <c r="S57" s="156">
        <v>0</v>
      </c>
      <c r="T57" s="151">
        <v>0</v>
      </c>
      <c r="U57" s="151">
        <v>0</v>
      </c>
      <c r="V57" s="156">
        <v>0</v>
      </c>
      <c r="W57" s="152">
        <v>0</v>
      </c>
      <c r="X57" s="171">
        <v>0</v>
      </c>
      <c r="Y57" s="348">
        <v>121625</v>
      </c>
      <c r="Z57" s="349">
        <v>0</v>
      </c>
      <c r="AA57" s="350">
        <v>115159</v>
      </c>
      <c r="AB57" s="351">
        <v>0</v>
      </c>
      <c r="AC57" s="350">
        <v>0</v>
      </c>
      <c r="AD57" s="350">
        <v>6466</v>
      </c>
      <c r="AE57" s="352"/>
      <c r="AF57" s="352"/>
      <c r="AG57" s="353">
        <v>121535</v>
      </c>
      <c r="AH57" s="354">
        <v>90</v>
      </c>
      <c r="AI57" s="354">
        <v>121625</v>
      </c>
      <c r="AJ57" s="355">
        <v>0</v>
      </c>
      <c r="AK57" s="208">
        <v>153221</v>
      </c>
      <c r="AL57" s="98">
        <v>0</v>
      </c>
      <c r="AM57" s="77">
        <v>145740</v>
      </c>
      <c r="AN57" s="183">
        <v>0</v>
      </c>
      <c r="AO57" s="77">
        <v>0</v>
      </c>
      <c r="AP57" s="77">
        <v>7481</v>
      </c>
      <c r="AQ57" s="78"/>
      <c r="AR57" s="78"/>
      <c r="AS57" s="79">
        <v>153131</v>
      </c>
      <c r="AT57" s="76">
        <v>90</v>
      </c>
      <c r="AU57" s="76">
        <v>153221</v>
      </c>
      <c r="AV57" s="80">
        <v>0</v>
      </c>
      <c r="AW57" s="20">
        <v>-2.2400000000000002</v>
      </c>
      <c r="AX57" s="187">
        <v>0</v>
      </c>
      <c r="AY57" s="22">
        <v>-4.99</v>
      </c>
      <c r="AZ57" s="192">
        <v>0</v>
      </c>
      <c r="BA57" s="22">
        <v>0</v>
      </c>
      <c r="BB57" s="22">
        <v>66.33</v>
      </c>
      <c r="BC57" s="18"/>
      <c r="BD57" s="18"/>
      <c r="BE57" s="6">
        <v>-2.2400000000000002</v>
      </c>
      <c r="BF57" s="5">
        <v>0</v>
      </c>
      <c r="BG57" s="5">
        <v>-2.2400000000000002</v>
      </c>
      <c r="BH57" s="8">
        <v>0</v>
      </c>
      <c r="BI57" s="402">
        <v>-6.18</v>
      </c>
      <c r="BJ57" s="403">
        <v>0</v>
      </c>
      <c r="BK57" s="404">
        <v>-8.2899999999999991</v>
      </c>
      <c r="BL57" s="405">
        <v>0</v>
      </c>
      <c r="BM57" s="404">
        <v>-100</v>
      </c>
      <c r="BN57" s="404">
        <v>61.65</v>
      </c>
      <c r="BO57" s="406"/>
      <c r="BP57" s="406"/>
      <c r="BQ57" s="407">
        <v>-6.25</v>
      </c>
      <c r="BR57" s="408">
        <v>0</v>
      </c>
      <c r="BS57" s="408">
        <v>-6.18</v>
      </c>
      <c r="BT57" s="409">
        <v>0</v>
      </c>
      <c r="BU57" s="72">
        <v>-4.37</v>
      </c>
      <c r="BV57" s="198">
        <v>-100</v>
      </c>
      <c r="BW57" s="81">
        <v>-6.08</v>
      </c>
      <c r="BX57" s="201">
        <v>0</v>
      </c>
      <c r="BY57" s="81">
        <v>-100</v>
      </c>
      <c r="BZ57" s="81">
        <v>52.21</v>
      </c>
      <c r="CA57" s="82"/>
      <c r="CB57" s="83"/>
      <c r="CC57" s="84">
        <v>-4.42</v>
      </c>
      <c r="CD57" s="85">
        <v>0</v>
      </c>
      <c r="CE57" s="85">
        <v>-4.37</v>
      </c>
      <c r="CF57" s="86">
        <v>0</v>
      </c>
    </row>
    <row r="58" spans="1:84" s="4" customFormat="1" ht="11.1" customHeight="1" x14ac:dyDescent="0.2">
      <c r="A58" s="27"/>
      <c r="B58" s="297" t="s">
        <v>380</v>
      </c>
      <c r="C58" s="301">
        <v>3641</v>
      </c>
      <c r="D58" s="149">
        <v>2634</v>
      </c>
      <c r="E58" s="150">
        <v>940</v>
      </c>
      <c r="F58" s="150">
        <v>0</v>
      </c>
      <c r="G58" s="150">
        <v>0</v>
      </c>
      <c r="H58" s="150">
        <v>67</v>
      </c>
      <c r="I58" s="144"/>
      <c r="J58" s="177"/>
      <c r="K58" s="152">
        <v>3586</v>
      </c>
      <c r="L58" s="151">
        <v>0</v>
      </c>
      <c r="M58" s="146">
        <v>3586</v>
      </c>
      <c r="N58" s="153">
        <v>55</v>
      </c>
      <c r="O58" s="152">
        <v>2578</v>
      </c>
      <c r="P58" s="153">
        <v>1008</v>
      </c>
      <c r="Q58" s="151">
        <v>3524</v>
      </c>
      <c r="R58" s="151">
        <v>0</v>
      </c>
      <c r="S58" s="156">
        <v>54</v>
      </c>
      <c r="T58" s="151">
        <v>62</v>
      </c>
      <c r="U58" s="151">
        <v>0</v>
      </c>
      <c r="V58" s="156">
        <v>1</v>
      </c>
      <c r="W58" s="152">
        <v>0</v>
      </c>
      <c r="X58" s="171">
        <v>0</v>
      </c>
      <c r="Y58" s="348">
        <v>13368</v>
      </c>
      <c r="Z58" s="349">
        <v>10059</v>
      </c>
      <c r="AA58" s="350">
        <v>3128</v>
      </c>
      <c r="AB58" s="351">
        <v>0</v>
      </c>
      <c r="AC58" s="350">
        <v>0</v>
      </c>
      <c r="AD58" s="350">
        <v>181</v>
      </c>
      <c r="AE58" s="352"/>
      <c r="AF58" s="352"/>
      <c r="AG58" s="353">
        <v>13168</v>
      </c>
      <c r="AH58" s="354">
        <v>0</v>
      </c>
      <c r="AI58" s="354">
        <v>13168</v>
      </c>
      <c r="AJ58" s="355">
        <v>200</v>
      </c>
      <c r="AK58" s="208">
        <v>14090</v>
      </c>
      <c r="AL58" s="98">
        <v>10504</v>
      </c>
      <c r="AM58" s="77">
        <v>3357</v>
      </c>
      <c r="AN58" s="183">
        <v>0</v>
      </c>
      <c r="AO58" s="77">
        <v>0</v>
      </c>
      <c r="AP58" s="77">
        <v>229</v>
      </c>
      <c r="AQ58" s="78"/>
      <c r="AR58" s="78"/>
      <c r="AS58" s="79">
        <v>13810</v>
      </c>
      <c r="AT58" s="76">
        <v>0</v>
      </c>
      <c r="AU58" s="76">
        <v>13810</v>
      </c>
      <c r="AV58" s="80">
        <v>280</v>
      </c>
      <c r="AW58" s="20">
        <v>20.56</v>
      </c>
      <c r="AX58" s="187">
        <v>8.0399999999999991</v>
      </c>
      <c r="AY58" s="22">
        <v>68.459999999999994</v>
      </c>
      <c r="AZ58" s="192">
        <v>0</v>
      </c>
      <c r="BA58" s="22">
        <v>0</v>
      </c>
      <c r="BB58" s="22">
        <v>179.17</v>
      </c>
      <c r="BC58" s="18"/>
      <c r="BD58" s="18"/>
      <c r="BE58" s="6">
        <v>19.53</v>
      </c>
      <c r="BF58" s="5">
        <v>0</v>
      </c>
      <c r="BG58" s="5">
        <v>19.53</v>
      </c>
      <c r="BH58" s="8">
        <v>175</v>
      </c>
      <c r="BI58" s="402">
        <v>42.97</v>
      </c>
      <c r="BJ58" s="403">
        <v>42.14</v>
      </c>
      <c r="BK58" s="404">
        <v>42.44</v>
      </c>
      <c r="BL58" s="405">
        <v>0</v>
      </c>
      <c r="BM58" s="404">
        <v>0</v>
      </c>
      <c r="BN58" s="404">
        <v>135.06</v>
      </c>
      <c r="BO58" s="406"/>
      <c r="BP58" s="406"/>
      <c r="BQ58" s="407">
        <v>42.4</v>
      </c>
      <c r="BR58" s="408">
        <v>0</v>
      </c>
      <c r="BS58" s="408">
        <v>42.4</v>
      </c>
      <c r="BT58" s="409">
        <v>94.17</v>
      </c>
      <c r="BU58" s="72">
        <v>14.39</v>
      </c>
      <c r="BV58" s="198">
        <v>14.3</v>
      </c>
      <c r="BW58" s="81">
        <v>11.27</v>
      </c>
      <c r="BX58" s="201">
        <v>0</v>
      </c>
      <c r="BY58" s="81">
        <v>0</v>
      </c>
      <c r="BZ58" s="81">
        <v>108.18</v>
      </c>
      <c r="CA58" s="82"/>
      <c r="CB58" s="83"/>
      <c r="CC58" s="84">
        <v>13.74</v>
      </c>
      <c r="CD58" s="85">
        <v>0</v>
      </c>
      <c r="CE58" s="85">
        <v>13.74</v>
      </c>
      <c r="CF58" s="86">
        <v>60</v>
      </c>
    </row>
    <row r="59" spans="1:84" s="4" customFormat="1" ht="11.1" customHeight="1" x14ac:dyDescent="0.2">
      <c r="A59" s="27"/>
      <c r="B59" s="297" t="s">
        <v>381</v>
      </c>
      <c r="C59" s="301">
        <v>181</v>
      </c>
      <c r="D59" s="149">
        <v>0</v>
      </c>
      <c r="E59" s="150">
        <v>178</v>
      </c>
      <c r="F59" s="150">
        <v>0</v>
      </c>
      <c r="G59" s="150">
        <v>0</v>
      </c>
      <c r="H59" s="150">
        <v>3</v>
      </c>
      <c r="I59" s="144"/>
      <c r="J59" s="177"/>
      <c r="K59" s="152">
        <v>181</v>
      </c>
      <c r="L59" s="151">
        <v>0</v>
      </c>
      <c r="M59" s="146">
        <v>181</v>
      </c>
      <c r="N59" s="153">
        <v>0</v>
      </c>
      <c r="O59" s="152">
        <v>146</v>
      </c>
      <c r="P59" s="153">
        <v>35</v>
      </c>
      <c r="Q59" s="151">
        <v>180</v>
      </c>
      <c r="R59" s="151">
        <v>0</v>
      </c>
      <c r="S59" s="156">
        <v>0</v>
      </c>
      <c r="T59" s="151">
        <v>1</v>
      </c>
      <c r="U59" s="151">
        <v>0</v>
      </c>
      <c r="V59" s="156">
        <v>0</v>
      </c>
      <c r="W59" s="152">
        <v>0</v>
      </c>
      <c r="X59" s="171">
        <v>0</v>
      </c>
      <c r="Y59" s="348">
        <v>1663</v>
      </c>
      <c r="Z59" s="349">
        <v>0</v>
      </c>
      <c r="AA59" s="350">
        <v>1616</v>
      </c>
      <c r="AB59" s="351">
        <v>0</v>
      </c>
      <c r="AC59" s="350">
        <v>0</v>
      </c>
      <c r="AD59" s="350">
        <v>47</v>
      </c>
      <c r="AE59" s="352"/>
      <c r="AF59" s="352"/>
      <c r="AG59" s="353">
        <v>1663</v>
      </c>
      <c r="AH59" s="354">
        <v>0</v>
      </c>
      <c r="AI59" s="354">
        <v>1663</v>
      </c>
      <c r="AJ59" s="355">
        <v>0</v>
      </c>
      <c r="AK59" s="208">
        <v>2037</v>
      </c>
      <c r="AL59" s="98">
        <v>0</v>
      </c>
      <c r="AM59" s="77">
        <v>1984</v>
      </c>
      <c r="AN59" s="183">
        <v>0</v>
      </c>
      <c r="AO59" s="77">
        <v>0</v>
      </c>
      <c r="AP59" s="77">
        <v>53</v>
      </c>
      <c r="AQ59" s="78"/>
      <c r="AR59" s="78"/>
      <c r="AS59" s="79">
        <v>2037</v>
      </c>
      <c r="AT59" s="76">
        <v>0</v>
      </c>
      <c r="AU59" s="76">
        <v>2037</v>
      </c>
      <c r="AV59" s="80">
        <v>0</v>
      </c>
      <c r="AW59" s="20">
        <v>11.04</v>
      </c>
      <c r="AX59" s="187">
        <v>0</v>
      </c>
      <c r="AY59" s="22">
        <v>12.66</v>
      </c>
      <c r="AZ59" s="192">
        <v>0</v>
      </c>
      <c r="BA59" s="22">
        <v>0</v>
      </c>
      <c r="BB59" s="22">
        <v>-40</v>
      </c>
      <c r="BC59" s="18"/>
      <c r="BD59" s="18"/>
      <c r="BE59" s="6">
        <v>11.04</v>
      </c>
      <c r="BF59" s="5">
        <v>0</v>
      </c>
      <c r="BG59" s="5">
        <v>11.04</v>
      </c>
      <c r="BH59" s="8">
        <v>0</v>
      </c>
      <c r="BI59" s="402">
        <v>31.67</v>
      </c>
      <c r="BJ59" s="403">
        <v>0</v>
      </c>
      <c r="BK59" s="404">
        <v>31.38</v>
      </c>
      <c r="BL59" s="405">
        <v>0</v>
      </c>
      <c r="BM59" s="404">
        <v>0</v>
      </c>
      <c r="BN59" s="404">
        <v>42.42</v>
      </c>
      <c r="BO59" s="406"/>
      <c r="BP59" s="406"/>
      <c r="BQ59" s="407">
        <v>31.67</v>
      </c>
      <c r="BR59" s="408">
        <v>0</v>
      </c>
      <c r="BS59" s="408">
        <v>31.67</v>
      </c>
      <c r="BT59" s="409">
        <v>0</v>
      </c>
      <c r="BU59" s="72">
        <v>31.25</v>
      </c>
      <c r="BV59" s="198">
        <v>0</v>
      </c>
      <c r="BW59" s="81">
        <v>31.48</v>
      </c>
      <c r="BX59" s="201">
        <v>0</v>
      </c>
      <c r="BY59" s="81">
        <v>0</v>
      </c>
      <c r="BZ59" s="81">
        <v>23.26</v>
      </c>
      <c r="CA59" s="82"/>
      <c r="CB59" s="83"/>
      <c r="CC59" s="84">
        <v>31.33</v>
      </c>
      <c r="CD59" s="85">
        <v>-100</v>
      </c>
      <c r="CE59" s="85">
        <v>31.25</v>
      </c>
      <c r="CF59" s="86">
        <v>0</v>
      </c>
    </row>
    <row r="60" spans="1:84" s="4" customFormat="1" ht="11.1" customHeight="1" x14ac:dyDescent="0.2">
      <c r="A60" s="27"/>
      <c r="B60" s="297" t="s">
        <v>382</v>
      </c>
      <c r="C60" s="301">
        <v>322</v>
      </c>
      <c r="D60" s="149">
        <v>285</v>
      </c>
      <c r="E60" s="150">
        <v>3</v>
      </c>
      <c r="F60" s="150">
        <v>0</v>
      </c>
      <c r="G60" s="150">
        <v>0</v>
      </c>
      <c r="H60" s="150">
        <v>34</v>
      </c>
      <c r="I60" s="144"/>
      <c r="J60" s="177"/>
      <c r="K60" s="152">
        <v>312</v>
      </c>
      <c r="L60" s="151">
        <v>8</v>
      </c>
      <c r="M60" s="146">
        <v>320</v>
      </c>
      <c r="N60" s="153">
        <v>2</v>
      </c>
      <c r="O60" s="152">
        <v>226</v>
      </c>
      <c r="P60" s="153">
        <v>86</v>
      </c>
      <c r="Q60" s="151">
        <v>13</v>
      </c>
      <c r="R60" s="151">
        <v>0</v>
      </c>
      <c r="S60" s="156">
        <v>0</v>
      </c>
      <c r="T60" s="151">
        <v>299</v>
      </c>
      <c r="U60" s="151">
        <v>8</v>
      </c>
      <c r="V60" s="156">
        <v>2</v>
      </c>
      <c r="W60" s="152">
        <v>0</v>
      </c>
      <c r="X60" s="171">
        <v>0</v>
      </c>
      <c r="Y60" s="348">
        <v>2600</v>
      </c>
      <c r="Z60" s="349">
        <v>2340</v>
      </c>
      <c r="AA60" s="350">
        <v>37</v>
      </c>
      <c r="AB60" s="351">
        <v>4</v>
      </c>
      <c r="AC60" s="350">
        <v>0</v>
      </c>
      <c r="AD60" s="350">
        <v>219</v>
      </c>
      <c r="AE60" s="352"/>
      <c r="AF60" s="352"/>
      <c r="AG60" s="353">
        <v>2507</v>
      </c>
      <c r="AH60" s="354">
        <v>77</v>
      </c>
      <c r="AI60" s="354">
        <v>2584</v>
      </c>
      <c r="AJ60" s="355">
        <v>16</v>
      </c>
      <c r="AK60" s="208">
        <v>3028</v>
      </c>
      <c r="AL60" s="98">
        <v>2738</v>
      </c>
      <c r="AM60" s="77">
        <v>43</v>
      </c>
      <c r="AN60" s="183">
        <v>9</v>
      </c>
      <c r="AO60" s="77">
        <v>0</v>
      </c>
      <c r="AP60" s="77">
        <v>238</v>
      </c>
      <c r="AQ60" s="78"/>
      <c r="AR60" s="78"/>
      <c r="AS60" s="79">
        <v>2918</v>
      </c>
      <c r="AT60" s="76">
        <v>91</v>
      </c>
      <c r="AU60" s="76">
        <v>3009</v>
      </c>
      <c r="AV60" s="80">
        <v>19</v>
      </c>
      <c r="AW60" s="20">
        <v>17.52</v>
      </c>
      <c r="AX60" s="187">
        <v>10.039999999999999</v>
      </c>
      <c r="AY60" s="22">
        <v>-25</v>
      </c>
      <c r="AZ60" s="192">
        <v>0</v>
      </c>
      <c r="BA60" s="22">
        <v>0</v>
      </c>
      <c r="BB60" s="22">
        <v>209.09</v>
      </c>
      <c r="BC60" s="18"/>
      <c r="BD60" s="18"/>
      <c r="BE60" s="6">
        <v>17.29</v>
      </c>
      <c r="BF60" s="5">
        <v>60</v>
      </c>
      <c r="BG60" s="5">
        <v>18.079999999999998</v>
      </c>
      <c r="BH60" s="8">
        <v>-33.33</v>
      </c>
      <c r="BI60" s="402">
        <v>0.57999999999999996</v>
      </c>
      <c r="BJ60" s="403">
        <v>-1.06</v>
      </c>
      <c r="BK60" s="404">
        <v>-2.63</v>
      </c>
      <c r="BL60" s="405">
        <v>-33.33</v>
      </c>
      <c r="BM60" s="404">
        <v>0</v>
      </c>
      <c r="BN60" s="404">
        <v>24.43</v>
      </c>
      <c r="BO60" s="406"/>
      <c r="BP60" s="406"/>
      <c r="BQ60" s="407">
        <v>0.64</v>
      </c>
      <c r="BR60" s="408">
        <v>-1.28</v>
      </c>
      <c r="BS60" s="408">
        <v>0.57999999999999996</v>
      </c>
      <c r="BT60" s="409">
        <v>0</v>
      </c>
      <c r="BU60" s="72">
        <v>-4.3600000000000003</v>
      </c>
      <c r="BV60" s="198">
        <v>-5.0999999999999996</v>
      </c>
      <c r="BW60" s="81">
        <v>-8.51</v>
      </c>
      <c r="BX60" s="201">
        <v>-25</v>
      </c>
      <c r="BY60" s="81">
        <v>0</v>
      </c>
      <c r="BZ60" s="81">
        <v>7.21</v>
      </c>
      <c r="CA60" s="82"/>
      <c r="CB60" s="83"/>
      <c r="CC60" s="84">
        <v>-4.2</v>
      </c>
      <c r="CD60" s="85">
        <v>-7.14</v>
      </c>
      <c r="CE60" s="85">
        <v>-4.29</v>
      </c>
      <c r="CF60" s="86">
        <v>-13.64</v>
      </c>
    </row>
    <row r="61" spans="1:84" s="4" customFormat="1" ht="11.1" customHeight="1" x14ac:dyDescent="0.2">
      <c r="A61" s="27"/>
      <c r="B61" s="297" t="s">
        <v>383</v>
      </c>
      <c r="C61" s="301">
        <v>0</v>
      </c>
      <c r="D61" s="149">
        <v>0</v>
      </c>
      <c r="E61" s="150">
        <v>0</v>
      </c>
      <c r="F61" s="150">
        <v>0</v>
      </c>
      <c r="G61" s="150">
        <v>0</v>
      </c>
      <c r="H61" s="150">
        <v>0</v>
      </c>
      <c r="I61" s="144"/>
      <c r="J61" s="177"/>
      <c r="K61" s="152">
        <v>0</v>
      </c>
      <c r="L61" s="151">
        <v>0</v>
      </c>
      <c r="M61" s="146">
        <v>0</v>
      </c>
      <c r="N61" s="153">
        <v>0</v>
      </c>
      <c r="O61" s="152">
        <v>0</v>
      </c>
      <c r="P61" s="153">
        <v>0</v>
      </c>
      <c r="Q61" s="151">
        <v>0</v>
      </c>
      <c r="R61" s="151">
        <v>0</v>
      </c>
      <c r="S61" s="156">
        <v>0</v>
      </c>
      <c r="T61" s="151">
        <v>0</v>
      </c>
      <c r="U61" s="151">
        <v>0</v>
      </c>
      <c r="V61" s="156">
        <v>0</v>
      </c>
      <c r="W61" s="152">
        <v>0</v>
      </c>
      <c r="X61" s="171">
        <v>0</v>
      </c>
      <c r="Y61" s="348">
        <v>0</v>
      </c>
      <c r="Z61" s="349">
        <v>0</v>
      </c>
      <c r="AA61" s="350">
        <v>0</v>
      </c>
      <c r="AB61" s="351">
        <v>0</v>
      </c>
      <c r="AC61" s="350">
        <v>0</v>
      </c>
      <c r="AD61" s="350">
        <v>0</v>
      </c>
      <c r="AE61" s="352"/>
      <c r="AF61" s="352"/>
      <c r="AG61" s="353">
        <v>0</v>
      </c>
      <c r="AH61" s="354">
        <v>0</v>
      </c>
      <c r="AI61" s="354">
        <v>0</v>
      </c>
      <c r="AJ61" s="355">
        <v>0</v>
      </c>
      <c r="AK61" s="208">
        <v>0</v>
      </c>
      <c r="AL61" s="98">
        <v>0</v>
      </c>
      <c r="AM61" s="77">
        <v>0</v>
      </c>
      <c r="AN61" s="183">
        <v>0</v>
      </c>
      <c r="AO61" s="77">
        <v>0</v>
      </c>
      <c r="AP61" s="77">
        <v>0</v>
      </c>
      <c r="AQ61" s="78"/>
      <c r="AR61" s="78"/>
      <c r="AS61" s="79">
        <v>0</v>
      </c>
      <c r="AT61" s="76">
        <v>0</v>
      </c>
      <c r="AU61" s="76">
        <v>0</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384</v>
      </c>
      <c r="C62" s="443">
        <v>0</v>
      </c>
      <c r="D62" s="444">
        <v>0</v>
      </c>
      <c r="E62" s="445">
        <v>0</v>
      </c>
      <c r="F62" s="445">
        <v>0</v>
      </c>
      <c r="G62" s="445">
        <v>0</v>
      </c>
      <c r="H62" s="445">
        <v>0</v>
      </c>
      <c r="I62" s="144"/>
      <c r="J62" s="177"/>
      <c r="K62" s="444">
        <v>0</v>
      </c>
      <c r="L62" s="446">
        <v>0</v>
      </c>
      <c r="M62" s="446">
        <v>0</v>
      </c>
      <c r="N62" s="447">
        <v>0</v>
      </c>
      <c r="O62" s="444">
        <v>0</v>
      </c>
      <c r="P62" s="447">
        <v>0</v>
      </c>
      <c r="Q62" s="446">
        <v>0</v>
      </c>
      <c r="R62" s="446">
        <v>0</v>
      </c>
      <c r="S62" s="448">
        <v>0</v>
      </c>
      <c r="T62" s="446">
        <v>0</v>
      </c>
      <c r="U62" s="446">
        <v>0</v>
      </c>
      <c r="V62" s="448">
        <v>0</v>
      </c>
      <c r="W62" s="444">
        <v>0</v>
      </c>
      <c r="X62" s="449">
        <v>0</v>
      </c>
      <c r="Y62" s="450">
        <v>0</v>
      </c>
      <c r="Z62" s="451">
        <v>0</v>
      </c>
      <c r="AA62" s="452">
        <v>0</v>
      </c>
      <c r="AB62" s="453">
        <v>0</v>
      </c>
      <c r="AC62" s="452">
        <v>0</v>
      </c>
      <c r="AD62" s="452">
        <v>0</v>
      </c>
      <c r="AE62" s="352"/>
      <c r="AF62" s="352"/>
      <c r="AG62" s="454">
        <v>0</v>
      </c>
      <c r="AH62" s="455">
        <v>0</v>
      </c>
      <c r="AI62" s="455">
        <v>0</v>
      </c>
      <c r="AJ62" s="456">
        <v>0</v>
      </c>
      <c r="AK62" s="457">
        <v>0</v>
      </c>
      <c r="AL62" s="458">
        <v>0</v>
      </c>
      <c r="AM62" s="459">
        <v>0</v>
      </c>
      <c r="AN62" s="460">
        <v>0</v>
      </c>
      <c r="AO62" s="459">
        <v>0</v>
      </c>
      <c r="AP62" s="459">
        <v>0</v>
      </c>
      <c r="AQ62" s="78"/>
      <c r="AR62" s="78"/>
      <c r="AS62" s="458">
        <v>0</v>
      </c>
      <c r="AT62" s="461">
        <v>0</v>
      </c>
      <c r="AU62" s="461">
        <v>0</v>
      </c>
      <c r="AV62" s="462">
        <v>0</v>
      </c>
      <c r="AW62" s="463">
        <v>0</v>
      </c>
      <c r="AX62" s="464">
        <v>0</v>
      </c>
      <c r="AY62" s="465">
        <v>0</v>
      </c>
      <c r="AZ62" s="466">
        <v>0</v>
      </c>
      <c r="BA62" s="465">
        <v>0</v>
      </c>
      <c r="BB62" s="465">
        <v>0</v>
      </c>
      <c r="BC62" s="18"/>
      <c r="BD62" s="18"/>
      <c r="BE62" s="467">
        <v>0</v>
      </c>
      <c r="BF62" s="468">
        <v>0</v>
      </c>
      <c r="BG62" s="468">
        <v>0</v>
      </c>
      <c r="BH62" s="469">
        <v>0</v>
      </c>
      <c r="BI62" s="470">
        <v>0</v>
      </c>
      <c r="BJ62" s="471">
        <v>0</v>
      </c>
      <c r="BK62" s="472">
        <v>0</v>
      </c>
      <c r="BL62" s="473">
        <v>0</v>
      </c>
      <c r="BM62" s="472">
        <v>0</v>
      </c>
      <c r="BN62" s="472">
        <v>0</v>
      </c>
      <c r="BO62" s="406"/>
      <c r="BP62" s="406"/>
      <c r="BQ62" s="474">
        <v>0</v>
      </c>
      <c r="BR62" s="471">
        <v>0</v>
      </c>
      <c r="BS62" s="471">
        <v>0</v>
      </c>
      <c r="BT62" s="475">
        <v>0</v>
      </c>
      <c r="BU62" s="476">
        <v>0</v>
      </c>
      <c r="BV62" s="477">
        <v>0</v>
      </c>
      <c r="BW62" s="478">
        <v>0</v>
      </c>
      <c r="BX62" s="479">
        <v>0</v>
      </c>
      <c r="BY62" s="478">
        <v>0</v>
      </c>
      <c r="BZ62" s="478">
        <v>0</v>
      </c>
      <c r="CA62" s="82"/>
      <c r="CB62" s="83"/>
      <c r="CC62" s="480">
        <v>0</v>
      </c>
      <c r="CD62" s="481">
        <v>0</v>
      </c>
      <c r="CE62" s="481">
        <v>0</v>
      </c>
      <c r="CF62" s="482">
        <v>0</v>
      </c>
    </row>
    <row r="63" spans="1:84" s="4" customFormat="1" ht="11.1" customHeight="1" x14ac:dyDescent="0.2">
      <c r="A63" s="27"/>
      <c r="B63" s="297" t="s">
        <v>385</v>
      </c>
      <c r="C63" s="301">
        <v>363826</v>
      </c>
      <c r="D63" s="149">
        <v>358553</v>
      </c>
      <c r="E63" s="150">
        <v>0</v>
      </c>
      <c r="F63" s="150">
        <v>0</v>
      </c>
      <c r="G63" s="150">
        <v>0</v>
      </c>
      <c r="H63" s="150">
        <v>5273</v>
      </c>
      <c r="I63" s="144"/>
      <c r="J63" s="177"/>
      <c r="K63" s="152">
        <v>356304</v>
      </c>
      <c r="L63" s="151">
        <v>0</v>
      </c>
      <c r="M63" s="146">
        <v>356304</v>
      </c>
      <c r="N63" s="153">
        <v>7522</v>
      </c>
      <c r="O63" s="152">
        <v>0</v>
      </c>
      <c r="P63" s="153">
        <v>356304</v>
      </c>
      <c r="Q63" s="151">
        <v>353677</v>
      </c>
      <c r="R63" s="151">
        <v>0</v>
      </c>
      <c r="S63" s="156">
        <v>7333</v>
      </c>
      <c r="T63" s="151">
        <v>2627</v>
      </c>
      <c r="U63" s="151">
        <v>0</v>
      </c>
      <c r="V63" s="156">
        <v>189</v>
      </c>
      <c r="W63" s="152">
        <v>0</v>
      </c>
      <c r="X63" s="171">
        <v>0</v>
      </c>
      <c r="Y63" s="348">
        <v>4125335</v>
      </c>
      <c r="Z63" s="349">
        <v>4065736</v>
      </c>
      <c r="AA63" s="350">
        <v>0</v>
      </c>
      <c r="AB63" s="351">
        <v>0</v>
      </c>
      <c r="AC63" s="350">
        <v>0</v>
      </c>
      <c r="AD63" s="350">
        <v>59599</v>
      </c>
      <c r="AE63" s="352"/>
      <c r="AF63" s="352"/>
      <c r="AG63" s="353">
        <v>4022908</v>
      </c>
      <c r="AH63" s="354">
        <v>0</v>
      </c>
      <c r="AI63" s="354">
        <v>4022908</v>
      </c>
      <c r="AJ63" s="355">
        <v>102427</v>
      </c>
      <c r="AK63" s="208">
        <v>4830745</v>
      </c>
      <c r="AL63" s="98">
        <v>4763837</v>
      </c>
      <c r="AM63" s="77">
        <v>0</v>
      </c>
      <c r="AN63" s="183">
        <v>0</v>
      </c>
      <c r="AO63" s="77">
        <v>0</v>
      </c>
      <c r="AP63" s="77">
        <v>66908</v>
      </c>
      <c r="AQ63" s="78"/>
      <c r="AR63" s="78"/>
      <c r="AS63" s="79">
        <v>4711938</v>
      </c>
      <c r="AT63" s="76">
        <v>0</v>
      </c>
      <c r="AU63" s="76">
        <v>4711938</v>
      </c>
      <c r="AV63" s="80">
        <v>118807</v>
      </c>
      <c r="AW63" s="20">
        <v>-18.14</v>
      </c>
      <c r="AX63" s="187">
        <v>-18.34</v>
      </c>
      <c r="AY63" s="22">
        <v>0</v>
      </c>
      <c r="AZ63" s="192">
        <v>0</v>
      </c>
      <c r="BA63" s="22">
        <v>0</v>
      </c>
      <c r="BB63" s="22">
        <v>-1.1599999999999999</v>
      </c>
      <c r="BC63" s="18"/>
      <c r="BD63" s="18"/>
      <c r="BE63" s="6">
        <v>-17.41</v>
      </c>
      <c r="BF63" s="5">
        <v>0</v>
      </c>
      <c r="BG63" s="5">
        <v>-17.41</v>
      </c>
      <c r="BH63" s="8">
        <v>-42.27</v>
      </c>
      <c r="BI63" s="402">
        <v>0.83</v>
      </c>
      <c r="BJ63" s="403">
        <v>0.38</v>
      </c>
      <c r="BK63" s="404">
        <v>0</v>
      </c>
      <c r="BL63" s="405">
        <v>0</v>
      </c>
      <c r="BM63" s="404">
        <v>0</v>
      </c>
      <c r="BN63" s="404">
        <v>44.87</v>
      </c>
      <c r="BO63" s="406"/>
      <c r="BP63" s="406"/>
      <c r="BQ63" s="407">
        <v>0.91</v>
      </c>
      <c r="BR63" s="408">
        <v>0</v>
      </c>
      <c r="BS63" s="408">
        <v>0.91</v>
      </c>
      <c r="BT63" s="409">
        <v>-2.2400000000000002</v>
      </c>
      <c r="BU63" s="72">
        <v>0.59</v>
      </c>
      <c r="BV63" s="198">
        <v>0.16</v>
      </c>
      <c r="BW63" s="81">
        <v>0</v>
      </c>
      <c r="BX63" s="201">
        <v>0</v>
      </c>
      <c r="BY63" s="81">
        <v>0</v>
      </c>
      <c r="BZ63" s="81">
        <v>44.78</v>
      </c>
      <c r="CA63" s="82"/>
      <c r="CB63" s="83"/>
      <c r="CC63" s="84">
        <v>0.65</v>
      </c>
      <c r="CD63" s="85">
        <v>0</v>
      </c>
      <c r="CE63" s="85">
        <v>0.65</v>
      </c>
      <c r="CF63" s="86">
        <v>-1.77</v>
      </c>
    </row>
    <row r="64" spans="1:84" s="4" customFormat="1" ht="11.1" customHeight="1" x14ac:dyDescent="0.2">
      <c r="A64" s="27"/>
      <c r="B64" s="297" t="s">
        <v>386</v>
      </c>
      <c r="C64" s="301">
        <v>276952</v>
      </c>
      <c r="D64" s="149">
        <v>0</v>
      </c>
      <c r="E64" s="150">
        <v>272059</v>
      </c>
      <c r="F64" s="150">
        <v>0</v>
      </c>
      <c r="G64" s="150">
        <v>0</v>
      </c>
      <c r="H64" s="150">
        <v>4893</v>
      </c>
      <c r="I64" s="144"/>
      <c r="J64" s="177"/>
      <c r="K64" s="152">
        <v>273339</v>
      </c>
      <c r="L64" s="151">
        <v>0</v>
      </c>
      <c r="M64" s="146">
        <v>273339</v>
      </c>
      <c r="N64" s="153">
        <v>3613</v>
      </c>
      <c r="O64" s="152">
        <v>0</v>
      </c>
      <c r="P64" s="153">
        <v>273339</v>
      </c>
      <c r="Q64" s="151">
        <v>271018</v>
      </c>
      <c r="R64" s="151">
        <v>0</v>
      </c>
      <c r="S64" s="156">
        <v>3469</v>
      </c>
      <c r="T64" s="151">
        <v>2321</v>
      </c>
      <c r="U64" s="151">
        <v>0</v>
      </c>
      <c r="V64" s="156">
        <v>144</v>
      </c>
      <c r="W64" s="152">
        <v>2</v>
      </c>
      <c r="X64" s="171">
        <v>0</v>
      </c>
      <c r="Y64" s="348">
        <v>3088353</v>
      </c>
      <c r="Z64" s="349">
        <v>0</v>
      </c>
      <c r="AA64" s="350">
        <v>3037809</v>
      </c>
      <c r="AB64" s="351">
        <v>0</v>
      </c>
      <c r="AC64" s="350">
        <v>0</v>
      </c>
      <c r="AD64" s="350">
        <v>50544</v>
      </c>
      <c r="AE64" s="352"/>
      <c r="AF64" s="352"/>
      <c r="AG64" s="353">
        <v>3038959</v>
      </c>
      <c r="AH64" s="354">
        <v>1</v>
      </c>
      <c r="AI64" s="354">
        <v>3038960</v>
      </c>
      <c r="AJ64" s="355">
        <v>49393</v>
      </c>
      <c r="AK64" s="208">
        <v>3626637</v>
      </c>
      <c r="AL64" s="98">
        <v>0</v>
      </c>
      <c r="AM64" s="77">
        <v>3569565</v>
      </c>
      <c r="AN64" s="183">
        <v>0</v>
      </c>
      <c r="AO64" s="77">
        <v>0</v>
      </c>
      <c r="AP64" s="77">
        <v>57072</v>
      </c>
      <c r="AQ64" s="78"/>
      <c r="AR64" s="78"/>
      <c r="AS64" s="79">
        <v>3569433</v>
      </c>
      <c r="AT64" s="76">
        <v>1</v>
      </c>
      <c r="AU64" s="76">
        <v>3569434</v>
      </c>
      <c r="AV64" s="80">
        <v>57203</v>
      </c>
      <c r="AW64" s="20">
        <v>-16.309999999999999</v>
      </c>
      <c r="AX64" s="187">
        <v>0</v>
      </c>
      <c r="AY64" s="22">
        <v>-16.5</v>
      </c>
      <c r="AZ64" s="192">
        <v>0</v>
      </c>
      <c r="BA64" s="22">
        <v>0</v>
      </c>
      <c r="BB64" s="22">
        <v>-4.12</v>
      </c>
      <c r="BC64" s="18"/>
      <c r="BD64" s="18"/>
      <c r="BE64" s="6">
        <v>-15.86</v>
      </c>
      <c r="BF64" s="5">
        <v>0</v>
      </c>
      <c r="BG64" s="5">
        <v>-15.86</v>
      </c>
      <c r="BH64" s="8">
        <v>-40.65</v>
      </c>
      <c r="BI64" s="402">
        <v>11.76</v>
      </c>
      <c r="BJ64" s="403">
        <v>0</v>
      </c>
      <c r="BK64" s="404">
        <v>11.28</v>
      </c>
      <c r="BL64" s="405">
        <v>0</v>
      </c>
      <c r="BM64" s="404">
        <v>0</v>
      </c>
      <c r="BN64" s="404">
        <v>51.08</v>
      </c>
      <c r="BO64" s="406"/>
      <c r="BP64" s="406"/>
      <c r="BQ64" s="407">
        <v>11.81</v>
      </c>
      <c r="BR64" s="408">
        <v>0</v>
      </c>
      <c r="BS64" s="408">
        <v>11.81</v>
      </c>
      <c r="BT64" s="409">
        <v>8.91</v>
      </c>
      <c r="BU64" s="72">
        <v>10.62</v>
      </c>
      <c r="BV64" s="198">
        <v>0</v>
      </c>
      <c r="BW64" s="81">
        <v>10.16</v>
      </c>
      <c r="BX64" s="201">
        <v>0</v>
      </c>
      <c r="BY64" s="81">
        <v>0</v>
      </c>
      <c r="BZ64" s="81">
        <v>49.46</v>
      </c>
      <c r="CA64" s="82"/>
      <c r="CB64" s="83"/>
      <c r="CC64" s="84">
        <v>10.65</v>
      </c>
      <c r="CD64" s="85">
        <v>0</v>
      </c>
      <c r="CE64" s="85">
        <v>10.65</v>
      </c>
      <c r="CF64" s="86">
        <v>8.49</v>
      </c>
    </row>
    <row r="65" spans="1:84" s="4" customFormat="1" ht="11.1" customHeight="1" x14ac:dyDescent="0.2">
      <c r="A65" s="27"/>
      <c r="B65" s="297" t="s">
        <v>387</v>
      </c>
      <c r="C65" s="301">
        <v>1642</v>
      </c>
      <c r="D65" s="149">
        <v>232</v>
      </c>
      <c r="E65" s="150">
        <v>1374</v>
      </c>
      <c r="F65" s="150">
        <v>0</v>
      </c>
      <c r="G65" s="150">
        <v>3</v>
      </c>
      <c r="H65" s="150">
        <v>33</v>
      </c>
      <c r="I65" s="144"/>
      <c r="J65" s="177"/>
      <c r="K65" s="152">
        <v>1641</v>
      </c>
      <c r="L65" s="151">
        <v>1</v>
      </c>
      <c r="M65" s="146">
        <v>1642</v>
      </c>
      <c r="N65" s="153">
        <v>0</v>
      </c>
      <c r="O65" s="152">
        <v>0</v>
      </c>
      <c r="P65" s="153">
        <v>1641</v>
      </c>
      <c r="Q65" s="151">
        <v>1637</v>
      </c>
      <c r="R65" s="151">
        <v>1</v>
      </c>
      <c r="S65" s="156">
        <v>0</v>
      </c>
      <c r="T65" s="151">
        <v>4</v>
      </c>
      <c r="U65" s="151">
        <v>0</v>
      </c>
      <c r="V65" s="156">
        <v>0</v>
      </c>
      <c r="W65" s="152">
        <v>0</v>
      </c>
      <c r="X65" s="171">
        <v>0</v>
      </c>
      <c r="Y65" s="348">
        <v>15595</v>
      </c>
      <c r="Z65" s="349">
        <v>1980</v>
      </c>
      <c r="AA65" s="350">
        <v>13304</v>
      </c>
      <c r="AB65" s="351">
        <v>0</v>
      </c>
      <c r="AC65" s="350">
        <v>46</v>
      </c>
      <c r="AD65" s="350">
        <v>265</v>
      </c>
      <c r="AE65" s="352"/>
      <c r="AF65" s="352"/>
      <c r="AG65" s="353">
        <v>15593</v>
      </c>
      <c r="AH65" s="354">
        <v>2</v>
      </c>
      <c r="AI65" s="354">
        <v>15595</v>
      </c>
      <c r="AJ65" s="355">
        <v>0</v>
      </c>
      <c r="AK65" s="208">
        <v>18653</v>
      </c>
      <c r="AL65" s="98">
        <v>2369</v>
      </c>
      <c r="AM65" s="77">
        <v>15922</v>
      </c>
      <c r="AN65" s="183">
        <v>0</v>
      </c>
      <c r="AO65" s="77">
        <v>57</v>
      </c>
      <c r="AP65" s="77">
        <v>305</v>
      </c>
      <c r="AQ65" s="78"/>
      <c r="AR65" s="78"/>
      <c r="AS65" s="79">
        <v>18651</v>
      </c>
      <c r="AT65" s="76">
        <v>2</v>
      </c>
      <c r="AU65" s="76">
        <v>18653</v>
      </c>
      <c r="AV65" s="80">
        <v>0</v>
      </c>
      <c r="AW65" s="20">
        <v>4.59</v>
      </c>
      <c r="AX65" s="187">
        <v>51.63</v>
      </c>
      <c r="AY65" s="22">
        <v>0.51</v>
      </c>
      <c r="AZ65" s="192">
        <v>0</v>
      </c>
      <c r="BA65" s="22">
        <v>-70</v>
      </c>
      <c r="BB65" s="22">
        <v>-17.5</v>
      </c>
      <c r="BC65" s="18"/>
      <c r="BD65" s="18"/>
      <c r="BE65" s="6">
        <v>4.59</v>
      </c>
      <c r="BF65" s="5">
        <v>0</v>
      </c>
      <c r="BG65" s="5">
        <v>4.59</v>
      </c>
      <c r="BH65" s="8">
        <v>0</v>
      </c>
      <c r="BI65" s="402">
        <v>25.39</v>
      </c>
      <c r="BJ65" s="403">
        <v>68.08</v>
      </c>
      <c r="BK65" s="404">
        <v>20.82</v>
      </c>
      <c r="BL65" s="405">
        <v>0</v>
      </c>
      <c r="BM65" s="404">
        <v>39.39</v>
      </c>
      <c r="BN65" s="404">
        <v>23.26</v>
      </c>
      <c r="BO65" s="406"/>
      <c r="BP65" s="406"/>
      <c r="BQ65" s="407">
        <v>25.46</v>
      </c>
      <c r="BR65" s="408">
        <v>-75</v>
      </c>
      <c r="BS65" s="408">
        <v>25.39</v>
      </c>
      <c r="BT65" s="409">
        <v>0</v>
      </c>
      <c r="BU65" s="72">
        <v>23.51</v>
      </c>
      <c r="BV65" s="198">
        <v>62.26</v>
      </c>
      <c r="BW65" s="81">
        <v>19.39</v>
      </c>
      <c r="BX65" s="201">
        <v>0</v>
      </c>
      <c r="BY65" s="81">
        <v>39.020000000000003</v>
      </c>
      <c r="BZ65" s="81">
        <v>14.66</v>
      </c>
      <c r="CA65" s="82"/>
      <c r="CB65" s="83"/>
      <c r="CC65" s="84">
        <v>23.56</v>
      </c>
      <c r="CD65" s="85">
        <v>-75</v>
      </c>
      <c r="CE65" s="85">
        <v>23.51</v>
      </c>
      <c r="CF65" s="86">
        <v>0</v>
      </c>
    </row>
    <row r="66" spans="1:84" s="4" customFormat="1" ht="11.1" customHeight="1" x14ac:dyDescent="0.2">
      <c r="A66" s="27"/>
      <c r="B66" s="297" t="s">
        <v>388</v>
      </c>
      <c r="C66" s="301">
        <v>0</v>
      </c>
      <c r="D66" s="149">
        <v>0</v>
      </c>
      <c r="E66" s="150">
        <v>0</v>
      </c>
      <c r="F66" s="150">
        <v>0</v>
      </c>
      <c r="G66" s="150">
        <v>0</v>
      </c>
      <c r="H66" s="150">
        <v>0</v>
      </c>
      <c r="I66" s="144"/>
      <c r="J66" s="177"/>
      <c r="K66" s="152">
        <v>0</v>
      </c>
      <c r="L66" s="151">
        <v>0</v>
      </c>
      <c r="M66" s="146">
        <v>0</v>
      </c>
      <c r="N66" s="153">
        <v>0</v>
      </c>
      <c r="O66" s="152">
        <v>0</v>
      </c>
      <c r="P66" s="153">
        <v>0</v>
      </c>
      <c r="Q66" s="151">
        <v>0</v>
      </c>
      <c r="R66" s="151">
        <v>0</v>
      </c>
      <c r="S66" s="156">
        <v>0</v>
      </c>
      <c r="T66" s="151">
        <v>0</v>
      </c>
      <c r="U66" s="151">
        <v>0</v>
      </c>
      <c r="V66" s="156">
        <v>0</v>
      </c>
      <c r="W66" s="152">
        <v>0</v>
      </c>
      <c r="X66" s="171">
        <v>0</v>
      </c>
      <c r="Y66" s="348">
        <v>0</v>
      </c>
      <c r="Z66" s="349">
        <v>0</v>
      </c>
      <c r="AA66" s="350">
        <v>0</v>
      </c>
      <c r="AB66" s="351">
        <v>0</v>
      </c>
      <c r="AC66" s="350">
        <v>0</v>
      </c>
      <c r="AD66" s="350">
        <v>0</v>
      </c>
      <c r="AE66" s="352"/>
      <c r="AF66" s="352"/>
      <c r="AG66" s="353">
        <v>0</v>
      </c>
      <c r="AH66" s="354">
        <v>0</v>
      </c>
      <c r="AI66" s="354">
        <v>0</v>
      </c>
      <c r="AJ66" s="355">
        <v>0</v>
      </c>
      <c r="AK66" s="208">
        <v>0</v>
      </c>
      <c r="AL66" s="98">
        <v>0</v>
      </c>
      <c r="AM66" s="77">
        <v>0</v>
      </c>
      <c r="AN66" s="183">
        <v>0</v>
      </c>
      <c r="AO66" s="77">
        <v>0</v>
      </c>
      <c r="AP66" s="77">
        <v>0</v>
      </c>
      <c r="AQ66" s="78"/>
      <c r="AR66" s="78"/>
      <c r="AS66" s="79">
        <v>0</v>
      </c>
      <c r="AT66" s="76">
        <v>0</v>
      </c>
      <c r="AU66" s="76">
        <v>0</v>
      </c>
      <c r="AV66" s="80">
        <v>0</v>
      </c>
      <c r="AW66" s="20">
        <v>0</v>
      </c>
      <c r="AX66" s="187">
        <v>0</v>
      </c>
      <c r="AY66" s="22">
        <v>0</v>
      </c>
      <c r="AZ66" s="192">
        <v>0</v>
      </c>
      <c r="BA66" s="22">
        <v>0</v>
      </c>
      <c r="BB66" s="22">
        <v>0</v>
      </c>
      <c r="BC66" s="18"/>
      <c r="BD66" s="18"/>
      <c r="BE66" s="6">
        <v>0</v>
      </c>
      <c r="BF66" s="5">
        <v>0</v>
      </c>
      <c r="BG66" s="5">
        <v>0</v>
      </c>
      <c r="BH66" s="8">
        <v>0</v>
      </c>
      <c r="BI66" s="402">
        <v>0</v>
      </c>
      <c r="BJ66" s="403">
        <v>0</v>
      </c>
      <c r="BK66" s="404">
        <v>0</v>
      </c>
      <c r="BL66" s="405">
        <v>0</v>
      </c>
      <c r="BM66" s="404">
        <v>0</v>
      </c>
      <c r="BN66" s="404">
        <v>0</v>
      </c>
      <c r="BO66" s="406"/>
      <c r="BP66" s="406"/>
      <c r="BQ66" s="407">
        <v>0</v>
      </c>
      <c r="BR66" s="408">
        <v>0</v>
      </c>
      <c r="BS66" s="408">
        <v>0</v>
      </c>
      <c r="BT66" s="409">
        <v>0</v>
      </c>
      <c r="BU66" s="72">
        <v>0</v>
      </c>
      <c r="BV66" s="198">
        <v>0</v>
      </c>
      <c r="BW66" s="81">
        <v>0</v>
      </c>
      <c r="BX66" s="201">
        <v>0</v>
      </c>
      <c r="BY66" s="81">
        <v>0</v>
      </c>
      <c r="BZ66" s="81">
        <v>0</v>
      </c>
      <c r="CA66" s="82"/>
      <c r="CB66" s="83"/>
      <c r="CC66" s="84">
        <v>0</v>
      </c>
      <c r="CD66" s="85">
        <v>0</v>
      </c>
      <c r="CE66" s="85">
        <v>0</v>
      </c>
      <c r="CF66" s="86">
        <v>0</v>
      </c>
    </row>
    <row r="67" spans="1:84" s="4" customFormat="1" ht="11.1" customHeight="1" x14ac:dyDescent="0.2">
      <c r="A67" s="27"/>
      <c r="B67" s="297" t="s">
        <v>389</v>
      </c>
      <c r="C67" s="301">
        <v>1080</v>
      </c>
      <c r="D67" s="149">
        <v>0</v>
      </c>
      <c r="E67" s="150">
        <v>18</v>
      </c>
      <c r="F67" s="150">
        <v>0</v>
      </c>
      <c r="G67" s="150">
        <v>989</v>
      </c>
      <c r="H67" s="150">
        <v>73</v>
      </c>
      <c r="I67" s="144"/>
      <c r="J67" s="177"/>
      <c r="K67" s="152">
        <v>1076</v>
      </c>
      <c r="L67" s="151">
        <v>4</v>
      </c>
      <c r="M67" s="146">
        <v>1080</v>
      </c>
      <c r="N67" s="153">
        <v>0</v>
      </c>
      <c r="O67" s="152">
        <v>878</v>
      </c>
      <c r="P67" s="153">
        <v>198</v>
      </c>
      <c r="Q67" s="151">
        <v>1071</v>
      </c>
      <c r="R67" s="151">
        <v>4</v>
      </c>
      <c r="S67" s="156">
        <v>0</v>
      </c>
      <c r="T67" s="151">
        <v>5</v>
      </c>
      <c r="U67" s="151">
        <v>0</v>
      </c>
      <c r="V67" s="156">
        <v>0</v>
      </c>
      <c r="W67" s="152">
        <v>0</v>
      </c>
      <c r="X67" s="171">
        <v>0</v>
      </c>
      <c r="Y67" s="348">
        <v>10316</v>
      </c>
      <c r="Z67" s="349">
        <v>6</v>
      </c>
      <c r="AA67" s="350">
        <v>191</v>
      </c>
      <c r="AB67" s="351">
        <v>0</v>
      </c>
      <c r="AC67" s="350">
        <v>9411</v>
      </c>
      <c r="AD67" s="350">
        <v>708</v>
      </c>
      <c r="AE67" s="352"/>
      <c r="AF67" s="352"/>
      <c r="AG67" s="353">
        <v>10288</v>
      </c>
      <c r="AH67" s="354">
        <v>28</v>
      </c>
      <c r="AI67" s="354">
        <v>10316</v>
      </c>
      <c r="AJ67" s="355">
        <v>0</v>
      </c>
      <c r="AK67" s="208">
        <v>12426</v>
      </c>
      <c r="AL67" s="98">
        <v>6</v>
      </c>
      <c r="AM67" s="77">
        <v>226</v>
      </c>
      <c r="AN67" s="183">
        <v>0</v>
      </c>
      <c r="AO67" s="77">
        <v>11350</v>
      </c>
      <c r="AP67" s="77">
        <v>844</v>
      </c>
      <c r="AQ67" s="78"/>
      <c r="AR67" s="78"/>
      <c r="AS67" s="79">
        <v>12394</v>
      </c>
      <c r="AT67" s="76">
        <v>32</v>
      </c>
      <c r="AU67" s="76">
        <v>12426</v>
      </c>
      <c r="AV67" s="80">
        <v>0</v>
      </c>
      <c r="AW67" s="20">
        <v>5.26</v>
      </c>
      <c r="AX67" s="187">
        <v>0</v>
      </c>
      <c r="AY67" s="22">
        <v>28.57</v>
      </c>
      <c r="AZ67" s="192">
        <v>0</v>
      </c>
      <c r="BA67" s="22">
        <v>3.24</v>
      </c>
      <c r="BB67" s="22">
        <v>35.19</v>
      </c>
      <c r="BC67" s="18"/>
      <c r="BD67" s="18"/>
      <c r="BE67" s="6">
        <v>5.28</v>
      </c>
      <c r="BF67" s="5">
        <v>0</v>
      </c>
      <c r="BG67" s="5">
        <v>5.26</v>
      </c>
      <c r="BH67" s="8">
        <v>0</v>
      </c>
      <c r="BI67" s="402">
        <v>19.32</v>
      </c>
      <c r="BJ67" s="403">
        <v>0</v>
      </c>
      <c r="BK67" s="404">
        <v>2.69</v>
      </c>
      <c r="BL67" s="405">
        <v>0</v>
      </c>
      <c r="BM67" s="404">
        <v>17.739999999999998</v>
      </c>
      <c r="BN67" s="404">
        <v>51.61</v>
      </c>
      <c r="BO67" s="406"/>
      <c r="BP67" s="406"/>
      <c r="BQ67" s="407">
        <v>19.39</v>
      </c>
      <c r="BR67" s="408">
        <v>0</v>
      </c>
      <c r="BS67" s="408">
        <v>19.329999999999998</v>
      </c>
      <c r="BT67" s="409">
        <v>-100</v>
      </c>
      <c r="BU67" s="72">
        <v>16.96</v>
      </c>
      <c r="BV67" s="198">
        <v>0</v>
      </c>
      <c r="BW67" s="81">
        <v>0</v>
      </c>
      <c r="BX67" s="201">
        <v>0</v>
      </c>
      <c r="BY67" s="81">
        <v>15.73</v>
      </c>
      <c r="BZ67" s="81">
        <v>42.81</v>
      </c>
      <c r="CA67" s="82"/>
      <c r="CB67" s="83"/>
      <c r="CC67" s="84">
        <v>17.02</v>
      </c>
      <c r="CD67" s="85">
        <v>0</v>
      </c>
      <c r="CE67" s="85">
        <v>16.97</v>
      </c>
      <c r="CF67" s="86">
        <v>-100</v>
      </c>
    </row>
    <row r="68" spans="1:84" s="4" customFormat="1" ht="11.1" customHeight="1" x14ac:dyDescent="0.2">
      <c r="A68" s="27"/>
      <c r="B68" s="297" t="s">
        <v>390</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391</v>
      </c>
      <c r="C69" s="301">
        <v>0</v>
      </c>
      <c r="D69" s="149">
        <v>0</v>
      </c>
      <c r="E69" s="150">
        <v>0</v>
      </c>
      <c r="F69" s="150">
        <v>0</v>
      </c>
      <c r="G69" s="150">
        <v>0</v>
      </c>
      <c r="H69" s="150">
        <v>0</v>
      </c>
      <c r="I69" s="144"/>
      <c r="J69" s="177"/>
      <c r="K69" s="152">
        <v>0</v>
      </c>
      <c r="L69" s="151">
        <v>0</v>
      </c>
      <c r="M69" s="146">
        <v>0</v>
      </c>
      <c r="N69" s="153">
        <v>0</v>
      </c>
      <c r="O69" s="152">
        <v>0</v>
      </c>
      <c r="P69" s="153">
        <v>0</v>
      </c>
      <c r="Q69" s="151">
        <v>0</v>
      </c>
      <c r="R69" s="151">
        <v>0</v>
      </c>
      <c r="S69" s="156">
        <v>0</v>
      </c>
      <c r="T69" s="151">
        <v>0</v>
      </c>
      <c r="U69" s="151">
        <v>0</v>
      </c>
      <c r="V69" s="156">
        <v>0</v>
      </c>
      <c r="W69" s="152">
        <v>0</v>
      </c>
      <c r="X69" s="171">
        <v>0</v>
      </c>
      <c r="Y69" s="348">
        <v>0</v>
      </c>
      <c r="Z69" s="349">
        <v>0</v>
      </c>
      <c r="AA69" s="350">
        <v>0</v>
      </c>
      <c r="AB69" s="351">
        <v>0</v>
      </c>
      <c r="AC69" s="350">
        <v>0</v>
      </c>
      <c r="AD69" s="350">
        <v>0</v>
      </c>
      <c r="AE69" s="352"/>
      <c r="AF69" s="352"/>
      <c r="AG69" s="353">
        <v>0</v>
      </c>
      <c r="AH69" s="354">
        <v>0</v>
      </c>
      <c r="AI69" s="354">
        <v>0</v>
      </c>
      <c r="AJ69" s="355">
        <v>0</v>
      </c>
      <c r="AK69" s="208">
        <v>0</v>
      </c>
      <c r="AL69" s="98">
        <v>0</v>
      </c>
      <c r="AM69" s="77">
        <v>0</v>
      </c>
      <c r="AN69" s="183">
        <v>0</v>
      </c>
      <c r="AO69" s="77">
        <v>0</v>
      </c>
      <c r="AP69" s="77">
        <v>0</v>
      </c>
      <c r="AQ69" s="78"/>
      <c r="AR69" s="78"/>
      <c r="AS69" s="79">
        <v>0</v>
      </c>
      <c r="AT69" s="76">
        <v>0</v>
      </c>
      <c r="AU69" s="76">
        <v>0</v>
      </c>
      <c r="AV69" s="80">
        <v>0</v>
      </c>
      <c r="AW69" s="20">
        <v>0</v>
      </c>
      <c r="AX69" s="187">
        <v>0</v>
      </c>
      <c r="AY69" s="22">
        <v>0</v>
      </c>
      <c r="AZ69" s="192">
        <v>0</v>
      </c>
      <c r="BA69" s="22">
        <v>0</v>
      </c>
      <c r="BB69" s="22">
        <v>0</v>
      </c>
      <c r="BC69" s="18"/>
      <c r="BD69" s="18"/>
      <c r="BE69" s="6">
        <v>0</v>
      </c>
      <c r="BF69" s="5">
        <v>0</v>
      </c>
      <c r="BG69" s="5">
        <v>0</v>
      </c>
      <c r="BH69" s="8">
        <v>0</v>
      </c>
      <c r="BI69" s="402">
        <v>0</v>
      </c>
      <c r="BJ69" s="403">
        <v>0</v>
      </c>
      <c r="BK69" s="404">
        <v>0</v>
      </c>
      <c r="BL69" s="405">
        <v>0</v>
      </c>
      <c r="BM69" s="404">
        <v>0</v>
      </c>
      <c r="BN69" s="404">
        <v>0</v>
      </c>
      <c r="BO69" s="406"/>
      <c r="BP69" s="406"/>
      <c r="BQ69" s="407">
        <v>0</v>
      </c>
      <c r="BR69" s="408">
        <v>0</v>
      </c>
      <c r="BS69" s="408">
        <v>0</v>
      </c>
      <c r="BT69" s="409">
        <v>0</v>
      </c>
      <c r="BU69" s="72">
        <v>0</v>
      </c>
      <c r="BV69" s="198">
        <v>0</v>
      </c>
      <c r="BW69" s="81">
        <v>0</v>
      </c>
      <c r="BX69" s="201">
        <v>0</v>
      </c>
      <c r="BY69" s="81">
        <v>0</v>
      </c>
      <c r="BZ69" s="81">
        <v>0</v>
      </c>
      <c r="CA69" s="82"/>
      <c r="CB69" s="83"/>
      <c r="CC69" s="84">
        <v>0</v>
      </c>
      <c r="CD69" s="85">
        <v>0</v>
      </c>
      <c r="CE69" s="85">
        <v>0</v>
      </c>
      <c r="CF69" s="86">
        <v>0</v>
      </c>
    </row>
    <row r="70" spans="1:84" s="4" customFormat="1" ht="11.1" customHeight="1" x14ac:dyDescent="0.2">
      <c r="A70" s="27"/>
      <c r="B70" s="297" t="s">
        <v>392</v>
      </c>
      <c r="C70" s="301">
        <v>0</v>
      </c>
      <c r="D70" s="149">
        <v>0</v>
      </c>
      <c r="E70" s="150">
        <v>0</v>
      </c>
      <c r="F70" s="150">
        <v>0</v>
      </c>
      <c r="G70" s="150">
        <v>0</v>
      </c>
      <c r="H70" s="150">
        <v>0</v>
      </c>
      <c r="I70" s="144"/>
      <c r="J70" s="177"/>
      <c r="K70" s="152">
        <v>0</v>
      </c>
      <c r="L70" s="151">
        <v>0</v>
      </c>
      <c r="M70" s="146">
        <v>0</v>
      </c>
      <c r="N70" s="153">
        <v>0</v>
      </c>
      <c r="O70" s="152">
        <v>0</v>
      </c>
      <c r="P70" s="153">
        <v>0</v>
      </c>
      <c r="Q70" s="151">
        <v>0</v>
      </c>
      <c r="R70" s="151">
        <v>0</v>
      </c>
      <c r="S70" s="156">
        <v>0</v>
      </c>
      <c r="T70" s="151">
        <v>0</v>
      </c>
      <c r="U70" s="151">
        <v>0</v>
      </c>
      <c r="V70" s="156">
        <v>0</v>
      </c>
      <c r="W70" s="152">
        <v>0</v>
      </c>
      <c r="X70" s="171">
        <v>0</v>
      </c>
      <c r="Y70" s="348">
        <v>0</v>
      </c>
      <c r="Z70" s="349">
        <v>0</v>
      </c>
      <c r="AA70" s="350">
        <v>0</v>
      </c>
      <c r="AB70" s="351">
        <v>0</v>
      </c>
      <c r="AC70" s="350">
        <v>0</v>
      </c>
      <c r="AD70" s="350">
        <v>0</v>
      </c>
      <c r="AE70" s="352"/>
      <c r="AF70" s="352"/>
      <c r="AG70" s="353">
        <v>0</v>
      </c>
      <c r="AH70" s="354">
        <v>0</v>
      </c>
      <c r="AI70" s="354">
        <v>0</v>
      </c>
      <c r="AJ70" s="355">
        <v>0</v>
      </c>
      <c r="AK70" s="208">
        <v>0</v>
      </c>
      <c r="AL70" s="98">
        <v>0</v>
      </c>
      <c r="AM70" s="77">
        <v>0</v>
      </c>
      <c r="AN70" s="183">
        <v>0</v>
      </c>
      <c r="AO70" s="77">
        <v>0</v>
      </c>
      <c r="AP70" s="77">
        <v>0</v>
      </c>
      <c r="AQ70" s="78"/>
      <c r="AR70" s="78"/>
      <c r="AS70" s="79">
        <v>0</v>
      </c>
      <c r="AT70" s="76">
        <v>0</v>
      </c>
      <c r="AU70" s="76">
        <v>0</v>
      </c>
      <c r="AV70" s="80">
        <v>0</v>
      </c>
      <c r="AW70" s="20">
        <v>0</v>
      </c>
      <c r="AX70" s="187">
        <v>0</v>
      </c>
      <c r="AY70" s="22">
        <v>0</v>
      </c>
      <c r="AZ70" s="192">
        <v>0</v>
      </c>
      <c r="BA70" s="22">
        <v>0</v>
      </c>
      <c r="BB70" s="22">
        <v>0</v>
      </c>
      <c r="BC70" s="18"/>
      <c r="BD70" s="18"/>
      <c r="BE70" s="6">
        <v>0</v>
      </c>
      <c r="BF70" s="5">
        <v>0</v>
      </c>
      <c r="BG70" s="5">
        <v>0</v>
      </c>
      <c r="BH70" s="8">
        <v>0</v>
      </c>
      <c r="BI70" s="402">
        <v>0</v>
      </c>
      <c r="BJ70" s="403">
        <v>0</v>
      </c>
      <c r="BK70" s="404">
        <v>0</v>
      </c>
      <c r="BL70" s="405">
        <v>0</v>
      </c>
      <c r="BM70" s="404">
        <v>0</v>
      </c>
      <c r="BN70" s="404">
        <v>0</v>
      </c>
      <c r="BO70" s="406"/>
      <c r="BP70" s="406"/>
      <c r="BQ70" s="407">
        <v>0</v>
      </c>
      <c r="BR70" s="408">
        <v>0</v>
      </c>
      <c r="BS70" s="408">
        <v>0</v>
      </c>
      <c r="BT70" s="409">
        <v>0</v>
      </c>
      <c r="BU70" s="72">
        <v>0</v>
      </c>
      <c r="BV70" s="198">
        <v>0</v>
      </c>
      <c r="BW70" s="81">
        <v>0</v>
      </c>
      <c r="BX70" s="201">
        <v>0</v>
      </c>
      <c r="BY70" s="81">
        <v>0</v>
      </c>
      <c r="BZ70" s="81">
        <v>0</v>
      </c>
      <c r="CA70" s="82"/>
      <c r="CB70" s="83"/>
      <c r="CC70" s="84">
        <v>0</v>
      </c>
      <c r="CD70" s="85">
        <v>0</v>
      </c>
      <c r="CE70" s="85">
        <v>0</v>
      </c>
      <c r="CF70" s="86">
        <v>0</v>
      </c>
    </row>
    <row r="71" spans="1:84" s="4" customFormat="1" ht="11.1" customHeight="1" x14ac:dyDescent="0.2">
      <c r="A71" s="27"/>
      <c r="B71" s="297" t="s">
        <v>393</v>
      </c>
      <c r="C71" s="301">
        <v>1721</v>
      </c>
      <c r="D71" s="149">
        <v>4</v>
      </c>
      <c r="E71" s="150">
        <v>5</v>
      </c>
      <c r="F71" s="150">
        <v>0</v>
      </c>
      <c r="G71" s="150">
        <v>1667</v>
      </c>
      <c r="H71" s="150">
        <v>45</v>
      </c>
      <c r="I71" s="144"/>
      <c r="J71" s="177"/>
      <c r="K71" s="152">
        <v>1720</v>
      </c>
      <c r="L71" s="151">
        <v>0</v>
      </c>
      <c r="M71" s="146">
        <v>1720</v>
      </c>
      <c r="N71" s="153">
        <v>1</v>
      </c>
      <c r="O71" s="152">
        <v>1639</v>
      </c>
      <c r="P71" s="153">
        <v>81</v>
      </c>
      <c r="Q71" s="151">
        <v>1720</v>
      </c>
      <c r="R71" s="151">
        <v>0</v>
      </c>
      <c r="S71" s="156">
        <v>1</v>
      </c>
      <c r="T71" s="151">
        <v>0</v>
      </c>
      <c r="U71" s="151">
        <v>0</v>
      </c>
      <c r="V71" s="156">
        <v>0</v>
      </c>
      <c r="W71" s="152">
        <v>0</v>
      </c>
      <c r="X71" s="171">
        <v>0</v>
      </c>
      <c r="Y71" s="348">
        <v>12645</v>
      </c>
      <c r="Z71" s="349">
        <v>4</v>
      </c>
      <c r="AA71" s="350">
        <v>90</v>
      </c>
      <c r="AB71" s="351">
        <v>0</v>
      </c>
      <c r="AC71" s="350">
        <v>12091</v>
      </c>
      <c r="AD71" s="350">
        <v>460</v>
      </c>
      <c r="AE71" s="352"/>
      <c r="AF71" s="352"/>
      <c r="AG71" s="353">
        <v>12638</v>
      </c>
      <c r="AH71" s="354">
        <v>5</v>
      </c>
      <c r="AI71" s="354">
        <v>12643</v>
      </c>
      <c r="AJ71" s="355">
        <v>2</v>
      </c>
      <c r="AK71" s="208">
        <v>15109</v>
      </c>
      <c r="AL71" s="98">
        <v>4</v>
      </c>
      <c r="AM71" s="77">
        <v>108</v>
      </c>
      <c r="AN71" s="183">
        <v>0</v>
      </c>
      <c r="AO71" s="77">
        <v>14458</v>
      </c>
      <c r="AP71" s="77">
        <v>539</v>
      </c>
      <c r="AQ71" s="78"/>
      <c r="AR71" s="78"/>
      <c r="AS71" s="79">
        <v>15099</v>
      </c>
      <c r="AT71" s="76">
        <v>6</v>
      </c>
      <c r="AU71" s="76">
        <v>15105</v>
      </c>
      <c r="AV71" s="80">
        <v>4</v>
      </c>
      <c r="AW71" s="20">
        <v>49.78</v>
      </c>
      <c r="AX71" s="187">
        <v>0</v>
      </c>
      <c r="AY71" s="22">
        <v>-58.33</v>
      </c>
      <c r="AZ71" s="192">
        <v>0</v>
      </c>
      <c r="BA71" s="22">
        <v>53.36</v>
      </c>
      <c r="BB71" s="22">
        <v>-10</v>
      </c>
      <c r="BC71" s="18"/>
      <c r="BD71" s="18"/>
      <c r="BE71" s="6">
        <v>49.83</v>
      </c>
      <c r="BF71" s="5">
        <v>0</v>
      </c>
      <c r="BG71" s="5">
        <v>49.83</v>
      </c>
      <c r="BH71" s="8">
        <v>0</v>
      </c>
      <c r="BI71" s="402">
        <v>29.24</v>
      </c>
      <c r="BJ71" s="403">
        <v>300</v>
      </c>
      <c r="BK71" s="404">
        <v>-26.83</v>
      </c>
      <c r="BL71" s="405">
        <v>0</v>
      </c>
      <c r="BM71" s="404">
        <v>29.61</v>
      </c>
      <c r="BN71" s="404">
        <v>38.97</v>
      </c>
      <c r="BO71" s="406"/>
      <c r="BP71" s="406"/>
      <c r="BQ71" s="407">
        <v>29.36</v>
      </c>
      <c r="BR71" s="408">
        <v>25</v>
      </c>
      <c r="BS71" s="408">
        <v>29.35</v>
      </c>
      <c r="BT71" s="409">
        <v>-80</v>
      </c>
      <c r="BU71" s="72">
        <v>25.74</v>
      </c>
      <c r="BV71" s="198">
        <v>300</v>
      </c>
      <c r="BW71" s="81">
        <v>-28.95</v>
      </c>
      <c r="BX71" s="201">
        <v>0</v>
      </c>
      <c r="BY71" s="81">
        <v>26.23</v>
      </c>
      <c r="BZ71" s="81">
        <v>31.78</v>
      </c>
      <c r="CA71" s="82"/>
      <c r="CB71" s="83"/>
      <c r="CC71" s="84">
        <v>25.84</v>
      </c>
      <c r="CD71" s="85">
        <v>-14.29</v>
      </c>
      <c r="CE71" s="85">
        <v>25.81</v>
      </c>
      <c r="CF71" s="86">
        <v>-60</v>
      </c>
    </row>
    <row r="72" spans="1:84" s="4" customFormat="1" ht="11.1" customHeight="1" x14ac:dyDescent="0.2">
      <c r="A72" s="27"/>
      <c r="B72" s="297" t="s">
        <v>394</v>
      </c>
      <c r="C72" s="301">
        <v>0</v>
      </c>
      <c r="D72" s="149">
        <v>0</v>
      </c>
      <c r="E72" s="150">
        <v>0</v>
      </c>
      <c r="F72" s="150">
        <v>0</v>
      </c>
      <c r="G72" s="150">
        <v>0</v>
      </c>
      <c r="H72" s="150">
        <v>0</v>
      </c>
      <c r="I72" s="144"/>
      <c r="J72" s="177"/>
      <c r="K72" s="152">
        <v>0</v>
      </c>
      <c r="L72" s="151">
        <v>0</v>
      </c>
      <c r="M72" s="146">
        <v>0</v>
      </c>
      <c r="N72" s="153">
        <v>0</v>
      </c>
      <c r="O72" s="152">
        <v>0</v>
      </c>
      <c r="P72" s="153">
        <v>0</v>
      </c>
      <c r="Q72" s="151">
        <v>0</v>
      </c>
      <c r="R72" s="151">
        <v>0</v>
      </c>
      <c r="S72" s="156">
        <v>0</v>
      </c>
      <c r="T72" s="151">
        <v>0</v>
      </c>
      <c r="U72" s="151">
        <v>0</v>
      </c>
      <c r="V72" s="156">
        <v>0</v>
      </c>
      <c r="W72" s="152">
        <v>0</v>
      </c>
      <c r="X72" s="171">
        <v>0</v>
      </c>
      <c r="Y72" s="348">
        <v>0</v>
      </c>
      <c r="Z72" s="349">
        <v>0</v>
      </c>
      <c r="AA72" s="350">
        <v>0</v>
      </c>
      <c r="AB72" s="351">
        <v>0</v>
      </c>
      <c r="AC72" s="350">
        <v>0</v>
      </c>
      <c r="AD72" s="350">
        <v>0</v>
      </c>
      <c r="AE72" s="352"/>
      <c r="AF72" s="352"/>
      <c r="AG72" s="353">
        <v>0</v>
      </c>
      <c r="AH72" s="354">
        <v>0</v>
      </c>
      <c r="AI72" s="354">
        <v>0</v>
      </c>
      <c r="AJ72" s="355">
        <v>0</v>
      </c>
      <c r="AK72" s="208">
        <v>0</v>
      </c>
      <c r="AL72" s="98">
        <v>0</v>
      </c>
      <c r="AM72" s="77">
        <v>0</v>
      </c>
      <c r="AN72" s="183">
        <v>0</v>
      </c>
      <c r="AO72" s="77">
        <v>0</v>
      </c>
      <c r="AP72" s="77">
        <v>0</v>
      </c>
      <c r="AQ72" s="78"/>
      <c r="AR72" s="78"/>
      <c r="AS72" s="79">
        <v>0</v>
      </c>
      <c r="AT72" s="76">
        <v>0</v>
      </c>
      <c r="AU72" s="76">
        <v>0</v>
      </c>
      <c r="AV72" s="80">
        <v>0</v>
      </c>
      <c r="AW72" s="20">
        <v>0</v>
      </c>
      <c r="AX72" s="187">
        <v>0</v>
      </c>
      <c r="AY72" s="22">
        <v>0</v>
      </c>
      <c r="AZ72" s="192">
        <v>0</v>
      </c>
      <c r="BA72" s="22">
        <v>0</v>
      </c>
      <c r="BB72" s="22">
        <v>0</v>
      </c>
      <c r="BC72" s="18"/>
      <c r="BD72" s="18"/>
      <c r="BE72" s="6">
        <v>0</v>
      </c>
      <c r="BF72" s="5">
        <v>0</v>
      </c>
      <c r="BG72" s="5">
        <v>0</v>
      </c>
      <c r="BH72" s="8">
        <v>0</v>
      </c>
      <c r="BI72" s="402">
        <v>0</v>
      </c>
      <c r="BJ72" s="403">
        <v>0</v>
      </c>
      <c r="BK72" s="404">
        <v>0</v>
      </c>
      <c r="BL72" s="405">
        <v>0</v>
      </c>
      <c r="BM72" s="404">
        <v>0</v>
      </c>
      <c r="BN72" s="404">
        <v>0</v>
      </c>
      <c r="BO72" s="406"/>
      <c r="BP72" s="406"/>
      <c r="BQ72" s="407">
        <v>0</v>
      </c>
      <c r="BR72" s="408">
        <v>0</v>
      </c>
      <c r="BS72" s="408">
        <v>0</v>
      </c>
      <c r="BT72" s="409">
        <v>0</v>
      </c>
      <c r="BU72" s="72">
        <v>0</v>
      </c>
      <c r="BV72" s="198">
        <v>0</v>
      </c>
      <c r="BW72" s="81">
        <v>0</v>
      </c>
      <c r="BX72" s="201">
        <v>0</v>
      </c>
      <c r="BY72" s="81">
        <v>0</v>
      </c>
      <c r="BZ72" s="81">
        <v>0</v>
      </c>
      <c r="CA72" s="82"/>
      <c r="CB72" s="83"/>
      <c r="CC72" s="84">
        <v>0</v>
      </c>
      <c r="CD72" s="85">
        <v>0</v>
      </c>
      <c r="CE72" s="85">
        <v>0</v>
      </c>
      <c r="CF72" s="86">
        <v>0</v>
      </c>
    </row>
    <row r="73" spans="1:84" s="4" customFormat="1" ht="11.1" customHeight="1" x14ac:dyDescent="0.2">
      <c r="A73" s="27"/>
      <c r="B73" s="297" t="s">
        <v>395</v>
      </c>
      <c r="C73" s="301">
        <v>5</v>
      </c>
      <c r="D73" s="149">
        <v>0</v>
      </c>
      <c r="E73" s="150">
        <v>0</v>
      </c>
      <c r="F73" s="150">
        <v>0</v>
      </c>
      <c r="G73" s="150">
        <v>5</v>
      </c>
      <c r="H73" s="150">
        <v>0</v>
      </c>
      <c r="I73" s="144"/>
      <c r="J73" s="177"/>
      <c r="K73" s="152">
        <v>0</v>
      </c>
      <c r="L73" s="151">
        <v>0</v>
      </c>
      <c r="M73" s="146">
        <v>0</v>
      </c>
      <c r="N73" s="153">
        <v>5</v>
      </c>
      <c r="O73" s="152">
        <v>0</v>
      </c>
      <c r="P73" s="153">
        <v>0</v>
      </c>
      <c r="Q73" s="151">
        <v>0</v>
      </c>
      <c r="R73" s="151">
        <v>0</v>
      </c>
      <c r="S73" s="156">
        <v>5</v>
      </c>
      <c r="T73" s="151">
        <v>0</v>
      </c>
      <c r="U73" s="151">
        <v>0</v>
      </c>
      <c r="V73" s="156">
        <v>0</v>
      </c>
      <c r="W73" s="152">
        <v>0</v>
      </c>
      <c r="X73" s="171">
        <v>0</v>
      </c>
      <c r="Y73" s="348">
        <v>88</v>
      </c>
      <c r="Z73" s="349">
        <v>0</v>
      </c>
      <c r="AA73" s="350">
        <v>2</v>
      </c>
      <c r="AB73" s="351">
        <v>0</v>
      </c>
      <c r="AC73" s="350">
        <v>86</v>
      </c>
      <c r="AD73" s="350">
        <v>0</v>
      </c>
      <c r="AE73" s="352"/>
      <c r="AF73" s="352"/>
      <c r="AG73" s="353">
        <v>0</v>
      </c>
      <c r="AH73" s="354">
        <v>0</v>
      </c>
      <c r="AI73" s="354">
        <v>0</v>
      </c>
      <c r="AJ73" s="355">
        <v>88</v>
      </c>
      <c r="AK73" s="208">
        <v>108</v>
      </c>
      <c r="AL73" s="98">
        <v>0</v>
      </c>
      <c r="AM73" s="77">
        <v>2</v>
      </c>
      <c r="AN73" s="183">
        <v>0</v>
      </c>
      <c r="AO73" s="77">
        <v>105</v>
      </c>
      <c r="AP73" s="77">
        <v>1</v>
      </c>
      <c r="AQ73" s="78"/>
      <c r="AR73" s="78"/>
      <c r="AS73" s="79">
        <v>0</v>
      </c>
      <c r="AT73" s="76">
        <v>0</v>
      </c>
      <c r="AU73" s="76">
        <v>0</v>
      </c>
      <c r="AV73" s="80">
        <v>108</v>
      </c>
      <c r="AW73" s="20">
        <v>-50</v>
      </c>
      <c r="AX73" s="187">
        <v>0</v>
      </c>
      <c r="AY73" s="22">
        <v>0</v>
      </c>
      <c r="AZ73" s="192">
        <v>0</v>
      </c>
      <c r="BA73" s="22">
        <v>-44.44</v>
      </c>
      <c r="BB73" s="22">
        <v>-100</v>
      </c>
      <c r="BC73" s="18"/>
      <c r="BD73" s="18"/>
      <c r="BE73" s="6">
        <v>0</v>
      </c>
      <c r="BF73" s="5">
        <v>0</v>
      </c>
      <c r="BG73" s="5">
        <v>0</v>
      </c>
      <c r="BH73" s="8">
        <v>-50</v>
      </c>
      <c r="BI73" s="402">
        <v>-2.2200000000000002</v>
      </c>
      <c r="BJ73" s="403">
        <v>0</v>
      </c>
      <c r="BK73" s="404">
        <v>0</v>
      </c>
      <c r="BL73" s="405">
        <v>0</v>
      </c>
      <c r="BM73" s="404">
        <v>-1.1499999999999999</v>
      </c>
      <c r="BN73" s="404">
        <v>-100</v>
      </c>
      <c r="BO73" s="406"/>
      <c r="BP73" s="406"/>
      <c r="BQ73" s="407">
        <v>0</v>
      </c>
      <c r="BR73" s="408">
        <v>0</v>
      </c>
      <c r="BS73" s="408">
        <v>0</v>
      </c>
      <c r="BT73" s="409">
        <v>-2.2200000000000002</v>
      </c>
      <c r="BU73" s="72">
        <v>0.93</v>
      </c>
      <c r="BV73" s="198">
        <v>0</v>
      </c>
      <c r="BW73" s="81">
        <v>0</v>
      </c>
      <c r="BX73" s="201">
        <v>0</v>
      </c>
      <c r="BY73" s="81">
        <v>1.94</v>
      </c>
      <c r="BZ73" s="81">
        <v>-75</v>
      </c>
      <c r="CA73" s="82"/>
      <c r="CB73" s="83"/>
      <c r="CC73" s="84">
        <v>0</v>
      </c>
      <c r="CD73" s="85">
        <v>0</v>
      </c>
      <c r="CE73" s="85">
        <v>0</v>
      </c>
      <c r="CF73" s="86">
        <v>0.93</v>
      </c>
    </row>
    <row r="74" spans="1:84" s="4" customFormat="1" ht="11.1" customHeight="1" x14ac:dyDescent="0.2">
      <c r="A74" s="27"/>
      <c r="B74" s="297" t="s">
        <v>396</v>
      </c>
      <c r="C74" s="301">
        <v>494641.5</v>
      </c>
      <c r="D74" s="149">
        <v>0</v>
      </c>
      <c r="E74" s="150">
        <v>0</v>
      </c>
      <c r="F74" s="150">
        <v>0</v>
      </c>
      <c r="G74" s="150">
        <v>474871.5</v>
      </c>
      <c r="H74" s="150">
        <v>19770</v>
      </c>
      <c r="I74" s="144"/>
      <c r="J74" s="177"/>
      <c r="K74" s="152">
        <v>494641.5</v>
      </c>
      <c r="L74" s="151">
        <v>0</v>
      </c>
      <c r="M74" s="146">
        <v>494641.5</v>
      </c>
      <c r="N74" s="153">
        <v>0</v>
      </c>
      <c r="O74" s="152">
        <v>32012</v>
      </c>
      <c r="P74" s="153">
        <v>462629.5</v>
      </c>
      <c r="Q74" s="151">
        <v>494641.5</v>
      </c>
      <c r="R74" s="151">
        <v>0</v>
      </c>
      <c r="S74" s="156">
        <v>0</v>
      </c>
      <c r="T74" s="151">
        <v>0</v>
      </c>
      <c r="U74" s="151">
        <v>0</v>
      </c>
      <c r="V74" s="156">
        <v>0</v>
      </c>
      <c r="W74" s="152">
        <v>0</v>
      </c>
      <c r="X74" s="171">
        <v>0</v>
      </c>
      <c r="Y74" s="348">
        <v>4655253.75</v>
      </c>
      <c r="Z74" s="349">
        <v>0</v>
      </c>
      <c r="AA74" s="350">
        <v>345</v>
      </c>
      <c r="AB74" s="351">
        <v>0</v>
      </c>
      <c r="AC74" s="350">
        <v>4457298.75</v>
      </c>
      <c r="AD74" s="350">
        <v>197610</v>
      </c>
      <c r="AE74" s="352"/>
      <c r="AF74" s="352"/>
      <c r="AG74" s="353">
        <v>4654953.75</v>
      </c>
      <c r="AH74" s="354">
        <v>255</v>
      </c>
      <c r="AI74" s="354">
        <v>4655208.75</v>
      </c>
      <c r="AJ74" s="355">
        <v>45</v>
      </c>
      <c r="AK74" s="208">
        <v>5655300</v>
      </c>
      <c r="AL74" s="98">
        <v>0</v>
      </c>
      <c r="AM74" s="77">
        <v>345</v>
      </c>
      <c r="AN74" s="183">
        <v>0</v>
      </c>
      <c r="AO74" s="77">
        <v>5419350</v>
      </c>
      <c r="AP74" s="77">
        <v>235605</v>
      </c>
      <c r="AQ74" s="78"/>
      <c r="AR74" s="78"/>
      <c r="AS74" s="79">
        <v>5655000</v>
      </c>
      <c r="AT74" s="76">
        <v>255</v>
      </c>
      <c r="AU74" s="76">
        <v>5655255</v>
      </c>
      <c r="AV74" s="80">
        <v>45</v>
      </c>
      <c r="AW74" s="20">
        <v>17.25</v>
      </c>
      <c r="AX74" s="187">
        <v>0</v>
      </c>
      <c r="AY74" s="22">
        <v>0</v>
      </c>
      <c r="AZ74" s="192">
        <v>0</v>
      </c>
      <c r="BA74" s="22">
        <v>16.84</v>
      </c>
      <c r="BB74" s="22">
        <v>28.21</v>
      </c>
      <c r="BC74" s="18"/>
      <c r="BD74" s="18"/>
      <c r="BE74" s="6">
        <v>17.25</v>
      </c>
      <c r="BF74" s="5">
        <v>0</v>
      </c>
      <c r="BG74" s="5">
        <v>17.25</v>
      </c>
      <c r="BH74" s="8">
        <v>0</v>
      </c>
      <c r="BI74" s="402">
        <v>12.21</v>
      </c>
      <c r="BJ74" s="403">
        <v>0</v>
      </c>
      <c r="BK74" s="404">
        <v>91.67</v>
      </c>
      <c r="BL74" s="405">
        <v>0</v>
      </c>
      <c r="BM74" s="404">
        <v>12.03</v>
      </c>
      <c r="BN74" s="404">
        <v>16.32</v>
      </c>
      <c r="BO74" s="406"/>
      <c r="BP74" s="406"/>
      <c r="BQ74" s="407">
        <v>12.21</v>
      </c>
      <c r="BR74" s="408">
        <v>-45.74</v>
      </c>
      <c r="BS74" s="408">
        <v>12.2</v>
      </c>
      <c r="BT74" s="409">
        <v>0</v>
      </c>
      <c r="BU74" s="72">
        <v>11.38</v>
      </c>
      <c r="BV74" s="198">
        <v>0</v>
      </c>
      <c r="BW74" s="81">
        <v>91.67</v>
      </c>
      <c r="BX74" s="201">
        <v>0</v>
      </c>
      <c r="BY74" s="81">
        <v>11.33</v>
      </c>
      <c r="BZ74" s="81">
        <v>12.54</v>
      </c>
      <c r="CA74" s="82"/>
      <c r="CB74" s="83"/>
      <c r="CC74" s="84">
        <v>11.39</v>
      </c>
      <c r="CD74" s="85">
        <v>-45.74</v>
      </c>
      <c r="CE74" s="85">
        <v>11.38</v>
      </c>
      <c r="CF74" s="86">
        <v>-50</v>
      </c>
    </row>
    <row r="75" spans="1:84" s="4" customFormat="1" ht="11.1" customHeight="1" x14ac:dyDescent="0.2">
      <c r="A75" s="27"/>
      <c r="B75" s="297" t="s">
        <v>397</v>
      </c>
      <c r="C75" s="301">
        <v>239</v>
      </c>
      <c r="D75" s="149">
        <v>0</v>
      </c>
      <c r="E75" s="150">
        <v>0</v>
      </c>
      <c r="F75" s="150">
        <v>0</v>
      </c>
      <c r="G75" s="150">
        <v>210</v>
      </c>
      <c r="H75" s="150">
        <v>29</v>
      </c>
      <c r="I75" s="144"/>
      <c r="J75" s="177"/>
      <c r="K75" s="152">
        <v>237</v>
      </c>
      <c r="L75" s="151">
        <v>2</v>
      </c>
      <c r="M75" s="146">
        <v>239</v>
      </c>
      <c r="N75" s="153">
        <v>0</v>
      </c>
      <c r="O75" s="152">
        <v>228</v>
      </c>
      <c r="P75" s="153">
        <v>9</v>
      </c>
      <c r="Q75" s="151">
        <v>237</v>
      </c>
      <c r="R75" s="151">
        <v>2</v>
      </c>
      <c r="S75" s="156">
        <v>0</v>
      </c>
      <c r="T75" s="151">
        <v>0</v>
      </c>
      <c r="U75" s="151">
        <v>0</v>
      </c>
      <c r="V75" s="156">
        <v>0</v>
      </c>
      <c r="W75" s="152">
        <v>0</v>
      </c>
      <c r="X75" s="171">
        <v>0</v>
      </c>
      <c r="Y75" s="348">
        <v>2852</v>
      </c>
      <c r="Z75" s="349">
        <v>0</v>
      </c>
      <c r="AA75" s="350">
        <v>0</v>
      </c>
      <c r="AB75" s="351">
        <v>0</v>
      </c>
      <c r="AC75" s="350">
        <v>2666</v>
      </c>
      <c r="AD75" s="350">
        <v>186</v>
      </c>
      <c r="AE75" s="352"/>
      <c r="AF75" s="352"/>
      <c r="AG75" s="353">
        <v>2827</v>
      </c>
      <c r="AH75" s="354">
        <v>23</v>
      </c>
      <c r="AI75" s="354">
        <v>2850</v>
      </c>
      <c r="AJ75" s="355">
        <v>2</v>
      </c>
      <c r="AK75" s="208">
        <v>3363</v>
      </c>
      <c r="AL75" s="98">
        <v>0</v>
      </c>
      <c r="AM75" s="77">
        <v>0</v>
      </c>
      <c r="AN75" s="183">
        <v>0</v>
      </c>
      <c r="AO75" s="77">
        <v>3144</v>
      </c>
      <c r="AP75" s="77">
        <v>219</v>
      </c>
      <c r="AQ75" s="78"/>
      <c r="AR75" s="78"/>
      <c r="AS75" s="79">
        <v>3331</v>
      </c>
      <c r="AT75" s="76">
        <v>29</v>
      </c>
      <c r="AU75" s="76">
        <v>3360</v>
      </c>
      <c r="AV75" s="80">
        <v>3</v>
      </c>
      <c r="AW75" s="20">
        <v>27.81</v>
      </c>
      <c r="AX75" s="187">
        <v>0</v>
      </c>
      <c r="AY75" s="22">
        <v>0</v>
      </c>
      <c r="AZ75" s="192">
        <v>0</v>
      </c>
      <c r="BA75" s="22">
        <v>22.09</v>
      </c>
      <c r="BB75" s="22">
        <v>93.33</v>
      </c>
      <c r="BC75" s="18"/>
      <c r="BD75" s="18"/>
      <c r="BE75" s="6">
        <v>28.8</v>
      </c>
      <c r="BF75" s="5">
        <v>0</v>
      </c>
      <c r="BG75" s="5">
        <v>28.49</v>
      </c>
      <c r="BH75" s="8">
        <v>-100</v>
      </c>
      <c r="BI75" s="402">
        <v>-37.549999999999997</v>
      </c>
      <c r="BJ75" s="403">
        <v>0</v>
      </c>
      <c r="BK75" s="404">
        <v>0</v>
      </c>
      <c r="BL75" s="405">
        <v>0</v>
      </c>
      <c r="BM75" s="404">
        <v>-38.5</v>
      </c>
      <c r="BN75" s="404">
        <v>-19.829999999999998</v>
      </c>
      <c r="BO75" s="406"/>
      <c r="BP75" s="406"/>
      <c r="BQ75" s="407">
        <v>-37.520000000000003</v>
      </c>
      <c r="BR75" s="408">
        <v>-43.9</v>
      </c>
      <c r="BS75" s="408">
        <v>-37.58</v>
      </c>
      <c r="BT75" s="409">
        <v>100</v>
      </c>
      <c r="BU75" s="72">
        <v>-33.659999999999997</v>
      </c>
      <c r="BV75" s="198">
        <v>0</v>
      </c>
      <c r="BW75" s="81">
        <v>0</v>
      </c>
      <c r="BX75" s="201">
        <v>0</v>
      </c>
      <c r="BY75" s="81">
        <v>-34.61</v>
      </c>
      <c r="BZ75" s="81">
        <v>-16.09</v>
      </c>
      <c r="CA75" s="82"/>
      <c r="CB75" s="83"/>
      <c r="CC75" s="84">
        <v>-33.74</v>
      </c>
      <c r="CD75" s="85">
        <v>-29.27</v>
      </c>
      <c r="CE75" s="85">
        <v>-33.700000000000003</v>
      </c>
      <c r="CF75" s="86">
        <v>200</v>
      </c>
    </row>
    <row r="76" spans="1:84" s="4" customFormat="1" ht="11.1" customHeight="1" x14ac:dyDescent="0.2">
      <c r="A76" s="27"/>
      <c r="B76" s="297" t="s">
        <v>398</v>
      </c>
      <c r="C76" s="301">
        <v>0</v>
      </c>
      <c r="D76" s="149">
        <v>0</v>
      </c>
      <c r="E76" s="150">
        <v>0</v>
      </c>
      <c r="F76" s="150">
        <v>0</v>
      </c>
      <c r="G76" s="150">
        <v>0</v>
      </c>
      <c r="H76" s="150">
        <v>0</v>
      </c>
      <c r="I76" s="144"/>
      <c r="J76" s="177"/>
      <c r="K76" s="152">
        <v>0</v>
      </c>
      <c r="L76" s="151">
        <v>0</v>
      </c>
      <c r="M76" s="146">
        <v>0</v>
      </c>
      <c r="N76" s="153">
        <v>0</v>
      </c>
      <c r="O76" s="152">
        <v>0</v>
      </c>
      <c r="P76" s="153">
        <v>0</v>
      </c>
      <c r="Q76" s="151">
        <v>0</v>
      </c>
      <c r="R76" s="151">
        <v>0</v>
      </c>
      <c r="S76" s="156">
        <v>0</v>
      </c>
      <c r="T76" s="151">
        <v>0</v>
      </c>
      <c r="U76" s="151">
        <v>0</v>
      </c>
      <c r="V76" s="156">
        <v>0</v>
      </c>
      <c r="W76" s="152">
        <v>0</v>
      </c>
      <c r="X76" s="171">
        <v>0</v>
      </c>
      <c r="Y76" s="348">
        <v>0</v>
      </c>
      <c r="Z76" s="349">
        <v>0</v>
      </c>
      <c r="AA76" s="350">
        <v>0</v>
      </c>
      <c r="AB76" s="351">
        <v>0</v>
      </c>
      <c r="AC76" s="350">
        <v>0</v>
      </c>
      <c r="AD76" s="350">
        <v>0</v>
      </c>
      <c r="AE76" s="352"/>
      <c r="AF76" s="352"/>
      <c r="AG76" s="353">
        <v>0</v>
      </c>
      <c r="AH76" s="354">
        <v>0</v>
      </c>
      <c r="AI76" s="354">
        <v>0</v>
      </c>
      <c r="AJ76" s="355">
        <v>0</v>
      </c>
      <c r="AK76" s="208">
        <v>0</v>
      </c>
      <c r="AL76" s="98">
        <v>0</v>
      </c>
      <c r="AM76" s="77">
        <v>0</v>
      </c>
      <c r="AN76" s="183">
        <v>0</v>
      </c>
      <c r="AO76" s="77">
        <v>0</v>
      </c>
      <c r="AP76" s="77">
        <v>0</v>
      </c>
      <c r="AQ76" s="78"/>
      <c r="AR76" s="78"/>
      <c r="AS76" s="79">
        <v>0</v>
      </c>
      <c r="AT76" s="76">
        <v>0</v>
      </c>
      <c r="AU76" s="76">
        <v>0</v>
      </c>
      <c r="AV76" s="80">
        <v>0</v>
      </c>
      <c r="AW76" s="20">
        <v>0</v>
      </c>
      <c r="AX76" s="187">
        <v>0</v>
      </c>
      <c r="AY76" s="22">
        <v>0</v>
      </c>
      <c r="AZ76" s="192">
        <v>0</v>
      </c>
      <c r="BA76" s="22">
        <v>0</v>
      </c>
      <c r="BB76" s="22">
        <v>0</v>
      </c>
      <c r="BC76" s="18"/>
      <c r="BD76" s="18"/>
      <c r="BE76" s="6">
        <v>0</v>
      </c>
      <c r="BF76" s="5">
        <v>0</v>
      </c>
      <c r="BG76" s="5">
        <v>0</v>
      </c>
      <c r="BH76" s="8">
        <v>0</v>
      </c>
      <c r="BI76" s="402">
        <v>0</v>
      </c>
      <c r="BJ76" s="403">
        <v>0</v>
      </c>
      <c r="BK76" s="404">
        <v>0</v>
      </c>
      <c r="BL76" s="405">
        <v>0</v>
      </c>
      <c r="BM76" s="404">
        <v>0</v>
      </c>
      <c r="BN76" s="404">
        <v>0</v>
      </c>
      <c r="BO76" s="406"/>
      <c r="BP76" s="406"/>
      <c r="BQ76" s="407">
        <v>0</v>
      </c>
      <c r="BR76" s="408">
        <v>0</v>
      </c>
      <c r="BS76" s="408">
        <v>0</v>
      </c>
      <c r="BT76" s="409">
        <v>0</v>
      </c>
      <c r="BU76" s="72">
        <v>0</v>
      </c>
      <c r="BV76" s="198">
        <v>0</v>
      </c>
      <c r="BW76" s="81">
        <v>0</v>
      </c>
      <c r="BX76" s="201">
        <v>0</v>
      </c>
      <c r="BY76" s="81">
        <v>0</v>
      </c>
      <c r="BZ76" s="81">
        <v>0</v>
      </c>
      <c r="CA76" s="82"/>
      <c r="CB76" s="83"/>
      <c r="CC76" s="84">
        <v>0</v>
      </c>
      <c r="CD76" s="85">
        <v>0</v>
      </c>
      <c r="CE76" s="85">
        <v>0</v>
      </c>
      <c r="CF76" s="86">
        <v>0</v>
      </c>
    </row>
    <row r="77" spans="1:84" s="4" customFormat="1" ht="11.1" customHeight="1" thickBot="1" x14ac:dyDescent="0.25">
      <c r="A77" s="27"/>
      <c r="B77" s="297" t="s">
        <v>399</v>
      </c>
      <c r="C77" s="301">
        <v>0</v>
      </c>
      <c r="D77" s="149">
        <v>0</v>
      </c>
      <c r="E77" s="150">
        <v>0</v>
      </c>
      <c r="F77" s="150">
        <v>0</v>
      </c>
      <c r="G77" s="150">
        <v>0</v>
      </c>
      <c r="H77" s="150">
        <v>0</v>
      </c>
      <c r="I77" s="144"/>
      <c r="J77" s="177"/>
      <c r="K77" s="152">
        <v>0</v>
      </c>
      <c r="L77" s="151">
        <v>0</v>
      </c>
      <c r="M77" s="146">
        <v>0</v>
      </c>
      <c r="N77" s="153">
        <v>0</v>
      </c>
      <c r="O77" s="152">
        <v>0</v>
      </c>
      <c r="P77" s="153">
        <v>0</v>
      </c>
      <c r="Q77" s="151">
        <v>0</v>
      </c>
      <c r="R77" s="151">
        <v>0</v>
      </c>
      <c r="S77" s="156">
        <v>0</v>
      </c>
      <c r="T77" s="151">
        <v>0</v>
      </c>
      <c r="U77" s="151">
        <v>0</v>
      </c>
      <c r="V77" s="156">
        <v>0</v>
      </c>
      <c r="W77" s="152">
        <v>0</v>
      </c>
      <c r="X77" s="171">
        <v>0</v>
      </c>
      <c r="Y77" s="348">
        <v>0</v>
      </c>
      <c r="Z77" s="349">
        <v>0</v>
      </c>
      <c r="AA77" s="350">
        <v>0</v>
      </c>
      <c r="AB77" s="351">
        <v>0</v>
      </c>
      <c r="AC77" s="350">
        <v>0</v>
      </c>
      <c r="AD77" s="350">
        <v>0</v>
      </c>
      <c r="AE77" s="352"/>
      <c r="AF77" s="352"/>
      <c r="AG77" s="353">
        <v>0</v>
      </c>
      <c r="AH77" s="354">
        <v>0</v>
      </c>
      <c r="AI77" s="354">
        <v>0</v>
      </c>
      <c r="AJ77" s="355">
        <v>0</v>
      </c>
      <c r="AK77" s="208">
        <v>0</v>
      </c>
      <c r="AL77" s="98">
        <v>0</v>
      </c>
      <c r="AM77" s="77">
        <v>0</v>
      </c>
      <c r="AN77" s="183">
        <v>0</v>
      </c>
      <c r="AO77" s="77">
        <v>0</v>
      </c>
      <c r="AP77" s="77">
        <v>0</v>
      </c>
      <c r="AQ77" s="78"/>
      <c r="AR77" s="78"/>
      <c r="AS77" s="79">
        <v>0</v>
      </c>
      <c r="AT77" s="76">
        <v>0</v>
      </c>
      <c r="AU77" s="76">
        <v>0</v>
      </c>
      <c r="AV77" s="80">
        <v>0</v>
      </c>
      <c r="AW77" s="20">
        <v>0</v>
      </c>
      <c r="AX77" s="187">
        <v>0</v>
      </c>
      <c r="AY77" s="22">
        <v>0</v>
      </c>
      <c r="AZ77" s="192">
        <v>0</v>
      </c>
      <c r="BA77" s="22">
        <v>0</v>
      </c>
      <c r="BB77" s="22">
        <v>0</v>
      </c>
      <c r="BC77" s="18"/>
      <c r="BD77" s="18"/>
      <c r="BE77" s="6">
        <v>0</v>
      </c>
      <c r="BF77" s="5">
        <v>0</v>
      </c>
      <c r="BG77" s="5">
        <v>0</v>
      </c>
      <c r="BH77" s="8">
        <v>0</v>
      </c>
      <c r="BI77" s="402">
        <v>0</v>
      </c>
      <c r="BJ77" s="403">
        <v>0</v>
      </c>
      <c r="BK77" s="404">
        <v>0</v>
      </c>
      <c r="BL77" s="405">
        <v>0</v>
      </c>
      <c r="BM77" s="404">
        <v>0</v>
      </c>
      <c r="BN77" s="404">
        <v>0</v>
      </c>
      <c r="BO77" s="406"/>
      <c r="BP77" s="406"/>
      <c r="BQ77" s="407">
        <v>0</v>
      </c>
      <c r="BR77" s="408">
        <v>0</v>
      </c>
      <c r="BS77" s="408">
        <v>0</v>
      </c>
      <c r="BT77" s="409">
        <v>0</v>
      </c>
      <c r="BU77" s="72">
        <v>0</v>
      </c>
      <c r="BV77" s="198">
        <v>0</v>
      </c>
      <c r="BW77" s="81">
        <v>0</v>
      </c>
      <c r="BX77" s="201">
        <v>0</v>
      </c>
      <c r="BY77" s="81">
        <v>0</v>
      </c>
      <c r="BZ77" s="81">
        <v>0</v>
      </c>
      <c r="CA77" s="82"/>
      <c r="CB77" s="83"/>
      <c r="CC77" s="84">
        <v>0</v>
      </c>
      <c r="CD77" s="85">
        <v>0</v>
      </c>
      <c r="CE77" s="85">
        <v>0</v>
      </c>
      <c r="CF77" s="86">
        <v>0</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400</v>
      </c>
      <c r="C79" s="303">
        <v>1269417.45</v>
      </c>
      <c r="D79" s="233">
        <v>1240915.8</v>
      </c>
      <c r="E79" s="234">
        <v>0</v>
      </c>
      <c r="F79" s="234">
        <v>0</v>
      </c>
      <c r="G79" s="234">
        <v>0</v>
      </c>
      <c r="H79" s="234">
        <v>0</v>
      </c>
      <c r="I79" s="235">
        <v>0</v>
      </c>
      <c r="J79" s="236">
        <v>28501.65</v>
      </c>
      <c r="K79" s="233">
        <v>1267498.45</v>
      </c>
      <c r="L79" s="237">
        <v>22</v>
      </c>
      <c r="M79" s="237">
        <v>1267520.45</v>
      </c>
      <c r="N79" s="238">
        <v>1897</v>
      </c>
      <c r="O79" s="233">
        <v>112548.75</v>
      </c>
      <c r="P79" s="238">
        <v>1154949.7</v>
      </c>
      <c r="Q79" s="237">
        <v>1267498.45</v>
      </c>
      <c r="R79" s="237">
        <v>22</v>
      </c>
      <c r="S79" s="239">
        <v>1897</v>
      </c>
      <c r="T79" s="237">
        <v>0</v>
      </c>
      <c r="U79" s="237">
        <v>0</v>
      </c>
      <c r="V79" s="239">
        <v>0</v>
      </c>
      <c r="W79" s="233">
        <v>0</v>
      </c>
      <c r="X79" s="240">
        <v>0</v>
      </c>
      <c r="Y79" s="363">
        <v>13386058.619999999</v>
      </c>
      <c r="Z79" s="364">
        <v>13116460.390000001</v>
      </c>
      <c r="AA79" s="365">
        <v>0</v>
      </c>
      <c r="AB79" s="366">
        <v>0</v>
      </c>
      <c r="AC79" s="365">
        <v>0</v>
      </c>
      <c r="AD79" s="365">
        <v>0</v>
      </c>
      <c r="AE79" s="367">
        <v>0</v>
      </c>
      <c r="AF79" s="367">
        <v>269598.23</v>
      </c>
      <c r="AG79" s="368">
        <v>13365846.220000001</v>
      </c>
      <c r="AH79" s="369">
        <v>311</v>
      </c>
      <c r="AI79" s="369">
        <v>13366157.220000001</v>
      </c>
      <c r="AJ79" s="370">
        <v>19901.400000000001</v>
      </c>
      <c r="AK79" s="241">
        <v>16229703</v>
      </c>
      <c r="AL79" s="242">
        <v>15895245.27</v>
      </c>
      <c r="AM79" s="243">
        <v>0</v>
      </c>
      <c r="AN79" s="244">
        <v>0</v>
      </c>
      <c r="AO79" s="243">
        <v>0</v>
      </c>
      <c r="AP79" s="243">
        <v>0</v>
      </c>
      <c r="AQ79" s="245">
        <v>0</v>
      </c>
      <c r="AR79" s="245">
        <v>334457.73</v>
      </c>
      <c r="AS79" s="242">
        <v>16205261.6</v>
      </c>
      <c r="AT79" s="246">
        <v>428</v>
      </c>
      <c r="AU79" s="246">
        <v>16205689.6</v>
      </c>
      <c r="AV79" s="247">
        <v>24013.4</v>
      </c>
      <c r="AW79" s="248">
        <v>-5.6</v>
      </c>
      <c r="AX79" s="249">
        <v>-5.63</v>
      </c>
      <c r="AY79" s="250">
        <v>0</v>
      </c>
      <c r="AZ79" s="251">
        <v>0</v>
      </c>
      <c r="BA79" s="250">
        <v>0</v>
      </c>
      <c r="BB79" s="250">
        <v>0</v>
      </c>
      <c r="BC79" s="252">
        <v>0</v>
      </c>
      <c r="BD79" s="252">
        <v>-4.2699999999999996</v>
      </c>
      <c r="BE79" s="253">
        <v>-5.62</v>
      </c>
      <c r="BF79" s="254">
        <v>0</v>
      </c>
      <c r="BG79" s="254">
        <v>-5.61</v>
      </c>
      <c r="BH79" s="255">
        <v>2.65</v>
      </c>
      <c r="BI79" s="417">
        <v>-11.81</v>
      </c>
      <c r="BJ79" s="418">
        <v>-11.7</v>
      </c>
      <c r="BK79" s="419">
        <v>0</v>
      </c>
      <c r="BL79" s="420">
        <v>0</v>
      </c>
      <c r="BM79" s="419">
        <v>0</v>
      </c>
      <c r="BN79" s="419">
        <v>0</v>
      </c>
      <c r="BO79" s="421">
        <v>0</v>
      </c>
      <c r="BP79" s="421">
        <v>-16.96</v>
      </c>
      <c r="BQ79" s="422">
        <v>-11.83</v>
      </c>
      <c r="BR79" s="418">
        <v>82.51</v>
      </c>
      <c r="BS79" s="418">
        <v>-11.83</v>
      </c>
      <c r="BT79" s="423">
        <v>8.7799999999999994</v>
      </c>
      <c r="BU79" s="256">
        <v>-14.05</v>
      </c>
      <c r="BV79" s="257">
        <v>-13.98</v>
      </c>
      <c r="BW79" s="258">
        <v>0</v>
      </c>
      <c r="BX79" s="259">
        <v>0</v>
      </c>
      <c r="BY79" s="258">
        <v>0</v>
      </c>
      <c r="BZ79" s="258">
        <v>0</v>
      </c>
      <c r="CA79" s="260">
        <v>0</v>
      </c>
      <c r="CB79" s="261">
        <v>-17.14</v>
      </c>
      <c r="CC79" s="262">
        <v>-14.07</v>
      </c>
      <c r="CD79" s="263">
        <v>13.71</v>
      </c>
      <c r="CE79" s="263">
        <v>-14.07</v>
      </c>
      <c r="CF79" s="264">
        <v>9.02</v>
      </c>
    </row>
    <row r="80" spans="1:84" ht="11.1" customHeight="1" x14ac:dyDescent="0.2">
      <c r="A80" s="27"/>
      <c r="B80" s="299" t="s">
        <v>401</v>
      </c>
      <c r="C80" s="304">
        <v>2406201.9300000002</v>
      </c>
      <c r="D80" s="149">
        <v>2351271.63</v>
      </c>
      <c r="E80" s="150">
        <v>0</v>
      </c>
      <c r="F80" s="150">
        <v>0</v>
      </c>
      <c r="G80" s="150">
        <v>0</v>
      </c>
      <c r="H80" s="150">
        <v>0</v>
      </c>
      <c r="I80" s="150">
        <v>0</v>
      </c>
      <c r="J80" s="484">
        <v>54930.3</v>
      </c>
      <c r="K80" s="149">
        <v>2375916.13</v>
      </c>
      <c r="L80" s="165">
        <v>12408.9</v>
      </c>
      <c r="M80" s="165">
        <v>2388325.0299999998</v>
      </c>
      <c r="N80" s="166">
        <v>17876.900000000001</v>
      </c>
      <c r="O80" s="149">
        <v>447646.26</v>
      </c>
      <c r="P80" s="166">
        <v>1928269.87</v>
      </c>
      <c r="Q80" s="165">
        <v>2375604.5299999998</v>
      </c>
      <c r="R80" s="165">
        <v>12408.9</v>
      </c>
      <c r="S80" s="167">
        <v>17870.8</v>
      </c>
      <c r="T80" s="165">
        <v>311.60000000000002</v>
      </c>
      <c r="U80" s="165">
        <v>0</v>
      </c>
      <c r="V80" s="167">
        <v>6.1</v>
      </c>
      <c r="W80" s="149">
        <v>181</v>
      </c>
      <c r="X80" s="172">
        <v>0</v>
      </c>
      <c r="Y80" s="371">
        <v>25137894.030000001</v>
      </c>
      <c r="Z80" s="349">
        <v>24578887.399999999</v>
      </c>
      <c r="AA80" s="350">
        <v>0</v>
      </c>
      <c r="AB80" s="351">
        <v>0</v>
      </c>
      <c r="AC80" s="350">
        <v>0</v>
      </c>
      <c r="AD80" s="350">
        <v>0</v>
      </c>
      <c r="AE80" s="350">
        <v>0</v>
      </c>
      <c r="AF80" s="350">
        <v>559006.63</v>
      </c>
      <c r="AG80" s="372">
        <v>24854666.359999999</v>
      </c>
      <c r="AH80" s="373">
        <v>116058.9</v>
      </c>
      <c r="AI80" s="373">
        <v>24970725.260000002</v>
      </c>
      <c r="AJ80" s="374">
        <v>167168.76999999999</v>
      </c>
      <c r="AK80" s="209">
        <v>30368165.949999999</v>
      </c>
      <c r="AL80" s="98">
        <v>29688609.969999999</v>
      </c>
      <c r="AM80" s="77">
        <v>0</v>
      </c>
      <c r="AN80" s="183">
        <v>0</v>
      </c>
      <c r="AO80" s="77">
        <v>0</v>
      </c>
      <c r="AP80" s="77">
        <v>0</v>
      </c>
      <c r="AQ80" s="77">
        <v>0</v>
      </c>
      <c r="AR80" s="77">
        <v>679555.98</v>
      </c>
      <c r="AS80" s="98">
        <v>30026724.600000001</v>
      </c>
      <c r="AT80" s="97">
        <v>136333.73000000001</v>
      </c>
      <c r="AU80" s="97">
        <v>30163058.329999998</v>
      </c>
      <c r="AV80" s="99">
        <v>205107.62</v>
      </c>
      <c r="AW80" s="20">
        <v>3.25</v>
      </c>
      <c r="AX80" s="187">
        <v>3.33</v>
      </c>
      <c r="AY80" s="22">
        <v>0</v>
      </c>
      <c r="AZ80" s="192">
        <v>0</v>
      </c>
      <c r="BA80" s="22">
        <v>0</v>
      </c>
      <c r="BB80" s="22">
        <v>0</v>
      </c>
      <c r="BC80" s="22">
        <v>0</v>
      </c>
      <c r="BD80" s="22">
        <v>-0.11</v>
      </c>
      <c r="BE80" s="21">
        <v>3.18</v>
      </c>
      <c r="BF80" s="23">
        <v>27.18</v>
      </c>
      <c r="BG80" s="23">
        <v>3.28</v>
      </c>
      <c r="BH80" s="24">
        <v>-1.21</v>
      </c>
      <c r="BI80" s="402">
        <v>15.37</v>
      </c>
      <c r="BJ80" s="403">
        <v>15.49</v>
      </c>
      <c r="BK80" s="404">
        <v>0</v>
      </c>
      <c r="BL80" s="405">
        <v>0</v>
      </c>
      <c r="BM80" s="404">
        <v>0</v>
      </c>
      <c r="BN80" s="404">
        <v>0</v>
      </c>
      <c r="BO80" s="404">
        <v>0</v>
      </c>
      <c r="BP80" s="404">
        <v>10.3</v>
      </c>
      <c r="BQ80" s="424">
        <v>15.44</v>
      </c>
      <c r="BR80" s="403">
        <v>38.840000000000003</v>
      </c>
      <c r="BS80" s="403">
        <v>15.53</v>
      </c>
      <c r="BT80" s="425">
        <v>-3.99</v>
      </c>
      <c r="BU80" s="72">
        <v>16.52</v>
      </c>
      <c r="BV80" s="198">
        <v>16.670000000000002</v>
      </c>
      <c r="BW80" s="81">
        <v>0</v>
      </c>
      <c r="BX80" s="201">
        <v>0</v>
      </c>
      <c r="BY80" s="81">
        <v>0</v>
      </c>
      <c r="BZ80" s="81">
        <v>0</v>
      </c>
      <c r="CA80" s="81">
        <v>0</v>
      </c>
      <c r="CB80" s="106">
        <v>10.210000000000001</v>
      </c>
      <c r="CC80" s="100">
        <v>16.62</v>
      </c>
      <c r="CD80" s="101">
        <v>34.33</v>
      </c>
      <c r="CE80" s="101">
        <v>16.690000000000001</v>
      </c>
      <c r="CF80" s="102">
        <v>-4.3899999999999997</v>
      </c>
    </row>
    <row r="81" spans="1:84" ht="11.1" customHeight="1" x14ac:dyDescent="0.2">
      <c r="A81" s="27"/>
      <c r="B81" s="299" t="s">
        <v>383</v>
      </c>
      <c r="C81" s="304">
        <v>0</v>
      </c>
      <c r="D81" s="149">
        <v>0</v>
      </c>
      <c r="E81" s="150">
        <v>0</v>
      </c>
      <c r="F81" s="150">
        <v>0</v>
      </c>
      <c r="G81" s="150">
        <v>0</v>
      </c>
      <c r="H81" s="150">
        <v>0</v>
      </c>
      <c r="I81" s="150">
        <v>0</v>
      </c>
      <c r="J81" s="484">
        <v>0</v>
      </c>
      <c r="K81" s="149">
        <v>0</v>
      </c>
      <c r="L81" s="165">
        <v>0</v>
      </c>
      <c r="M81" s="165">
        <v>0</v>
      </c>
      <c r="N81" s="166">
        <v>0</v>
      </c>
      <c r="O81" s="149">
        <v>0</v>
      </c>
      <c r="P81" s="166">
        <v>0</v>
      </c>
      <c r="Q81" s="165">
        <v>0</v>
      </c>
      <c r="R81" s="165">
        <v>0</v>
      </c>
      <c r="S81" s="167">
        <v>0</v>
      </c>
      <c r="T81" s="165">
        <v>0</v>
      </c>
      <c r="U81" s="165">
        <v>0</v>
      </c>
      <c r="V81" s="167">
        <v>0</v>
      </c>
      <c r="W81" s="149">
        <v>0</v>
      </c>
      <c r="X81" s="172">
        <v>0</v>
      </c>
      <c r="Y81" s="371">
        <v>0</v>
      </c>
      <c r="Z81" s="349">
        <v>0</v>
      </c>
      <c r="AA81" s="350">
        <v>0</v>
      </c>
      <c r="AB81" s="351">
        <v>0</v>
      </c>
      <c r="AC81" s="350">
        <v>0</v>
      </c>
      <c r="AD81" s="350">
        <v>0</v>
      </c>
      <c r="AE81" s="350">
        <v>0</v>
      </c>
      <c r="AF81" s="350">
        <v>0</v>
      </c>
      <c r="AG81" s="372">
        <v>0</v>
      </c>
      <c r="AH81" s="373">
        <v>0</v>
      </c>
      <c r="AI81" s="373">
        <v>0</v>
      </c>
      <c r="AJ81" s="374">
        <v>0</v>
      </c>
      <c r="AK81" s="209">
        <v>0</v>
      </c>
      <c r="AL81" s="98">
        <v>0</v>
      </c>
      <c r="AM81" s="77">
        <v>0</v>
      </c>
      <c r="AN81" s="183">
        <v>0</v>
      </c>
      <c r="AO81" s="77">
        <v>0</v>
      </c>
      <c r="AP81" s="77">
        <v>0</v>
      </c>
      <c r="AQ81" s="77">
        <v>0</v>
      </c>
      <c r="AR81" s="77">
        <v>0</v>
      </c>
      <c r="AS81" s="98">
        <v>0</v>
      </c>
      <c r="AT81" s="97">
        <v>0</v>
      </c>
      <c r="AU81" s="97">
        <v>0</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402</v>
      </c>
      <c r="C82" s="304">
        <v>0</v>
      </c>
      <c r="D82" s="149">
        <v>0</v>
      </c>
      <c r="E82" s="150">
        <v>0</v>
      </c>
      <c r="F82" s="150">
        <v>0</v>
      </c>
      <c r="G82" s="150">
        <v>0</v>
      </c>
      <c r="H82" s="150">
        <v>0</v>
      </c>
      <c r="I82" s="150">
        <v>0</v>
      </c>
      <c r="J82" s="484">
        <v>0</v>
      </c>
      <c r="K82" s="149">
        <v>0</v>
      </c>
      <c r="L82" s="165">
        <v>0</v>
      </c>
      <c r="M82" s="165">
        <v>0</v>
      </c>
      <c r="N82" s="166">
        <v>0</v>
      </c>
      <c r="O82" s="149">
        <v>0</v>
      </c>
      <c r="P82" s="166">
        <v>0</v>
      </c>
      <c r="Q82" s="165">
        <v>0</v>
      </c>
      <c r="R82" s="165">
        <v>0</v>
      </c>
      <c r="S82" s="167">
        <v>0</v>
      </c>
      <c r="T82" s="165">
        <v>0</v>
      </c>
      <c r="U82" s="165">
        <v>0</v>
      </c>
      <c r="V82" s="167">
        <v>0</v>
      </c>
      <c r="W82" s="149">
        <v>0</v>
      </c>
      <c r="X82" s="172">
        <v>0</v>
      </c>
      <c r="Y82" s="371">
        <v>0</v>
      </c>
      <c r="Z82" s="349">
        <v>0</v>
      </c>
      <c r="AA82" s="350">
        <v>0</v>
      </c>
      <c r="AB82" s="351">
        <v>0</v>
      </c>
      <c r="AC82" s="350">
        <v>0</v>
      </c>
      <c r="AD82" s="350">
        <v>0</v>
      </c>
      <c r="AE82" s="350">
        <v>0</v>
      </c>
      <c r="AF82" s="350">
        <v>0</v>
      </c>
      <c r="AG82" s="372">
        <v>0</v>
      </c>
      <c r="AH82" s="373">
        <v>0</v>
      </c>
      <c r="AI82" s="373">
        <v>0</v>
      </c>
      <c r="AJ82" s="374">
        <v>0</v>
      </c>
      <c r="AK82" s="209">
        <v>0</v>
      </c>
      <c r="AL82" s="98">
        <v>0</v>
      </c>
      <c r="AM82" s="77">
        <v>0</v>
      </c>
      <c r="AN82" s="183">
        <v>0</v>
      </c>
      <c r="AO82" s="77">
        <v>0</v>
      </c>
      <c r="AP82" s="77">
        <v>0</v>
      </c>
      <c r="AQ82" s="77">
        <v>0</v>
      </c>
      <c r="AR82" s="77">
        <v>0</v>
      </c>
      <c r="AS82" s="98">
        <v>0</v>
      </c>
      <c r="AT82" s="97">
        <v>0</v>
      </c>
      <c r="AU82" s="97">
        <v>0</v>
      </c>
      <c r="AV82" s="99">
        <v>0</v>
      </c>
      <c r="AW82" s="20">
        <v>0</v>
      </c>
      <c r="AX82" s="187">
        <v>0</v>
      </c>
      <c r="AY82" s="22">
        <v>0</v>
      </c>
      <c r="AZ82" s="192">
        <v>0</v>
      </c>
      <c r="BA82" s="22">
        <v>0</v>
      </c>
      <c r="BB82" s="22">
        <v>0</v>
      </c>
      <c r="BC82" s="22">
        <v>0</v>
      </c>
      <c r="BD82" s="22">
        <v>0</v>
      </c>
      <c r="BE82" s="21">
        <v>0</v>
      </c>
      <c r="BF82" s="23">
        <v>0</v>
      </c>
      <c r="BG82" s="23">
        <v>0</v>
      </c>
      <c r="BH82" s="24">
        <v>0</v>
      </c>
      <c r="BI82" s="402">
        <v>0</v>
      </c>
      <c r="BJ82" s="403">
        <v>0</v>
      </c>
      <c r="BK82" s="404">
        <v>0</v>
      </c>
      <c r="BL82" s="405">
        <v>0</v>
      </c>
      <c r="BM82" s="404">
        <v>0</v>
      </c>
      <c r="BN82" s="404">
        <v>0</v>
      </c>
      <c r="BO82" s="404">
        <v>0</v>
      </c>
      <c r="BP82" s="404">
        <v>0</v>
      </c>
      <c r="BQ82" s="424">
        <v>0</v>
      </c>
      <c r="BR82" s="403">
        <v>0</v>
      </c>
      <c r="BS82" s="403">
        <v>0</v>
      </c>
      <c r="BT82" s="425">
        <v>0</v>
      </c>
      <c r="BU82" s="72">
        <v>0</v>
      </c>
      <c r="BV82" s="198">
        <v>0</v>
      </c>
      <c r="BW82" s="81">
        <v>0</v>
      </c>
      <c r="BX82" s="201">
        <v>0</v>
      </c>
      <c r="BY82" s="81">
        <v>0</v>
      </c>
      <c r="BZ82" s="81">
        <v>0</v>
      </c>
      <c r="CA82" s="81">
        <v>0</v>
      </c>
      <c r="CB82" s="106">
        <v>0</v>
      </c>
      <c r="CC82" s="100">
        <v>0</v>
      </c>
      <c r="CD82" s="101">
        <v>0</v>
      </c>
      <c r="CE82" s="101">
        <v>0</v>
      </c>
      <c r="CF82" s="102">
        <v>0</v>
      </c>
    </row>
    <row r="83" spans="1:84" ht="11.1" customHeight="1" x14ac:dyDescent="0.2">
      <c r="A83" s="27"/>
      <c r="B83" s="299" t="s">
        <v>403</v>
      </c>
      <c r="C83" s="304">
        <v>0</v>
      </c>
      <c r="D83" s="149">
        <v>0</v>
      </c>
      <c r="E83" s="150">
        <v>0</v>
      </c>
      <c r="F83" s="150">
        <v>0</v>
      </c>
      <c r="G83" s="150">
        <v>0</v>
      </c>
      <c r="H83" s="150">
        <v>0</v>
      </c>
      <c r="I83" s="150">
        <v>0</v>
      </c>
      <c r="J83" s="484">
        <v>0</v>
      </c>
      <c r="K83" s="149">
        <v>0</v>
      </c>
      <c r="L83" s="165">
        <v>0</v>
      </c>
      <c r="M83" s="165">
        <v>0</v>
      </c>
      <c r="N83" s="166">
        <v>0</v>
      </c>
      <c r="O83" s="149">
        <v>0</v>
      </c>
      <c r="P83" s="166">
        <v>0</v>
      </c>
      <c r="Q83" s="165">
        <v>0</v>
      </c>
      <c r="R83" s="165">
        <v>0</v>
      </c>
      <c r="S83" s="167">
        <v>0</v>
      </c>
      <c r="T83" s="165">
        <v>0</v>
      </c>
      <c r="U83" s="165">
        <v>0</v>
      </c>
      <c r="V83" s="167">
        <v>0</v>
      </c>
      <c r="W83" s="149">
        <v>0</v>
      </c>
      <c r="X83" s="172">
        <v>0</v>
      </c>
      <c r="Y83" s="371">
        <v>0</v>
      </c>
      <c r="Z83" s="349">
        <v>0</v>
      </c>
      <c r="AA83" s="350">
        <v>0</v>
      </c>
      <c r="AB83" s="351">
        <v>0</v>
      </c>
      <c r="AC83" s="350">
        <v>0</v>
      </c>
      <c r="AD83" s="350">
        <v>0</v>
      </c>
      <c r="AE83" s="350">
        <v>0</v>
      </c>
      <c r="AF83" s="350">
        <v>0</v>
      </c>
      <c r="AG83" s="372">
        <v>0</v>
      </c>
      <c r="AH83" s="373">
        <v>0</v>
      </c>
      <c r="AI83" s="373">
        <v>0</v>
      </c>
      <c r="AJ83" s="374">
        <v>0</v>
      </c>
      <c r="AK83" s="209">
        <v>0</v>
      </c>
      <c r="AL83" s="98">
        <v>0</v>
      </c>
      <c r="AM83" s="77">
        <v>0</v>
      </c>
      <c r="AN83" s="183">
        <v>0</v>
      </c>
      <c r="AO83" s="77">
        <v>0</v>
      </c>
      <c r="AP83" s="77">
        <v>0</v>
      </c>
      <c r="AQ83" s="77">
        <v>0</v>
      </c>
      <c r="AR83" s="77">
        <v>0</v>
      </c>
      <c r="AS83" s="98">
        <v>0</v>
      </c>
      <c r="AT83" s="97">
        <v>0</v>
      </c>
      <c r="AU83" s="97">
        <v>0</v>
      </c>
      <c r="AV83" s="99">
        <v>0</v>
      </c>
      <c r="AW83" s="20">
        <v>0</v>
      </c>
      <c r="AX83" s="187">
        <v>0</v>
      </c>
      <c r="AY83" s="22">
        <v>0</v>
      </c>
      <c r="AZ83" s="192">
        <v>0</v>
      </c>
      <c r="BA83" s="22">
        <v>0</v>
      </c>
      <c r="BB83" s="22">
        <v>0</v>
      </c>
      <c r="BC83" s="22">
        <v>0</v>
      </c>
      <c r="BD83" s="22">
        <v>0</v>
      </c>
      <c r="BE83" s="21">
        <v>0</v>
      </c>
      <c r="BF83" s="23">
        <v>0</v>
      </c>
      <c r="BG83" s="23">
        <v>0</v>
      </c>
      <c r="BH83" s="24">
        <v>0</v>
      </c>
      <c r="BI83" s="402">
        <v>0</v>
      </c>
      <c r="BJ83" s="403">
        <v>0</v>
      </c>
      <c r="BK83" s="404">
        <v>0</v>
      </c>
      <c r="BL83" s="405">
        <v>0</v>
      </c>
      <c r="BM83" s="404">
        <v>0</v>
      </c>
      <c r="BN83" s="404">
        <v>0</v>
      </c>
      <c r="BO83" s="404">
        <v>0</v>
      </c>
      <c r="BP83" s="404">
        <v>0</v>
      </c>
      <c r="BQ83" s="424">
        <v>0</v>
      </c>
      <c r="BR83" s="403">
        <v>0</v>
      </c>
      <c r="BS83" s="403">
        <v>0</v>
      </c>
      <c r="BT83" s="425">
        <v>0</v>
      </c>
      <c r="BU83" s="72">
        <v>0</v>
      </c>
      <c r="BV83" s="198">
        <v>0</v>
      </c>
      <c r="BW83" s="81">
        <v>0</v>
      </c>
      <c r="BX83" s="201">
        <v>0</v>
      </c>
      <c r="BY83" s="81">
        <v>0</v>
      </c>
      <c r="BZ83" s="81">
        <v>0</v>
      </c>
      <c r="CA83" s="81">
        <v>0</v>
      </c>
      <c r="CB83" s="106">
        <v>0</v>
      </c>
      <c r="CC83" s="100">
        <v>0</v>
      </c>
      <c r="CD83" s="101">
        <v>0</v>
      </c>
      <c r="CE83" s="101">
        <v>0</v>
      </c>
      <c r="CF83" s="102">
        <v>0</v>
      </c>
    </row>
    <row r="84" spans="1:84" ht="11.1" customHeight="1" x14ac:dyDescent="0.2">
      <c r="A84" s="27"/>
      <c r="B84" s="299" t="s">
        <v>404</v>
      </c>
      <c r="C84" s="304">
        <v>179982</v>
      </c>
      <c r="D84" s="149">
        <v>176742</v>
      </c>
      <c r="E84" s="150">
        <v>0</v>
      </c>
      <c r="F84" s="150">
        <v>0</v>
      </c>
      <c r="G84" s="150">
        <v>0</v>
      </c>
      <c r="H84" s="150">
        <v>0</v>
      </c>
      <c r="I84" s="150">
        <v>0</v>
      </c>
      <c r="J84" s="484">
        <v>3240</v>
      </c>
      <c r="K84" s="149">
        <v>175291</v>
      </c>
      <c r="L84" s="165">
        <v>0</v>
      </c>
      <c r="M84" s="165">
        <v>175291</v>
      </c>
      <c r="N84" s="166">
        <v>4691</v>
      </c>
      <c r="O84" s="149">
        <v>0</v>
      </c>
      <c r="P84" s="166">
        <v>175291</v>
      </c>
      <c r="Q84" s="165">
        <v>175244</v>
      </c>
      <c r="R84" s="165">
        <v>0</v>
      </c>
      <c r="S84" s="167">
        <v>4691</v>
      </c>
      <c r="T84" s="165">
        <v>47</v>
      </c>
      <c r="U84" s="165">
        <v>0</v>
      </c>
      <c r="V84" s="167">
        <v>0</v>
      </c>
      <c r="W84" s="149">
        <v>0</v>
      </c>
      <c r="X84" s="172">
        <v>0</v>
      </c>
      <c r="Y84" s="371">
        <v>4689271</v>
      </c>
      <c r="Z84" s="349">
        <v>4576395</v>
      </c>
      <c r="AA84" s="350">
        <v>0</v>
      </c>
      <c r="AB84" s="351">
        <v>0</v>
      </c>
      <c r="AC84" s="350">
        <v>0</v>
      </c>
      <c r="AD84" s="350">
        <v>0</v>
      </c>
      <c r="AE84" s="350">
        <v>0</v>
      </c>
      <c r="AF84" s="350">
        <v>112876</v>
      </c>
      <c r="AG84" s="372">
        <v>4616491</v>
      </c>
      <c r="AH84" s="373">
        <v>0</v>
      </c>
      <c r="AI84" s="373">
        <v>4616491</v>
      </c>
      <c r="AJ84" s="374">
        <v>72780</v>
      </c>
      <c r="AK84" s="209">
        <v>5054472</v>
      </c>
      <c r="AL84" s="98">
        <v>4933006</v>
      </c>
      <c r="AM84" s="77">
        <v>0</v>
      </c>
      <c r="AN84" s="183">
        <v>0</v>
      </c>
      <c r="AO84" s="77">
        <v>0</v>
      </c>
      <c r="AP84" s="77">
        <v>0</v>
      </c>
      <c r="AQ84" s="77">
        <v>0</v>
      </c>
      <c r="AR84" s="77">
        <v>121466</v>
      </c>
      <c r="AS84" s="98">
        <v>4971065</v>
      </c>
      <c r="AT84" s="97">
        <v>0</v>
      </c>
      <c r="AU84" s="97">
        <v>4971065</v>
      </c>
      <c r="AV84" s="99">
        <v>83407</v>
      </c>
      <c r="AW84" s="20">
        <v>-28.62</v>
      </c>
      <c r="AX84" s="187">
        <v>-27.93</v>
      </c>
      <c r="AY84" s="22">
        <v>0</v>
      </c>
      <c r="AZ84" s="192">
        <v>0</v>
      </c>
      <c r="BA84" s="22">
        <v>0</v>
      </c>
      <c r="BB84" s="22">
        <v>0</v>
      </c>
      <c r="BC84" s="22">
        <v>0</v>
      </c>
      <c r="BD84" s="22">
        <v>-53.02</v>
      </c>
      <c r="BE84" s="21">
        <v>-28.33</v>
      </c>
      <c r="BF84" s="23">
        <v>0</v>
      </c>
      <c r="BG84" s="23">
        <v>-28.33</v>
      </c>
      <c r="BH84" s="24">
        <v>-37.880000000000003</v>
      </c>
      <c r="BI84" s="402">
        <v>18.45</v>
      </c>
      <c r="BJ84" s="403">
        <v>18.809999999999999</v>
      </c>
      <c r="BK84" s="404">
        <v>0</v>
      </c>
      <c r="BL84" s="405">
        <v>0</v>
      </c>
      <c r="BM84" s="404">
        <v>0</v>
      </c>
      <c r="BN84" s="404">
        <v>0</v>
      </c>
      <c r="BO84" s="404">
        <v>0</v>
      </c>
      <c r="BP84" s="404">
        <v>5.53</v>
      </c>
      <c r="BQ84" s="424">
        <v>18.72</v>
      </c>
      <c r="BR84" s="403">
        <v>0</v>
      </c>
      <c r="BS84" s="403">
        <v>18.72</v>
      </c>
      <c r="BT84" s="425">
        <v>3.79</v>
      </c>
      <c r="BU84" s="72">
        <v>19.78</v>
      </c>
      <c r="BV84" s="198">
        <v>20.16</v>
      </c>
      <c r="BW84" s="81">
        <v>0</v>
      </c>
      <c r="BX84" s="201">
        <v>0</v>
      </c>
      <c r="BY84" s="81">
        <v>0</v>
      </c>
      <c r="BZ84" s="81">
        <v>0</v>
      </c>
      <c r="CA84" s="81">
        <v>0</v>
      </c>
      <c r="CB84" s="106">
        <v>6.21</v>
      </c>
      <c r="CC84" s="100">
        <v>20.079999999999998</v>
      </c>
      <c r="CD84" s="101">
        <v>0</v>
      </c>
      <c r="CE84" s="101">
        <v>20.079999999999998</v>
      </c>
      <c r="CF84" s="102">
        <v>4.45</v>
      </c>
    </row>
    <row r="85" spans="1:84" ht="11.1" customHeight="1" x14ac:dyDescent="0.2">
      <c r="A85" s="27"/>
      <c r="B85" s="299" t="s">
        <v>405</v>
      </c>
      <c r="C85" s="304">
        <v>0</v>
      </c>
      <c r="D85" s="149">
        <v>0</v>
      </c>
      <c r="E85" s="150">
        <v>0</v>
      </c>
      <c r="F85" s="150">
        <v>0</v>
      </c>
      <c r="G85" s="150">
        <v>0</v>
      </c>
      <c r="H85" s="150">
        <v>0</v>
      </c>
      <c r="I85" s="150">
        <v>0</v>
      </c>
      <c r="J85" s="484">
        <v>0</v>
      </c>
      <c r="K85" s="149">
        <v>0</v>
      </c>
      <c r="L85" s="165">
        <v>0</v>
      </c>
      <c r="M85" s="165">
        <v>0</v>
      </c>
      <c r="N85" s="166">
        <v>0</v>
      </c>
      <c r="O85" s="149">
        <v>0</v>
      </c>
      <c r="P85" s="166">
        <v>0</v>
      </c>
      <c r="Q85" s="165">
        <v>0</v>
      </c>
      <c r="R85" s="165">
        <v>0</v>
      </c>
      <c r="S85" s="167">
        <v>0</v>
      </c>
      <c r="T85" s="165">
        <v>0</v>
      </c>
      <c r="U85" s="165">
        <v>0</v>
      </c>
      <c r="V85" s="167">
        <v>0</v>
      </c>
      <c r="W85" s="149">
        <v>0</v>
      </c>
      <c r="X85" s="172">
        <v>0</v>
      </c>
      <c r="Y85" s="371">
        <v>0</v>
      </c>
      <c r="Z85" s="349">
        <v>0</v>
      </c>
      <c r="AA85" s="350">
        <v>0</v>
      </c>
      <c r="AB85" s="351">
        <v>0</v>
      </c>
      <c r="AC85" s="350">
        <v>0</v>
      </c>
      <c r="AD85" s="350">
        <v>0</v>
      </c>
      <c r="AE85" s="350">
        <v>0</v>
      </c>
      <c r="AF85" s="350">
        <v>0</v>
      </c>
      <c r="AG85" s="372">
        <v>0</v>
      </c>
      <c r="AH85" s="373">
        <v>0</v>
      </c>
      <c r="AI85" s="373">
        <v>0</v>
      </c>
      <c r="AJ85" s="374">
        <v>0</v>
      </c>
      <c r="AK85" s="209">
        <v>0</v>
      </c>
      <c r="AL85" s="98">
        <v>0</v>
      </c>
      <c r="AM85" s="77">
        <v>0</v>
      </c>
      <c r="AN85" s="183">
        <v>0</v>
      </c>
      <c r="AO85" s="77">
        <v>0</v>
      </c>
      <c r="AP85" s="77">
        <v>0</v>
      </c>
      <c r="AQ85" s="77">
        <v>0</v>
      </c>
      <c r="AR85" s="77">
        <v>0</v>
      </c>
      <c r="AS85" s="98">
        <v>0</v>
      </c>
      <c r="AT85" s="97">
        <v>0</v>
      </c>
      <c r="AU85" s="97">
        <v>0</v>
      </c>
      <c r="AV85" s="99">
        <v>0</v>
      </c>
      <c r="AW85" s="20">
        <v>0</v>
      </c>
      <c r="AX85" s="187">
        <v>0</v>
      </c>
      <c r="AY85" s="22">
        <v>0</v>
      </c>
      <c r="AZ85" s="192">
        <v>0</v>
      </c>
      <c r="BA85" s="22">
        <v>0</v>
      </c>
      <c r="BB85" s="22">
        <v>0</v>
      </c>
      <c r="BC85" s="22">
        <v>0</v>
      </c>
      <c r="BD85" s="22">
        <v>0</v>
      </c>
      <c r="BE85" s="21">
        <v>0</v>
      </c>
      <c r="BF85" s="23">
        <v>0</v>
      </c>
      <c r="BG85" s="23">
        <v>0</v>
      </c>
      <c r="BH85" s="24">
        <v>0</v>
      </c>
      <c r="BI85" s="402">
        <v>0</v>
      </c>
      <c r="BJ85" s="403">
        <v>0</v>
      </c>
      <c r="BK85" s="404">
        <v>0</v>
      </c>
      <c r="BL85" s="405">
        <v>0</v>
      </c>
      <c r="BM85" s="404">
        <v>0</v>
      </c>
      <c r="BN85" s="404">
        <v>0</v>
      </c>
      <c r="BO85" s="404">
        <v>0</v>
      </c>
      <c r="BP85" s="404">
        <v>0</v>
      </c>
      <c r="BQ85" s="424">
        <v>0</v>
      </c>
      <c r="BR85" s="403">
        <v>0</v>
      </c>
      <c r="BS85" s="403">
        <v>0</v>
      </c>
      <c r="BT85" s="425">
        <v>0</v>
      </c>
      <c r="BU85" s="72">
        <v>0</v>
      </c>
      <c r="BV85" s="198">
        <v>0</v>
      </c>
      <c r="BW85" s="81">
        <v>0</v>
      </c>
      <c r="BX85" s="201">
        <v>0</v>
      </c>
      <c r="BY85" s="81">
        <v>0</v>
      </c>
      <c r="BZ85" s="81">
        <v>0</v>
      </c>
      <c r="CA85" s="81">
        <v>0</v>
      </c>
      <c r="CB85" s="106">
        <v>0</v>
      </c>
      <c r="CC85" s="100">
        <v>0</v>
      </c>
      <c r="CD85" s="101">
        <v>0</v>
      </c>
      <c r="CE85" s="101">
        <v>0</v>
      </c>
      <c r="CF85" s="102">
        <v>0</v>
      </c>
    </row>
    <row r="86" spans="1:84" ht="11.1" customHeight="1" x14ac:dyDescent="0.2">
      <c r="A86" s="27"/>
      <c r="B86" s="299" t="s">
        <v>406</v>
      </c>
      <c r="C86" s="304">
        <v>141942.6</v>
      </c>
      <c r="D86" s="149">
        <v>0</v>
      </c>
      <c r="E86" s="150">
        <v>141497.5</v>
      </c>
      <c r="F86" s="150">
        <v>0</v>
      </c>
      <c r="G86" s="150">
        <v>0</v>
      </c>
      <c r="H86" s="150">
        <v>0</v>
      </c>
      <c r="I86" s="150">
        <v>0</v>
      </c>
      <c r="J86" s="484">
        <v>445.1</v>
      </c>
      <c r="K86" s="149">
        <v>139657.79999999999</v>
      </c>
      <c r="L86" s="165">
        <v>548.4</v>
      </c>
      <c r="M86" s="165">
        <v>140206.20000000001</v>
      </c>
      <c r="N86" s="166">
        <v>1736.4</v>
      </c>
      <c r="O86" s="149">
        <v>15931.45</v>
      </c>
      <c r="P86" s="166">
        <v>123726.35</v>
      </c>
      <c r="Q86" s="165">
        <v>44775.6</v>
      </c>
      <c r="R86" s="165">
        <v>39.9</v>
      </c>
      <c r="S86" s="167">
        <v>688.5</v>
      </c>
      <c r="T86" s="165">
        <v>94882.2</v>
      </c>
      <c r="U86" s="165">
        <v>508.5</v>
      </c>
      <c r="V86" s="167">
        <v>1047.9000000000001</v>
      </c>
      <c r="W86" s="149">
        <v>60</v>
      </c>
      <c r="X86" s="172">
        <v>0</v>
      </c>
      <c r="Y86" s="371">
        <v>1293225.98</v>
      </c>
      <c r="Z86" s="349">
        <v>0</v>
      </c>
      <c r="AA86" s="350">
        <v>1288380.58</v>
      </c>
      <c r="AB86" s="351">
        <v>0</v>
      </c>
      <c r="AC86" s="350">
        <v>0</v>
      </c>
      <c r="AD86" s="350">
        <v>0</v>
      </c>
      <c r="AE86" s="350">
        <v>0</v>
      </c>
      <c r="AF86" s="350">
        <v>4845.3999999999996</v>
      </c>
      <c r="AG86" s="372">
        <v>1277980.48</v>
      </c>
      <c r="AH86" s="373">
        <v>3336.6</v>
      </c>
      <c r="AI86" s="373">
        <v>1281317.08</v>
      </c>
      <c r="AJ86" s="374">
        <v>11908.9</v>
      </c>
      <c r="AK86" s="209">
        <v>1562629</v>
      </c>
      <c r="AL86" s="98">
        <v>0</v>
      </c>
      <c r="AM86" s="77">
        <v>1557017.3</v>
      </c>
      <c r="AN86" s="183">
        <v>0</v>
      </c>
      <c r="AO86" s="77">
        <v>0</v>
      </c>
      <c r="AP86" s="77">
        <v>0</v>
      </c>
      <c r="AQ86" s="77">
        <v>0</v>
      </c>
      <c r="AR86" s="77">
        <v>5611.7</v>
      </c>
      <c r="AS86" s="98">
        <v>1544400.05</v>
      </c>
      <c r="AT86" s="97">
        <v>4376.7</v>
      </c>
      <c r="AU86" s="97">
        <v>1548776.75</v>
      </c>
      <c r="AV86" s="99">
        <v>13852.25</v>
      </c>
      <c r="AW86" s="20">
        <v>1.69</v>
      </c>
      <c r="AX86" s="187">
        <v>0</v>
      </c>
      <c r="AY86" s="22">
        <v>1.68</v>
      </c>
      <c r="AZ86" s="192">
        <v>0</v>
      </c>
      <c r="BA86" s="22">
        <v>0</v>
      </c>
      <c r="BB86" s="22">
        <v>0</v>
      </c>
      <c r="BC86" s="22">
        <v>0</v>
      </c>
      <c r="BD86" s="22">
        <v>4.8499999999999996</v>
      </c>
      <c r="BE86" s="21">
        <v>1.73</v>
      </c>
      <c r="BF86" s="23">
        <v>17.73</v>
      </c>
      <c r="BG86" s="23">
        <v>1.79</v>
      </c>
      <c r="BH86" s="24">
        <v>-5.46</v>
      </c>
      <c r="BI86" s="402">
        <v>11.17</v>
      </c>
      <c r="BJ86" s="403">
        <v>0</v>
      </c>
      <c r="BK86" s="404">
        <v>11.04</v>
      </c>
      <c r="BL86" s="405">
        <v>0</v>
      </c>
      <c r="BM86" s="404">
        <v>0</v>
      </c>
      <c r="BN86" s="404">
        <v>0</v>
      </c>
      <c r="BO86" s="404">
        <v>0</v>
      </c>
      <c r="BP86" s="404">
        <v>58.67</v>
      </c>
      <c r="BQ86" s="424">
        <v>11.32</v>
      </c>
      <c r="BR86" s="403">
        <v>6.31</v>
      </c>
      <c r="BS86" s="403">
        <v>11.31</v>
      </c>
      <c r="BT86" s="425">
        <v>-2.2799999999999998</v>
      </c>
      <c r="BU86" s="72">
        <v>9.5299999999999994</v>
      </c>
      <c r="BV86" s="198">
        <v>0</v>
      </c>
      <c r="BW86" s="81">
        <v>9.44</v>
      </c>
      <c r="BX86" s="201">
        <v>0</v>
      </c>
      <c r="BY86" s="81">
        <v>0</v>
      </c>
      <c r="BZ86" s="81">
        <v>0</v>
      </c>
      <c r="CA86" s="81">
        <v>0</v>
      </c>
      <c r="CB86" s="106">
        <v>39.07</v>
      </c>
      <c r="CC86" s="100">
        <v>9.7200000000000006</v>
      </c>
      <c r="CD86" s="101">
        <v>16.760000000000002</v>
      </c>
      <c r="CE86" s="101">
        <v>9.74</v>
      </c>
      <c r="CF86" s="102">
        <v>-9.99</v>
      </c>
    </row>
    <row r="87" spans="1:84" ht="11.1" customHeight="1" x14ac:dyDescent="0.2">
      <c r="A87" s="27"/>
      <c r="B87" s="299" t="s">
        <v>407</v>
      </c>
      <c r="C87" s="304">
        <v>1285523.46</v>
      </c>
      <c r="D87" s="149">
        <v>0</v>
      </c>
      <c r="E87" s="150">
        <v>1285405.76</v>
      </c>
      <c r="F87" s="150">
        <v>0</v>
      </c>
      <c r="G87" s="150">
        <v>0</v>
      </c>
      <c r="H87" s="150">
        <v>0</v>
      </c>
      <c r="I87" s="150">
        <v>0</v>
      </c>
      <c r="J87" s="484">
        <v>117.7</v>
      </c>
      <c r="K87" s="149">
        <v>1260914.5900000001</v>
      </c>
      <c r="L87" s="165">
        <v>7835.3</v>
      </c>
      <c r="M87" s="165">
        <v>1268749.8899999999</v>
      </c>
      <c r="N87" s="166">
        <v>16773.57</v>
      </c>
      <c r="O87" s="149">
        <v>322268.15999999997</v>
      </c>
      <c r="P87" s="166">
        <v>938646.43</v>
      </c>
      <c r="Q87" s="165">
        <v>1260515.51</v>
      </c>
      <c r="R87" s="165">
        <v>7835.3</v>
      </c>
      <c r="S87" s="167">
        <v>16773.57</v>
      </c>
      <c r="T87" s="165">
        <v>399.08</v>
      </c>
      <c r="U87" s="165">
        <v>0</v>
      </c>
      <c r="V87" s="167">
        <v>0</v>
      </c>
      <c r="W87" s="149">
        <v>206.7</v>
      </c>
      <c r="X87" s="172">
        <v>0</v>
      </c>
      <c r="Y87" s="371">
        <v>11666011.220000001</v>
      </c>
      <c r="Z87" s="349">
        <v>0</v>
      </c>
      <c r="AA87" s="350">
        <v>11663557.720000001</v>
      </c>
      <c r="AB87" s="351">
        <v>0</v>
      </c>
      <c r="AC87" s="350">
        <v>0</v>
      </c>
      <c r="AD87" s="350">
        <v>0</v>
      </c>
      <c r="AE87" s="350">
        <v>0</v>
      </c>
      <c r="AF87" s="350">
        <v>2453.5</v>
      </c>
      <c r="AG87" s="372">
        <v>11438014.359999999</v>
      </c>
      <c r="AH87" s="373">
        <v>68623.14</v>
      </c>
      <c r="AI87" s="373">
        <v>11506637.5</v>
      </c>
      <c r="AJ87" s="374">
        <v>159373.72</v>
      </c>
      <c r="AK87" s="209">
        <v>14181524.58</v>
      </c>
      <c r="AL87" s="98">
        <v>0</v>
      </c>
      <c r="AM87" s="77">
        <v>14178675.18</v>
      </c>
      <c r="AN87" s="183">
        <v>0</v>
      </c>
      <c r="AO87" s="77">
        <v>0</v>
      </c>
      <c r="AP87" s="77">
        <v>0</v>
      </c>
      <c r="AQ87" s="77">
        <v>0</v>
      </c>
      <c r="AR87" s="77">
        <v>2849.4</v>
      </c>
      <c r="AS87" s="98">
        <v>13900140.939999999</v>
      </c>
      <c r="AT87" s="97">
        <v>86212.02</v>
      </c>
      <c r="AU87" s="97">
        <v>13986352.960000001</v>
      </c>
      <c r="AV87" s="99">
        <v>195171.62</v>
      </c>
      <c r="AW87" s="20">
        <v>4.43</v>
      </c>
      <c r="AX87" s="187">
        <v>0</v>
      </c>
      <c r="AY87" s="22">
        <v>4.45</v>
      </c>
      <c r="AZ87" s="192">
        <v>0</v>
      </c>
      <c r="BA87" s="22">
        <v>0</v>
      </c>
      <c r="BB87" s="22">
        <v>0</v>
      </c>
      <c r="BC87" s="22">
        <v>0</v>
      </c>
      <c r="BD87" s="22">
        <v>-68.72</v>
      </c>
      <c r="BE87" s="21">
        <v>4.74</v>
      </c>
      <c r="BF87" s="23">
        <v>-9.2799999999999994</v>
      </c>
      <c r="BG87" s="23">
        <v>4.6399999999999997</v>
      </c>
      <c r="BH87" s="24">
        <v>-9.1199999999999992</v>
      </c>
      <c r="BI87" s="402">
        <v>21.81</v>
      </c>
      <c r="BJ87" s="403">
        <v>0</v>
      </c>
      <c r="BK87" s="404">
        <v>21.81</v>
      </c>
      <c r="BL87" s="405">
        <v>0</v>
      </c>
      <c r="BM87" s="404">
        <v>0</v>
      </c>
      <c r="BN87" s="404">
        <v>0</v>
      </c>
      <c r="BO87" s="404">
        <v>0</v>
      </c>
      <c r="BP87" s="404">
        <v>9.3000000000000007</v>
      </c>
      <c r="BQ87" s="424">
        <v>21.97</v>
      </c>
      <c r="BR87" s="403">
        <v>15.88</v>
      </c>
      <c r="BS87" s="403">
        <v>21.94</v>
      </c>
      <c r="BT87" s="425">
        <v>13.33</v>
      </c>
      <c r="BU87" s="72">
        <v>18.59</v>
      </c>
      <c r="BV87" s="198">
        <v>0</v>
      </c>
      <c r="BW87" s="81">
        <v>18.600000000000001</v>
      </c>
      <c r="BX87" s="201">
        <v>0</v>
      </c>
      <c r="BY87" s="81">
        <v>0</v>
      </c>
      <c r="BZ87" s="81">
        <v>0</v>
      </c>
      <c r="CA87" s="81">
        <v>0</v>
      </c>
      <c r="CB87" s="106">
        <v>-15.17</v>
      </c>
      <c r="CC87" s="100">
        <v>18.66</v>
      </c>
      <c r="CD87" s="101">
        <v>18.28</v>
      </c>
      <c r="CE87" s="101">
        <v>18.66</v>
      </c>
      <c r="CF87" s="102">
        <v>13.89</v>
      </c>
    </row>
    <row r="88" spans="1:84" ht="11.1" customHeight="1" x14ac:dyDescent="0.2">
      <c r="A88" s="27"/>
      <c r="B88" s="299" t="s">
        <v>408</v>
      </c>
      <c r="C88" s="304">
        <v>3365542.96</v>
      </c>
      <c r="D88" s="149">
        <v>0</v>
      </c>
      <c r="E88" s="150">
        <v>3364435.36</v>
      </c>
      <c r="F88" s="150">
        <v>0</v>
      </c>
      <c r="G88" s="150">
        <v>0</v>
      </c>
      <c r="H88" s="150">
        <v>0</v>
      </c>
      <c r="I88" s="150">
        <v>0</v>
      </c>
      <c r="J88" s="484">
        <v>1107.5999999999999</v>
      </c>
      <c r="K88" s="149">
        <v>3104928.41</v>
      </c>
      <c r="L88" s="165">
        <v>8725.5</v>
      </c>
      <c r="M88" s="165">
        <v>3113653.91</v>
      </c>
      <c r="N88" s="166">
        <v>251889.05</v>
      </c>
      <c r="O88" s="149">
        <v>2244652.31</v>
      </c>
      <c r="P88" s="166">
        <v>860276.1</v>
      </c>
      <c r="Q88" s="165">
        <v>3076796.26</v>
      </c>
      <c r="R88" s="165">
        <v>8552</v>
      </c>
      <c r="S88" s="167">
        <v>251355.85</v>
      </c>
      <c r="T88" s="165">
        <v>28132.15</v>
      </c>
      <c r="U88" s="165">
        <v>173.5</v>
      </c>
      <c r="V88" s="167">
        <v>533.20000000000005</v>
      </c>
      <c r="W88" s="149">
        <v>609.70000000000005</v>
      </c>
      <c r="X88" s="172">
        <v>0</v>
      </c>
      <c r="Y88" s="371">
        <v>32554976.899999999</v>
      </c>
      <c r="Z88" s="349">
        <v>0</v>
      </c>
      <c r="AA88" s="350">
        <v>32543216.129999999</v>
      </c>
      <c r="AB88" s="351">
        <v>0</v>
      </c>
      <c r="AC88" s="350">
        <v>0</v>
      </c>
      <c r="AD88" s="350">
        <v>0</v>
      </c>
      <c r="AE88" s="350">
        <v>0</v>
      </c>
      <c r="AF88" s="350">
        <v>11760.77</v>
      </c>
      <c r="AG88" s="372">
        <v>29918667.109999999</v>
      </c>
      <c r="AH88" s="373">
        <v>87391.1</v>
      </c>
      <c r="AI88" s="373">
        <v>30006058.210000001</v>
      </c>
      <c r="AJ88" s="374">
        <v>2548918.69</v>
      </c>
      <c r="AK88" s="209">
        <v>39938173.549999997</v>
      </c>
      <c r="AL88" s="98">
        <v>0</v>
      </c>
      <c r="AM88" s="77">
        <v>39924075.18</v>
      </c>
      <c r="AN88" s="183">
        <v>0</v>
      </c>
      <c r="AO88" s="77">
        <v>0</v>
      </c>
      <c r="AP88" s="77">
        <v>0</v>
      </c>
      <c r="AQ88" s="77">
        <v>0</v>
      </c>
      <c r="AR88" s="77">
        <v>14098.37</v>
      </c>
      <c r="AS88" s="98">
        <v>36696749.659999996</v>
      </c>
      <c r="AT88" s="97">
        <v>106639.8</v>
      </c>
      <c r="AU88" s="97">
        <v>36803389.460000001</v>
      </c>
      <c r="AV88" s="99">
        <v>3134784.09</v>
      </c>
      <c r="AW88" s="20">
        <v>-0.63</v>
      </c>
      <c r="AX88" s="187">
        <v>0</v>
      </c>
      <c r="AY88" s="22">
        <v>-0.57999999999999996</v>
      </c>
      <c r="AZ88" s="192">
        <v>0</v>
      </c>
      <c r="BA88" s="22">
        <v>0</v>
      </c>
      <c r="BB88" s="22">
        <v>0</v>
      </c>
      <c r="BC88" s="22">
        <v>0</v>
      </c>
      <c r="BD88" s="22">
        <v>-56.48</v>
      </c>
      <c r="BE88" s="21">
        <v>-0.24</v>
      </c>
      <c r="BF88" s="23">
        <v>2.2400000000000002</v>
      </c>
      <c r="BG88" s="23">
        <v>-0.24</v>
      </c>
      <c r="BH88" s="24">
        <v>-5.19</v>
      </c>
      <c r="BI88" s="402">
        <v>25.94</v>
      </c>
      <c r="BJ88" s="403">
        <v>0</v>
      </c>
      <c r="BK88" s="404">
        <v>25.96</v>
      </c>
      <c r="BL88" s="405">
        <v>0</v>
      </c>
      <c r="BM88" s="404">
        <v>0</v>
      </c>
      <c r="BN88" s="404">
        <v>0</v>
      </c>
      <c r="BO88" s="404">
        <v>0</v>
      </c>
      <c r="BP88" s="404">
        <v>-10.84</v>
      </c>
      <c r="BQ88" s="424">
        <v>26.52</v>
      </c>
      <c r="BR88" s="403">
        <v>40.380000000000003</v>
      </c>
      <c r="BS88" s="403">
        <v>26.56</v>
      </c>
      <c r="BT88" s="425">
        <v>19.05</v>
      </c>
      <c r="BU88" s="103">
        <v>22.57</v>
      </c>
      <c r="BV88" s="198">
        <v>0</v>
      </c>
      <c r="BW88" s="81">
        <v>22.59</v>
      </c>
      <c r="BX88" s="201">
        <v>0</v>
      </c>
      <c r="BY88" s="81">
        <v>0</v>
      </c>
      <c r="BZ88" s="81">
        <v>0</v>
      </c>
      <c r="CA88" s="81">
        <v>0</v>
      </c>
      <c r="CB88" s="106">
        <v>-18.95</v>
      </c>
      <c r="CC88" s="100">
        <v>23.17</v>
      </c>
      <c r="CD88" s="101">
        <v>30.97</v>
      </c>
      <c r="CE88" s="101">
        <v>23.19</v>
      </c>
      <c r="CF88" s="102">
        <v>15.75</v>
      </c>
    </row>
    <row r="89" spans="1:84" ht="11.1" customHeight="1" x14ac:dyDescent="0.2">
      <c r="A89" s="27"/>
      <c r="B89" s="299" t="s">
        <v>409</v>
      </c>
      <c r="C89" s="304">
        <v>0</v>
      </c>
      <c r="D89" s="149">
        <v>0</v>
      </c>
      <c r="E89" s="150">
        <v>0</v>
      </c>
      <c r="F89" s="150">
        <v>0</v>
      </c>
      <c r="G89" s="150">
        <v>0</v>
      </c>
      <c r="H89" s="150">
        <v>0</v>
      </c>
      <c r="I89" s="150">
        <v>0</v>
      </c>
      <c r="J89" s="484">
        <v>0</v>
      </c>
      <c r="K89" s="149">
        <v>0</v>
      </c>
      <c r="L89" s="165">
        <v>0</v>
      </c>
      <c r="M89" s="165">
        <v>0</v>
      </c>
      <c r="N89" s="166">
        <v>0</v>
      </c>
      <c r="O89" s="149">
        <v>0</v>
      </c>
      <c r="P89" s="166">
        <v>0</v>
      </c>
      <c r="Q89" s="165">
        <v>0</v>
      </c>
      <c r="R89" s="165">
        <v>0</v>
      </c>
      <c r="S89" s="167">
        <v>0</v>
      </c>
      <c r="T89" s="165">
        <v>0</v>
      </c>
      <c r="U89" s="165">
        <v>0</v>
      </c>
      <c r="V89" s="167">
        <v>0</v>
      </c>
      <c r="W89" s="149">
        <v>0</v>
      </c>
      <c r="X89" s="172">
        <v>0</v>
      </c>
      <c r="Y89" s="371">
        <v>0</v>
      </c>
      <c r="Z89" s="349">
        <v>0</v>
      </c>
      <c r="AA89" s="350">
        <v>0</v>
      </c>
      <c r="AB89" s="351">
        <v>0</v>
      </c>
      <c r="AC89" s="350">
        <v>0</v>
      </c>
      <c r="AD89" s="350">
        <v>0</v>
      </c>
      <c r="AE89" s="350">
        <v>0</v>
      </c>
      <c r="AF89" s="350">
        <v>0</v>
      </c>
      <c r="AG89" s="372">
        <v>0</v>
      </c>
      <c r="AH89" s="373">
        <v>0</v>
      </c>
      <c r="AI89" s="373">
        <v>0</v>
      </c>
      <c r="AJ89" s="374">
        <v>0</v>
      </c>
      <c r="AK89" s="209">
        <v>0</v>
      </c>
      <c r="AL89" s="98">
        <v>0</v>
      </c>
      <c r="AM89" s="77">
        <v>0</v>
      </c>
      <c r="AN89" s="183">
        <v>0</v>
      </c>
      <c r="AO89" s="77">
        <v>0</v>
      </c>
      <c r="AP89" s="77">
        <v>0</v>
      </c>
      <c r="AQ89" s="77">
        <v>0</v>
      </c>
      <c r="AR89" s="77">
        <v>0</v>
      </c>
      <c r="AS89" s="98">
        <v>0</v>
      </c>
      <c r="AT89" s="97">
        <v>0</v>
      </c>
      <c r="AU89" s="97">
        <v>0</v>
      </c>
      <c r="AV89" s="99">
        <v>0</v>
      </c>
      <c r="AW89" s="20">
        <v>0</v>
      </c>
      <c r="AX89" s="187">
        <v>0</v>
      </c>
      <c r="AY89" s="22">
        <v>0</v>
      </c>
      <c r="AZ89" s="192">
        <v>0</v>
      </c>
      <c r="BA89" s="22">
        <v>0</v>
      </c>
      <c r="BB89" s="22">
        <v>0</v>
      </c>
      <c r="BC89" s="22">
        <v>0</v>
      </c>
      <c r="BD89" s="22">
        <v>0</v>
      </c>
      <c r="BE89" s="21">
        <v>0</v>
      </c>
      <c r="BF89" s="23">
        <v>0</v>
      </c>
      <c r="BG89" s="23">
        <v>0</v>
      </c>
      <c r="BH89" s="24">
        <v>0</v>
      </c>
      <c r="BI89" s="402">
        <v>0</v>
      </c>
      <c r="BJ89" s="403">
        <v>0</v>
      </c>
      <c r="BK89" s="404">
        <v>0</v>
      </c>
      <c r="BL89" s="405">
        <v>0</v>
      </c>
      <c r="BM89" s="404">
        <v>0</v>
      </c>
      <c r="BN89" s="404">
        <v>0</v>
      </c>
      <c r="BO89" s="404">
        <v>0</v>
      </c>
      <c r="BP89" s="404">
        <v>0</v>
      </c>
      <c r="BQ89" s="424">
        <v>0</v>
      </c>
      <c r="BR89" s="403">
        <v>0</v>
      </c>
      <c r="BS89" s="403">
        <v>0</v>
      </c>
      <c r="BT89" s="425">
        <v>0</v>
      </c>
      <c r="BU89" s="103">
        <v>0</v>
      </c>
      <c r="BV89" s="198">
        <v>0</v>
      </c>
      <c r="BW89" s="81">
        <v>0</v>
      </c>
      <c r="BX89" s="201">
        <v>0</v>
      </c>
      <c r="BY89" s="81">
        <v>0</v>
      </c>
      <c r="BZ89" s="81">
        <v>0</v>
      </c>
      <c r="CA89" s="81">
        <v>0</v>
      </c>
      <c r="CB89" s="106">
        <v>0</v>
      </c>
      <c r="CC89" s="100">
        <v>0</v>
      </c>
      <c r="CD89" s="101">
        <v>0</v>
      </c>
      <c r="CE89" s="101">
        <v>0</v>
      </c>
      <c r="CF89" s="102">
        <v>0</v>
      </c>
    </row>
    <row r="90" spans="1:84" ht="11.1" customHeight="1" x14ac:dyDescent="0.2">
      <c r="A90" s="27"/>
      <c r="B90" s="299" t="s">
        <v>404</v>
      </c>
      <c r="C90" s="304">
        <v>190579</v>
      </c>
      <c r="D90" s="149">
        <v>0</v>
      </c>
      <c r="E90" s="150">
        <v>190537</v>
      </c>
      <c r="F90" s="150">
        <v>0</v>
      </c>
      <c r="G90" s="150">
        <v>0</v>
      </c>
      <c r="H90" s="150">
        <v>0</v>
      </c>
      <c r="I90" s="150">
        <v>0</v>
      </c>
      <c r="J90" s="484">
        <v>42</v>
      </c>
      <c r="K90" s="149">
        <v>174733</v>
      </c>
      <c r="L90" s="165">
        <v>0</v>
      </c>
      <c r="M90" s="165">
        <v>174733</v>
      </c>
      <c r="N90" s="166">
        <v>15846</v>
      </c>
      <c r="O90" s="149">
        <v>0</v>
      </c>
      <c r="P90" s="166">
        <v>174733</v>
      </c>
      <c r="Q90" s="165">
        <v>174732</v>
      </c>
      <c r="R90" s="165">
        <v>0</v>
      </c>
      <c r="S90" s="167">
        <v>15846</v>
      </c>
      <c r="T90" s="165">
        <v>1</v>
      </c>
      <c r="U90" s="165">
        <v>0</v>
      </c>
      <c r="V90" s="167">
        <v>0</v>
      </c>
      <c r="W90" s="149">
        <v>10</v>
      </c>
      <c r="X90" s="172">
        <v>0</v>
      </c>
      <c r="Y90" s="371">
        <v>3398952</v>
      </c>
      <c r="Z90" s="349">
        <v>0</v>
      </c>
      <c r="AA90" s="350">
        <v>3398081</v>
      </c>
      <c r="AB90" s="351">
        <v>0</v>
      </c>
      <c r="AC90" s="350">
        <v>0</v>
      </c>
      <c r="AD90" s="350">
        <v>0</v>
      </c>
      <c r="AE90" s="350">
        <v>0</v>
      </c>
      <c r="AF90" s="350">
        <v>871</v>
      </c>
      <c r="AG90" s="372">
        <v>3106935</v>
      </c>
      <c r="AH90" s="373">
        <v>0</v>
      </c>
      <c r="AI90" s="373">
        <v>3106935</v>
      </c>
      <c r="AJ90" s="374">
        <v>292017</v>
      </c>
      <c r="AK90" s="209">
        <v>3793373</v>
      </c>
      <c r="AL90" s="98">
        <v>0</v>
      </c>
      <c r="AM90" s="77">
        <v>3792383</v>
      </c>
      <c r="AN90" s="183">
        <v>0</v>
      </c>
      <c r="AO90" s="77">
        <v>0</v>
      </c>
      <c r="AP90" s="77">
        <v>0</v>
      </c>
      <c r="AQ90" s="77">
        <v>0</v>
      </c>
      <c r="AR90" s="77">
        <v>990</v>
      </c>
      <c r="AS90" s="98">
        <v>3467484</v>
      </c>
      <c r="AT90" s="97">
        <v>0</v>
      </c>
      <c r="AU90" s="97">
        <v>3467484</v>
      </c>
      <c r="AV90" s="99">
        <v>325889</v>
      </c>
      <c r="AW90" s="20">
        <v>-30.96</v>
      </c>
      <c r="AX90" s="187">
        <v>0</v>
      </c>
      <c r="AY90" s="22">
        <v>-30.94</v>
      </c>
      <c r="AZ90" s="192">
        <v>0</v>
      </c>
      <c r="BA90" s="22">
        <v>0</v>
      </c>
      <c r="BB90" s="22">
        <v>0</v>
      </c>
      <c r="BC90" s="22">
        <v>0</v>
      </c>
      <c r="BD90" s="22">
        <v>-72.55</v>
      </c>
      <c r="BE90" s="21">
        <v>-29.78</v>
      </c>
      <c r="BF90" s="23">
        <v>0</v>
      </c>
      <c r="BG90" s="23">
        <v>-29.78</v>
      </c>
      <c r="BH90" s="24">
        <v>-41.82</v>
      </c>
      <c r="BI90" s="402">
        <v>25.16</v>
      </c>
      <c r="BJ90" s="403">
        <v>0</v>
      </c>
      <c r="BK90" s="404">
        <v>25.17</v>
      </c>
      <c r="BL90" s="405">
        <v>0</v>
      </c>
      <c r="BM90" s="404">
        <v>0</v>
      </c>
      <c r="BN90" s="404">
        <v>0</v>
      </c>
      <c r="BO90" s="404">
        <v>0</v>
      </c>
      <c r="BP90" s="404">
        <v>-2.35</v>
      </c>
      <c r="BQ90" s="424">
        <v>25.52</v>
      </c>
      <c r="BR90" s="403">
        <v>0</v>
      </c>
      <c r="BS90" s="403">
        <v>25.52</v>
      </c>
      <c r="BT90" s="425">
        <v>21.41</v>
      </c>
      <c r="BU90" s="103">
        <v>24.26</v>
      </c>
      <c r="BV90" s="198">
        <v>0</v>
      </c>
      <c r="BW90" s="81">
        <v>24.27</v>
      </c>
      <c r="BX90" s="201">
        <v>0</v>
      </c>
      <c r="BY90" s="81">
        <v>0</v>
      </c>
      <c r="BZ90" s="81">
        <v>0</v>
      </c>
      <c r="CA90" s="81">
        <v>0</v>
      </c>
      <c r="CB90" s="106">
        <v>-2.46</v>
      </c>
      <c r="CC90" s="100">
        <v>24.51</v>
      </c>
      <c r="CD90" s="101">
        <v>0</v>
      </c>
      <c r="CE90" s="101">
        <v>24.51</v>
      </c>
      <c r="CF90" s="102">
        <v>21.68</v>
      </c>
    </row>
    <row r="91" spans="1:84" ht="11.1" customHeight="1" x14ac:dyDescent="0.2">
      <c r="A91" s="27"/>
      <c r="B91" s="299" t="s">
        <v>410</v>
      </c>
      <c r="C91" s="304">
        <v>0</v>
      </c>
      <c r="D91" s="149">
        <v>0</v>
      </c>
      <c r="E91" s="150">
        <v>0</v>
      </c>
      <c r="F91" s="150">
        <v>0</v>
      </c>
      <c r="G91" s="150">
        <v>0</v>
      </c>
      <c r="H91" s="150">
        <v>0</v>
      </c>
      <c r="I91" s="150">
        <v>0</v>
      </c>
      <c r="J91" s="484">
        <v>0</v>
      </c>
      <c r="K91" s="149">
        <v>0</v>
      </c>
      <c r="L91" s="165">
        <v>0</v>
      </c>
      <c r="M91" s="165">
        <v>0</v>
      </c>
      <c r="N91" s="166">
        <v>0</v>
      </c>
      <c r="O91" s="149">
        <v>0</v>
      </c>
      <c r="P91" s="166">
        <v>0</v>
      </c>
      <c r="Q91" s="165">
        <v>0</v>
      </c>
      <c r="R91" s="165">
        <v>0</v>
      </c>
      <c r="S91" s="167">
        <v>0</v>
      </c>
      <c r="T91" s="165">
        <v>0</v>
      </c>
      <c r="U91" s="165">
        <v>0</v>
      </c>
      <c r="V91" s="167">
        <v>0</v>
      </c>
      <c r="W91" s="149">
        <v>0</v>
      </c>
      <c r="X91" s="172">
        <v>0</v>
      </c>
      <c r="Y91" s="371">
        <v>0</v>
      </c>
      <c r="Z91" s="349">
        <v>0</v>
      </c>
      <c r="AA91" s="350">
        <v>0</v>
      </c>
      <c r="AB91" s="351">
        <v>0</v>
      </c>
      <c r="AC91" s="350">
        <v>0</v>
      </c>
      <c r="AD91" s="350">
        <v>0</v>
      </c>
      <c r="AE91" s="350">
        <v>0</v>
      </c>
      <c r="AF91" s="350">
        <v>0</v>
      </c>
      <c r="AG91" s="372">
        <v>0</v>
      </c>
      <c r="AH91" s="373">
        <v>0</v>
      </c>
      <c r="AI91" s="373">
        <v>0</v>
      </c>
      <c r="AJ91" s="374">
        <v>0</v>
      </c>
      <c r="AK91" s="209">
        <v>0</v>
      </c>
      <c r="AL91" s="98">
        <v>0</v>
      </c>
      <c r="AM91" s="77">
        <v>0</v>
      </c>
      <c r="AN91" s="183">
        <v>0</v>
      </c>
      <c r="AO91" s="77">
        <v>0</v>
      </c>
      <c r="AP91" s="77">
        <v>0</v>
      </c>
      <c r="AQ91" s="77">
        <v>0</v>
      </c>
      <c r="AR91" s="77">
        <v>0</v>
      </c>
      <c r="AS91" s="98">
        <v>0</v>
      </c>
      <c r="AT91" s="97">
        <v>0</v>
      </c>
      <c r="AU91" s="97">
        <v>0</v>
      </c>
      <c r="AV91" s="99">
        <v>0</v>
      </c>
      <c r="AW91" s="20">
        <v>0</v>
      </c>
      <c r="AX91" s="187">
        <v>0</v>
      </c>
      <c r="AY91" s="22">
        <v>0</v>
      </c>
      <c r="AZ91" s="192">
        <v>0</v>
      </c>
      <c r="BA91" s="22">
        <v>0</v>
      </c>
      <c r="BB91" s="22">
        <v>0</v>
      </c>
      <c r="BC91" s="22">
        <v>0</v>
      </c>
      <c r="BD91" s="22">
        <v>0</v>
      </c>
      <c r="BE91" s="21">
        <v>0</v>
      </c>
      <c r="BF91" s="23">
        <v>0</v>
      </c>
      <c r="BG91" s="23">
        <v>0</v>
      </c>
      <c r="BH91" s="24">
        <v>0</v>
      </c>
      <c r="BI91" s="402">
        <v>0</v>
      </c>
      <c r="BJ91" s="403">
        <v>0</v>
      </c>
      <c r="BK91" s="404">
        <v>0</v>
      </c>
      <c r="BL91" s="405">
        <v>0</v>
      </c>
      <c r="BM91" s="404">
        <v>0</v>
      </c>
      <c r="BN91" s="404">
        <v>0</v>
      </c>
      <c r="BO91" s="404">
        <v>0</v>
      </c>
      <c r="BP91" s="404">
        <v>0</v>
      </c>
      <c r="BQ91" s="424">
        <v>0</v>
      </c>
      <c r="BR91" s="403">
        <v>0</v>
      </c>
      <c r="BS91" s="403">
        <v>0</v>
      </c>
      <c r="BT91" s="425">
        <v>0</v>
      </c>
      <c r="BU91" s="103">
        <v>0</v>
      </c>
      <c r="BV91" s="198">
        <v>0</v>
      </c>
      <c r="BW91" s="81">
        <v>0</v>
      </c>
      <c r="BX91" s="201">
        <v>0</v>
      </c>
      <c r="BY91" s="81">
        <v>0</v>
      </c>
      <c r="BZ91" s="81">
        <v>0</v>
      </c>
      <c r="CA91" s="81">
        <v>0</v>
      </c>
      <c r="CB91" s="106">
        <v>0</v>
      </c>
      <c r="CC91" s="100">
        <v>0</v>
      </c>
      <c r="CD91" s="101">
        <v>0</v>
      </c>
      <c r="CE91" s="101">
        <v>0</v>
      </c>
      <c r="CF91" s="102">
        <v>0</v>
      </c>
    </row>
    <row r="92" spans="1:84" ht="11.1" customHeight="1" x14ac:dyDescent="0.2">
      <c r="A92" s="27"/>
      <c r="B92" s="299" t="s">
        <v>411</v>
      </c>
      <c r="C92" s="304">
        <v>0</v>
      </c>
      <c r="D92" s="149">
        <v>0</v>
      </c>
      <c r="E92" s="150">
        <v>0</v>
      </c>
      <c r="F92" s="150">
        <v>0</v>
      </c>
      <c r="G92" s="150">
        <v>0</v>
      </c>
      <c r="H92" s="150">
        <v>0</v>
      </c>
      <c r="I92" s="150">
        <v>0</v>
      </c>
      <c r="J92" s="484">
        <v>0</v>
      </c>
      <c r="K92" s="149">
        <v>0</v>
      </c>
      <c r="L92" s="165">
        <v>0</v>
      </c>
      <c r="M92" s="165">
        <v>0</v>
      </c>
      <c r="N92" s="166">
        <v>0</v>
      </c>
      <c r="O92" s="149">
        <v>0</v>
      </c>
      <c r="P92" s="166">
        <v>0</v>
      </c>
      <c r="Q92" s="165">
        <v>0</v>
      </c>
      <c r="R92" s="165">
        <v>0</v>
      </c>
      <c r="S92" s="167">
        <v>0</v>
      </c>
      <c r="T92" s="165">
        <v>0</v>
      </c>
      <c r="U92" s="165">
        <v>0</v>
      </c>
      <c r="V92" s="167">
        <v>0</v>
      </c>
      <c r="W92" s="149">
        <v>0</v>
      </c>
      <c r="X92" s="172">
        <v>0</v>
      </c>
      <c r="Y92" s="371">
        <v>0</v>
      </c>
      <c r="Z92" s="349">
        <v>0</v>
      </c>
      <c r="AA92" s="350">
        <v>0</v>
      </c>
      <c r="AB92" s="351">
        <v>0</v>
      </c>
      <c r="AC92" s="350">
        <v>0</v>
      </c>
      <c r="AD92" s="350">
        <v>0</v>
      </c>
      <c r="AE92" s="350">
        <v>0</v>
      </c>
      <c r="AF92" s="350">
        <v>0</v>
      </c>
      <c r="AG92" s="372">
        <v>0</v>
      </c>
      <c r="AH92" s="373">
        <v>0</v>
      </c>
      <c r="AI92" s="373">
        <v>0</v>
      </c>
      <c r="AJ92" s="374">
        <v>0</v>
      </c>
      <c r="AK92" s="209">
        <v>0</v>
      </c>
      <c r="AL92" s="98">
        <v>0</v>
      </c>
      <c r="AM92" s="77">
        <v>0</v>
      </c>
      <c r="AN92" s="183">
        <v>0</v>
      </c>
      <c r="AO92" s="77">
        <v>0</v>
      </c>
      <c r="AP92" s="77">
        <v>0</v>
      </c>
      <c r="AQ92" s="77">
        <v>0</v>
      </c>
      <c r="AR92" s="77">
        <v>0</v>
      </c>
      <c r="AS92" s="98">
        <v>0</v>
      </c>
      <c r="AT92" s="97">
        <v>0</v>
      </c>
      <c r="AU92" s="97">
        <v>0</v>
      </c>
      <c r="AV92" s="99">
        <v>0</v>
      </c>
      <c r="AW92" s="20">
        <v>0</v>
      </c>
      <c r="AX92" s="187">
        <v>0</v>
      </c>
      <c r="AY92" s="22">
        <v>0</v>
      </c>
      <c r="AZ92" s="192">
        <v>0</v>
      </c>
      <c r="BA92" s="22">
        <v>0</v>
      </c>
      <c r="BB92" s="22">
        <v>0</v>
      </c>
      <c r="BC92" s="22">
        <v>0</v>
      </c>
      <c r="BD92" s="22">
        <v>0</v>
      </c>
      <c r="BE92" s="21">
        <v>0</v>
      </c>
      <c r="BF92" s="23">
        <v>0</v>
      </c>
      <c r="BG92" s="23">
        <v>0</v>
      </c>
      <c r="BH92" s="24">
        <v>0</v>
      </c>
      <c r="BI92" s="402">
        <v>0</v>
      </c>
      <c r="BJ92" s="403">
        <v>0</v>
      </c>
      <c r="BK92" s="404">
        <v>0</v>
      </c>
      <c r="BL92" s="405">
        <v>0</v>
      </c>
      <c r="BM92" s="404">
        <v>0</v>
      </c>
      <c r="BN92" s="404">
        <v>0</v>
      </c>
      <c r="BO92" s="404">
        <v>0</v>
      </c>
      <c r="BP92" s="404">
        <v>0</v>
      </c>
      <c r="BQ92" s="424">
        <v>0</v>
      </c>
      <c r="BR92" s="403">
        <v>0</v>
      </c>
      <c r="BS92" s="403">
        <v>0</v>
      </c>
      <c r="BT92" s="425">
        <v>0</v>
      </c>
      <c r="BU92" s="103">
        <v>0</v>
      </c>
      <c r="BV92" s="198">
        <v>0</v>
      </c>
      <c r="BW92" s="81">
        <v>0</v>
      </c>
      <c r="BX92" s="201">
        <v>0</v>
      </c>
      <c r="BY92" s="81">
        <v>0</v>
      </c>
      <c r="BZ92" s="81">
        <v>0</v>
      </c>
      <c r="CA92" s="81">
        <v>0</v>
      </c>
      <c r="CB92" s="106">
        <v>0</v>
      </c>
      <c r="CC92" s="100">
        <v>0</v>
      </c>
      <c r="CD92" s="101">
        <v>0</v>
      </c>
      <c r="CE92" s="101">
        <v>0</v>
      </c>
      <c r="CF92" s="102">
        <v>0</v>
      </c>
    </row>
    <row r="93" spans="1:84" ht="11.1" customHeight="1" x14ac:dyDescent="0.2">
      <c r="A93" s="27"/>
      <c r="B93" s="299" t="s">
        <v>412</v>
      </c>
      <c r="C93" s="304">
        <v>115.7</v>
      </c>
      <c r="D93" s="149">
        <v>0</v>
      </c>
      <c r="E93" s="150">
        <v>0</v>
      </c>
      <c r="F93" s="150">
        <v>115.7</v>
      </c>
      <c r="G93" s="150">
        <v>0</v>
      </c>
      <c r="H93" s="150">
        <v>0</v>
      </c>
      <c r="I93" s="150">
        <v>0</v>
      </c>
      <c r="J93" s="484">
        <v>0</v>
      </c>
      <c r="K93" s="149">
        <v>92.2</v>
      </c>
      <c r="L93" s="165">
        <v>7</v>
      </c>
      <c r="M93" s="165">
        <v>99.2</v>
      </c>
      <c r="N93" s="166">
        <v>16.5</v>
      </c>
      <c r="O93" s="149">
        <v>12.5</v>
      </c>
      <c r="P93" s="166">
        <v>79.7</v>
      </c>
      <c r="Q93" s="165">
        <v>92.2</v>
      </c>
      <c r="R93" s="165">
        <v>7</v>
      </c>
      <c r="S93" s="167">
        <v>16.5</v>
      </c>
      <c r="T93" s="165">
        <v>0</v>
      </c>
      <c r="U93" s="165">
        <v>0</v>
      </c>
      <c r="V93" s="167">
        <v>0</v>
      </c>
      <c r="W93" s="149">
        <v>0</v>
      </c>
      <c r="X93" s="172">
        <v>0</v>
      </c>
      <c r="Y93" s="371">
        <v>6162.9</v>
      </c>
      <c r="Z93" s="349">
        <v>0</v>
      </c>
      <c r="AA93" s="350">
        <v>0</v>
      </c>
      <c r="AB93" s="351">
        <v>6161.4</v>
      </c>
      <c r="AC93" s="350">
        <v>0</v>
      </c>
      <c r="AD93" s="350">
        <v>0</v>
      </c>
      <c r="AE93" s="350">
        <v>0</v>
      </c>
      <c r="AF93" s="350">
        <v>1.5</v>
      </c>
      <c r="AG93" s="372">
        <v>3785.3</v>
      </c>
      <c r="AH93" s="373">
        <v>2323.1</v>
      </c>
      <c r="AI93" s="373">
        <v>6108.4</v>
      </c>
      <c r="AJ93" s="374">
        <v>54.5</v>
      </c>
      <c r="AK93" s="209">
        <v>7035.65</v>
      </c>
      <c r="AL93" s="98">
        <v>0</v>
      </c>
      <c r="AM93" s="77">
        <v>0</v>
      </c>
      <c r="AN93" s="183">
        <v>7034.15</v>
      </c>
      <c r="AO93" s="77">
        <v>0</v>
      </c>
      <c r="AP93" s="77">
        <v>0</v>
      </c>
      <c r="AQ93" s="77">
        <v>0</v>
      </c>
      <c r="AR93" s="77">
        <v>1.5</v>
      </c>
      <c r="AS93" s="98">
        <v>4386.25</v>
      </c>
      <c r="AT93" s="97">
        <v>2594.9</v>
      </c>
      <c r="AU93" s="97">
        <v>6981.15</v>
      </c>
      <c r="AV93" s="99">
        <v>54.5</v>
      </c>
      <c r="AW93" s="20">
        <v>-70.540000000000006</v>
      </c>
      <c r="AX93" s="187">
        <v>0</v>
      </c>
      <c r="AY93" s="22">
        <v>0</v>
      </c>
      <c r="AZ93" s="192">
        <v>-70.540000000000006</v>
      </c>
      <c r="BA93" s="22">
        <v>0</v>
      </c>
      <c r="BB93" s="22">
        <v>0</v>
      </c>
      <c r="BC93" s="22">
        <v>0</v>
      </c>
      <c r="BD93" s="22">
        <v>0</v>
      </c>
      <c r="BE93" s="21">
        <v>-70.510000000000005</v>
      </c>
      <c r="BF93" s="23">
        <v>-91.26</v>
      </c>
      <c r="BG93" s="23">
        <v>-74.75</v>
      </c>
      <c r="BH93" s="24">
        <v>0</v>
      </c>
      <c r="BI93" s="402">
        <v>100.99</v>
      </c>
      <c r="BJ93" s="403">
        <v>0</v>
      </c>
      <c r="BK93" s="404">
        <v>0</v>
      </c>
      <c r="BL93" s="405">
        <v>101.14</v>
      </c>
      <c r="BM93" s="404">
        <v>0</v>
      </c>
      <c r="BN93" s="404">
        <v>0</v>
      </c>
      <c r="BO93" s="404">
        <v>0</v>
      </c>
      <c r="BP93" s="404">
        <v>-50</v>
      </c>
      <c r="BQ93" s="424">
        <v>35.61</v>
      </c>
      <c r="BR93" s="403">
        <v>745.38</v>
      </c>
      <c r="BS93" s="403">
        <v>99.22</v>
      </c>
      <c r="BT93" s="425">
        <v>0</v>
      </c>
      <c r="BU93" s="103">
        <v>82.37</v>
      </c>
      <c r="BV93" s="198">
        <v>0</v>
      </c>
      <c r="BW93" s="81">
        <v>0</v>
      </c>
      <c r="BX93" s="201">
        <v>82.52</v>
      </c>
      <c r="BY93" s="81">
        <v>0</v>
      </c>
      <c r="BZ93" s="81">
        <v>0</v>
      </c>
      <c r="CA93" s="81">
        <v>0</v>
      </c>
      <c r="CB93" s="106">
        <v>-62.5</v>
      </c>
      <c r="CC93" s="100">
        <v>22.65</v>
      </c>
      <c r="CD93" s="101">
        <v>820.83</v>
      </c>
      <c r="CE93" s="101">
        <v>80.95</v>
      </c>
      <c r="CF93" s="102">
        <v>0</v>
      </c>
    </row>
    <row r="94" spans="1:84" ht="11.1" customHeight="1" x14ac:dyDescent="0.2">
      <c r="A94" s="27"/>
      <c r="B94" s="299" t="s">
        <v>413</v>
      </c>
      <c r="C94" s="304">
        <v>0</v>
      </c>
      <c r="D94" s="149">
        <v>0</v>
      </c>
      <c r="E94" s="150">
        <v>0</v>
      </c>
      <c r="F94" s="150">
        <v>0</v>
      </c>
      <c r="G94" s="150">
        <v>0</v>
      </c>
      <c r="H94" s="150">
        <v>0</v>
      </c>
      <c r="I94" s="150">
        <v>0</v>
      </c>
      <c r="J94" s="484">
        <v>0</v>
      </c>
      <c r="K94" s="149">
        <v>0</v>
      </c>
      <c r="L94" s="165">
        <v>0</v>
      </c>
      <c r="M94" s="165">
        <v>0</v>
      </c>
      <c r="N94" s="166">
        <v>0</v>
      </c>
      <c r="O94" s="149">
        <v>0</v>
      </c>
      <c r="P94" s="166">
        <v>0</v>
      </c>
      <c r="Q94" s="165">
        <v>0</v>
      </c>
      <c r="R94" s="165">
        <v>0</v>
      </c>
      <c r="S94" s="167">
        <v>0</v>
      </c>
      <c r="T94" s="165">
        <v>0</v>
      </c>
      <c r="U94" s="165">
        <v>0</v>
      </c>
      <c r="V94" s="167">
        <v>0</v>
      </c>
      <c r="W94" s="149">
        <v>0</v>
      </c>
      <c r="X94" s="172">
        <v>0</v>
      </c>
      <c r="Y94" s="371">
        <v>0</v>
      </c>
      <c r="Z94" s="349">
        <v>0</v>
      </c>
      <c r="AA94" s="350">
        <v>0</v>
      </c>
      <c r="AB94" s="351">
        <v>0</v>
      </c>
      <c r="AC94" s="350">
        <v>0</v>
      </c>
      <c r="AD94" s="350">
        <v>0</v>
      </c>
      <c r="AE94" s="350">
        <v>0</v>
      </c>
      <c r="AF94" s="350">
        <v>0</v>
      </c>
      <c r="AG94" s="372">
        <v>0</v>
      </c>
      <c r="AH94" s="373">
        <v>0</v>
      </c>
      <c r="AI94" s="373">
        <v>0</v>
      </c>
      <c r="AJ94" s="374">
        <v>0</v>
      </c>
      <c r="AK94" s="209">
        <v>0</v>
      </c>
      <c r="AL94" s="98">
        <v>0</v>
      </c>
      <c r="AM94" s="77">
        <v>0</v>
      </c>
      <c r="AN94" s="183">
        <v>0</v>
      </c>
      <c r="AO94" s="77">
        <v>0</v>
      </c>
      <c r="AP94" s="77">
        <v>0</v>
      </c>
      <c r="AQ94" s="77">
        <v>0</v>
      </c>
      <c r="AR94" s="77">
        <v>0</v>
      </c>
      <c r="AS94" s="98">
        <v>0</v>
      </c>
      <c r="AT94" s="97">
        <v>0</v>
      </c>
      <c r="AU94" s="97">
        <v>0</v>
      </c>
      <c r="AV94" s="99">
        <v>0</v>
      </c>
      <c r="AW94" s="20">
        <v>0</v>
      </c>
      <c r="AX94" s="187">
        <v>0</v>
      </c>
      <c r="AY94" s="22">
        <v>0</v>
      </c>
      <c r="AZ94" s="192">
        <v>0</v>
      </c>
      <c r="BA94" s="22">
        <v>0</v>
      </c>
      <c r="BB94" s="22">
        <v>0</v>
      </c>
      <c r="BC94" s="22">
        <v>0</v>
      </c>
      <c r="BD94" s="22">
        <v>0</v>
      </c>
      <c r="BE94" s="21">
        <v>0</v>
      </c>
      <c r="BF94" s="23">
        <v>0</v>
      </c>
      <c r="BG94" s="23">
        <v>0</v>
      </c>
      <c r="BH94" s="24">
        <v>0</v>
      </c>
      <c r="BI94" s="402">
        <v>0</v>
      </c>
      <c r="BJ94" s="403">
        <v>0</v>
      </c>
      <c r="BK94" s="404">
        <v>0</v>
      </c>
      <c r="BL94" s="405">
        <v>0</v>
      </c>
      <c r="BM94" s="404">
        <v>0</v>
      </c>
      <c r="BN94" s="404">
        <v>0</v>
      </c>
      <c r="BO94" s="404">
        <v>0</v>
      </c>
      <c r="BP94" s="404">
        <v>0</v>
      </c>
      <c r="BQ94" s="424">
        <v>0</v>
      </c>
      <c r="BR94" s="403">
        <v>0</v>
      </c>
      <c r="BS94" s="403">
        <v>0</v>
      </c>
      <c r="BT94" s="425">
        <v>0</v>
      </c>
      <c r="BU94" s="103">
        <v>0</v>
      </c>
      <c r="BV94" s="198">
        <v>0</v>
      </c>
      <c r="BW94" s="81">
        <v>0</v>
      </c>
      <c r="BX94" s="201">
        <v>0</v>
      </c>
      <c r="BY94" s="81">
        <v>0</v>
      </c>
      <c r="BZ94" s="81">
        <v>0</v>
      </c>
      <c r="CA94" s="81">
        <v>0</v>
      </c>
      <c r="CB94" s="106">
        <v>0</v>
      </c>
      <c r="CC94" s="100">
        <v>0</v>
      </c>
      <c r="CD94" s="101">
        <v>0</v>
      </c>
      <c r="CE94" s="101">
        <v>0</v>
      </c>
      <c r="CF94" s="102">
        <v>0</v>
      </c>
    </row>
    <row r="95" spans="1:84" ht="11.1" customHeight="1" x14ac:dyDescent="0.2">
      <c r="A95" s="27"/>
      <c r="B95" s="299" t="s">
        <v>414</v>
      </c>
      <c r="C95" s="304">
        <v>0</v>
      </c>
      <c r="D95" s="149">
        <v>0</v>
      </c>
      <c r="E95" s="150">
        <v>0</v>
      </c>
      <c r="F95" s="150">
        <v>0</v>
      </c>
      <c r="G95" s="150">
        <v>0</v>
      </c>
      <c r="H95" s="150">
        <v>0</v>
      </c>
      <c r="I95" s="150">
        <v>0</v>
      </c>
      <c r="J95" s="484">
        <v>0</v>
      </c>
      <c r="K95" s="149">
        <v>0</v>
      </c>
      <c r="L95" s="165">
        <v>0</v>
      </c>
      <c r="M95" s="165">
        <v>0</v>
      </c>
      <c r="N95" s="166">
        <v>0</v>
      </c>
      <c r="O95" s="149">
        <v>0</v>
      </c>
      <c r="P95" s="166">
        <v>0</v>
      </c>
      <c r="Q95" s="165">
        <v>0</v>
      </c>
      <c r="R95" s="165">
        <v>0</v>
      </c>
      <c r="S95" s="167">
        <v>0</v>
      </c>
      <c r="T95" s="165">
        <v>0</v>
      </c>
      <c r="U95" s="165">
        <v>0</v>
      </c>
      <c r="V95" s="167">
        <v>0</v>
      </c>
      <c r="W95" s="149">
        <v>0</v>
      </c>
      <c r="X95" s="172">
        <v>0</v>
      </c>
      <c r="Y95" s="371">
        <v>0</v>
      </c>
      <c r="Z95" s="349">
        <v>0</v>
      </c>
      <c r="AA95" s="350">
        <v>0</v>
      </c>
      <c r="AB95" s="351">
        <v>0</v>
      </c>
      <c r="AC95" s="350">
        <v>0</v>
      </c>
      <c r="AD95" s="350">
        <v>0</v>
      </c>
      <c r="AE95" s="350">
        <v>0</v>
      </c>
      <c r="AF95" s="350">
        <v>0</v>
      </c>
      <c r="AG95" s="372">
        <v>0</v>
      </c>
      <c r="AH95" s="373">
        <v>0</v>
      </c>
      <c r="AI95" s="373">
        <v>0</v>
      </c>
      <c r="AJ95" s="374">
        <v>0</v>
      </c>
      <c r="AK95" s="209">
        <v>0</v>
      </c>
      <c r="AL95" s="98">
        <v>0</v>
      </c>
      <c r="AM95" s="77">
        <v>0</v>
      </c>
      <c r="AN95" s="183">
        <v>0</v>
      </c>
      <c r="AO95" s="77">
        <v>0</v>
      </c>
      <c r="AP95" s="77">
        <v>0</v>
      </c>
      <c r="AQ95" s="77">
        <v>0</v>
      </c>
      <c r="AR95" s="77">
        <v>0</v>
      </c>
      <c r="AS95" s="98">
        <v>0</v>
      </c>
      <c r="AT95" s="97">
        <v>0</v>
      </c>
      <c r="AU95" s="97">
        <v>0</v>
      </c>
      <c r="AV95" s="99">
        <v>0</v>
      </c>
      <c r="AW95" s="20">
        <v>0</v>
      </c>
      <c r="AX95" s="187">
        <v>0</v>
      </c>
      <c r="AY95" s="22">
        <v>0</v>
      </c>
      <c r="AZ95" s="192">
        <v>0</v>
      </c>
      <c r="BA95" s="22">
        <v>0</v>
      </c>
      <c r="BB95" s="22">
        <v>0</v>
      </c>
      <c r="BC95" s="22">
        <v>0</v>
      </c>
      <c r="BD95" s="22">
        <v>0</v>
      </c>
      <c r="BE95" s="21">
        <v>0</v>
      </c>
      <c r="BF95" s="23">
        <v>0</v>
      </c>
      <c r="BG95" s="23">
        <v>0</v>
      </c>
      <c r="BH95" s="24">
        <v>0</v>
      </c>
      <c r="BI95" s="402">
        <v>0</v>
      </c>
      <c r="BJ95" s="403">
        <v>0</v>
      </c>
      <c r="BK95" s="404">
        <v>0</v>
      </c>
      <c r="BL95" s="405">
        <v>0</v>
      </c>
      <c r="BM95" s="404">
        <v>0</v>
      </c>
      <c r="BN95" s="404">
        <v>0</v>
      </c>
      <c r="BO95" s="404">
        <v>0</v>
      </c>
      <c r="BP95" s="404">
        <v>0</v>
      </c>
      <c r="BQ95" s="424">
        <v>0</v>
      </c>
      <c r="BR95" s="403">
        <v>0</v>
      </c>
      <c r="BS95" s="403">
        <v>0</v>
      </c>
      <c r="BT95" s="425">
        <v>0</v>
      </c>
      <c r="BU95" s="103">
        <v>0</v>
      </c>
      <c r="BV95" s="198">
        <v>0</v>
      </c>
      <c r="BW95" s="81">
        <v>0</v>
      </c>
      <c r="BX95" s="201">
        <v>0</v>
      </c>
      <c r="BY95" s="81">
        <v>0</v>
      </c>
      <c r="BZ95" s="81">
        <v>0</v>
      </c>
      <c r="CA95" s="81">
        <v>0</v>
      </c>
      <c r="CB95" s="106">
        <v>0</v>
      </c>
      <c r="CC95" s="100">
        <v>0</v>
      </c>
      <c r="CD95" s="101">
        <v>0</v>
      </c>
      <c r="CE95" s="101">
        <v>0</v>
      </c>
      <c r="CF95" s="102">
        <v>0</v>
      </c>
    </row>
    <row r="96" spans="1:84" ht="11.1" customHeight="1" x14ac:dyDescent="0.2">
      <c r="A96" s="27"/>
      <c r="B96" s="299" t="s">
        <v>415</v>
      </c>
      <c r="C96" s="304">
        <v>0</v>
      </c>
      <c r="D96" s="149">
        <v>0</v>
      </c>
      <c r="E96" s="150">
        <v>0</v>
      </c>
      <c r="F96" s="150">
        <v>0</v>
      </c>
      <c r="G96" s="150">
        <v>0</v>
      </c>
      <c r="H96" s="150">
        <v>0</v>
      </c>
      <c r="I96" s="150">
        <v>0</v>
      </c>
      <c r="J96" s="484">
        <v>0</v>
      </c>
      <c r="K96" s="149">
        <v>0</v>
      </c>
      <c r="L96" s="165">
        <v>0</v>
      </c>
      <c r="M96" s="165">
        <v>0</v>
      </c>
      <c r="N96" s="166">
        <v>0</v>
      </c>
      <c r="O96" s="149">
        <v>0</v>
      </c>
      <c r="P96" s="166">
        <v>0</v>
      </c>
      <c r="Q96" s="165">
        <v>0</v>
      </c>
      <c r="R96" s="165">
        <v>0</v>
      </c>
      <c r="S96" s="167">
        <v>0</v>
      </c>
      <c r="T96" s="165">
        <v>0</v>
      </c>
      <c r="U96" s="165">
        <v>0</v>
      </c>
      <c r="V96" s="167">
        <v>0</v>
      </c>
      <c r="W96" s="149">
        <v>0</v>
      </c>
      <c r="X96" s="172">
        <v>0</v>
      </c>
      <c r="Y96" s="371">
        <v>0</v>
      </c>
      <c r="Z96" s="349">
        <v>0</v>
      </c>
      <c r="AA96" s="350">
        <v>0</v>
      </c>
      <c r="AB96" s="351">
        <v>0</v>
      </c>
      <c r="AC96" s="350">
        <v>0</v>
      </c>
      <c r="AD96" s="350">
        <v>0</v>
      </c>
      <c r="AE96" s="350">
        <v>0</v>
      </c>
      <c r="AF96" s="350">
        <v>0</v>
      </c>
      <c r="AG96" s="372">
        <v>0</v>
      </c>
      <c r="AH96" s="373">
        <v>0</v>
      </c>
      <c r="AI96" s="373">
        <v>0</v>
      </c>
      <c r="AJ96" s="374">
        <v>0</v>
      </c>
      <c r="AK96" s="209">
        <v>0</v>
      </c>
      <c r="AL96" s="98">
        <v>0</v>
      </c>
      <c r="AM96" s="77">
        <v>0</v>
      </c>
      <c r="AN96" s="183">
        <v>0</v>
      </c>
      <c r="AO96" s="77">
        <v>0</v>
      </c>
      <c r="AP96" s="77">
        <v>0</v>
      </c>
      <c r="AQ96" s="77">
        <v>0</v>
      </c>
      <c r="AR96" s="77">
        <v>0</v>
      </c>
      <c r="AS96" s="98">
        <v>0</v>
      </c>
      <c r="AT96" s="97">
        <v>0</v>
      </c>
      <c r="AU96" s="97">
        <v>0</v>
      </c>
      <c r="AV96" s="99">
        <v>0</v>
      </c>
      <c r="AW96" s="20">
        <v>0</v>
      </c>
      <c r="AX96" s="187">
        <v>0</v>
      </c>
      <c r="AY96" s="22">
        <v>0</v>
      </c>
      <c r="AZ96" s="192">
        <v>0</v>
      </c>
      <c r="BA96" s="22">
        <v>0</v>
      </c>
      <c r="BB96" s="22">
        <v>0</v>
      </c>
      <c r="BC96" s="22">
        <v>0</v>
      </c>
      <c r="BD96" s="22">
        <v>0</v>
      </c>
      <c r="BE96" s="21">
        <v>0</v>
      </c>
      <c r="BF96" s="23">
        <v>0</v>
      </c>
      <c r="BG96" s="23">
        <v>0</v>
      </c>
      <c r="BH96" s="24">
        <v>0</v>
      </c>
      <c r="BI96" s="402">
        <v>0</v>
      </c>
      <c r="BJ96" s="403">
        <v>0</v>
      </c>
      <c r="BK96" s="404">
        <v>0</v>
      </c>
      <c r="BL96" s="405">
        <v>0</v>
      </c>
      <c r="BM96" s="404">
        <v>0</v>
      </c>
      <c r="BN96" s="404">
        <v>0</v>
      </c>
      <c r="BO96" s="404">
        <v>0</v>
      </c>
      <c r="BP96" s="404">
        <v>0</v>
      </c>
      <c r="BQ96" s="424">
        <v>0</v>
      </c>
      <c r="BR96" s="403">
        <v>0</v>
      </c>
      <c r="BS96" s="403">
        <v>0</v>
      </c>
      <c r="BT96" s="425">
        <v>0</v>
      </c>
      <c r="BU96" s="103">
        <v>0</v>
      </c>
      <c r="BV96" s="198">
        <v>0</v>
      </c>
      <c r="BW96" s="81">
        <v>0</v>
      </c>
      <c r="BX96" s="201">
        <v>0</v>
      </c>
      <c r="BY96" s="81">
        <v>0</v>
      </c>
      <c r="BZ96" s="81">
        <v>0</v>
      </c>
      <c r="CA96" s="81">
        <v>0</v>
      </c>
      <c r="CB96" s="106">
        <v>0</v>
      </c>
      <c r="CC96" s="100">
        <v>0</v>
      </c>
      <c r="CD96" s="101">
        <v>0</v>
      </c>
      <c r="CE96" s="101">
        <v>0</v>
      </c>
      <c r="CF96" s="102">
        <v>0</v>
      </c>
    </row>
    <row r="97" spans="1:84" ht="11.1" customHeight="1" x14ac:dyDescent="0.2">
      <c r="A97" s="27"/>
      <c r="B97" s="299" t="s">
        <v>404</v>
      </c>
      <c r="C97" s="304">
        <v>13978</v>
      </c>
      <c r="D97" s="149">
        <v>0</v>
      </c>
      <c r="E97" s="150">
        <v>0</v>
      </c>
      <c r="F97" s="150">
        <v>0</v>
      </c>
      <c r="G97" s="150">
        <v>3297</v>
      </c>
      <c r="H97" s="150">
        <v>8795</v>
      </c>
      <c r="I97" s="150">
        <v>890</v>
      </c>
      <c r="J97" s="484">
        <v>996</v>
      </c>
      <c r="K97" s="149">
        <v>13946</v>
      </c>
      <c r="L97" s="165">
        <v>0</v>
      </c>
      <c r="M97" s="165">
        <v>13946</v>
      </c>
      <c r="N97" s="166">
        <v>32</v>
      </c>
      <c r="O97" s="149">
        <v>0</v>
      </c>
      <c r="P97" s="166">
        <v>13946</v>
      </c>
      <c r="Q97" s="165">
        <v>13946</v>
      </c>
      <c r="R97" s="165">
        <v>0</v>
      </c>
      <c r="S97" s="167">
        <v>32</v>
      </c>
      <c r="T97" s="165">
        <v>0</v>
      </c>
      <c r="U97" s="165">
        <v>0</v>
      </c>
      <c r="V97" s="167">
        <v>0</v>
      </c>
      <c r="W97" s="149">
        <v>0</v>
      </c>
      <c r="X97" s="172">
        <v>0</v>
      </c>
      <c r="Y97" s="371">
        <v>195936</v>
      </c>
      <c r="Z97" s="349">
        <v>0</v>
      </c>
      <c r="AA97" s="350">
        <v>0</v>
      </c>
      <c r="AB97" s="351">
        <v>0</v>
      </c>
      <c r="AC97" s="350">
        <v>68705</v>
      </c>
      <c r="AD97" s="350">
        <v>99249</v>
      </c>
      <c r="AE97" s="350">
        <v>16909</v>
      </c>
      <c r="AF97" s="350">
        <v>11073</v>
      </c>
      <c r="AG97" s="372">
        <v>195293</v>
      </c>
      <c r="AH97" s="373">
        <v>0</v>
      </c>
      <c r="AI97" s="373">
        <v>195293</v>
      </c>
      <c r="AJ97" s="374">
        <v>643</v>
      </c>
      <c r="AK97" s="209">
        <v>220138</v>
      </c>
      <c r="AL97" s="98">
        <v>0</v>
      </c>
      <c r="AM97" s="77">
        <v>0</v>
      </c>
      <c r="AN97" s="183">
        <v>0</v>
      </c>
      <c r="AO97" s="77">
        <v>74978</v>
      </c>
      <c r="AP97" s="77">
        <v>114420</v>
      </c>
      <c r="AQ97" s="77">
        <v>18123</v>
      </c>
      <c r="AR97" s="77">
        <v>12617</v>
      </c>
      <c r="AS97" s="98">
        <v>219406</v>
      </c>
      <c r="AT97" s="97">
        <v>0</v>
      </c>
      <c r="AU97" s="97">
        <v>219406</v>
      </c>
      <c r="AV97" s="99">
        <v>732</v>
      </c>
      <c r="AW97" s="20">
        <v>-14.04</v>
      </c>
      <c r="AX97" s="187">
        <v>0</v>
      </c>
      <c r="AY97" s="22">
        <v>0</v>
      </c>
      <c r="AZ97" s="192">
        <v>0</v>
      </c>
      <c r="BA97" s="22">
        <v>-37.64</v>
      </c>
      <c r="BB97" s="22">
        <v>-0.33</v>
      </c>
      <c r="BC97" s="22">
        <v>0.45</v>
      </c>
      <c r="BD97" s="22">
        <v>-21.2</v>
      </c>
      <c r="BE97" s="21">
        <v>-14</v>
      </c>
      <c r="BF97" s="23">
        <v>0</v>
      </c>
      <c r="BG97" s="23">
        <v>-14</v>
      </c>
      <c r="BH97" s="24">
        <v>-28.89</v>
      </c>
      <c r="BI97" s="402">
        <v>34.49</v>
      </c>
      <c r="BJ97" s="403">
        <v>0</v>
      </c>
      <c r="BK97" s="404">
        <v>0</v>
      </c>
      <c r="BL97" s="405">
        <v>0</v>
      </c>
      <c r="BM97" s="404">
        <v>24.35</v>
      </c>
      <c r="BN97" s="404">
        <v>40.549999999999997</v>
      </c>
      <c r="BO97" s="404">
        <v>22.73</v>
      </c>
      <c r="BP97" s="404">
        <v>83.3</v>
      </c>
      <c r="BQ97" s="424">
        <v>34.590000000000003</v>
      </c>
      <c r="BR97" s="403">
        <v>0</v>
      </c>
      <c r="BS97" s="403">
        <v>34.590000000000003</v>
      </c>
      <c r="BT97" s="425">
        <v>10.29</v>
      </c>
      <c r="BU97" s="103">
        <v>33.39</v>
      </c>
      <c r="BV97" s="198">
        <v>0</v>
      </c>
      <c r="BW97" s="81">
        <v>0</v>
      </c>
      <c r="BX97" s="201">
        <v>0</v>
      </c>
      <c r="BY97" s="81">
        <v>24.6</v>
      </c>
      <c r="BZ97" s="81">
        <v>37.04</v>
      </c>
      <c r="CA97" s="81">
        <v>22.24</v>
      </c>
      <c r="CB97" s="106">
        <v>92.86</v>
      </c>
      <c r="CC97" s="100">
        <v>33.47</v>
      </c>
      <c r="CD97" s="101">
        <v>0</v>
      </c>
      <c r="CE97" s="101">
        <v>33.47</v>
      </c>
      <c r="CF97" s="102">
        <v>12.27</v>
      </c>
    </row>
    <row r="98" spans="1:84" ht="11.1" customHeight="1" x14ac:dyDescent="0.2">
      <c r="A98" s="27"/>
      <c r="B98" s="299" t="s">
        <v>416</v>
      </c>
      <c r="C98" s="304">
        <v>0</v>
      </c>
      <c r="D98" s="149">
        <v>0</v>
      </c>
      <c r="E98" s="150">
        <v>0</v>
      </c>
      <c r="F98" s="150">
        <v>0</v>
      </c>
      <c r="G98" s="150">
        <v>0</v>
      </c>
      <c r="H98" s="150">
        <v>0</v>
      </c>
      <c r="I98" s="150">
        <v>0</v>
      </c>
      <c r="J98" s="484">
        <v>0</v>
      </c>
      <c r="K98" s="149">
        <v>0</v>
      </c>
      <c r="L98" s="165">
        <v>0</v>
      </c>
      <c r="M98" s="165">
        <v>0</v>
      </c>
      <c r="N98" s="166">
        <v>0</v>
      </c>
      <c r="O98" s="149">
        <v>0</v>
      </c>
      <c r="P98" s="166">
        <v>0</v>
      </c>
      <c r="Q98" s="165">
        <v>0</v>
      </c>
      <c r="R98" s="165">
        <v>0</v>
      </c>
      <c r="S98" s="167">
        <v>0</v>
      </c>
      <c r="T98" s="165">
        <v>0</v>
      </c>
      <c r="U98" s="165">
        <v>0</v>
      </c>
      <c r="V98" s="167">
        <v>0</v>
      </c>
      <c r="W98" s="149">
        <v>0</v>
      </c>
      <c r="X98" s="172">
        <v>0</v>
      </c>
      <c r="Y98" s="371">
        <v>0</v>
      </c>
      <c r="Z98" s="349">
        <v>0</v>
      </c>
      <c r="AA98" s="350">
        <v>0</v>
      </c>
      <c r="AB98" s="351">
        <v>0</v>
      </c>
      <c r="AC98" s="350">
        <v>0</v>
      </c>
      <c r="AD98" s="350">
        <v>0</v>
      </c>
      <c r="AE98" s="350">
        <v>0</v>
      </c>
      <c r="AF98" s="350">
        <v>0</v>
      </c>
      <c r="AG98" s="372">
        <v>0</v>
      </c>
      <c r="AH98" s="373">
        <v>0</v>
      </c>
      <c r="AI98" s="373">
        <v>0</v>
      </c>
      <c r="AJ98" s="374">
        <v>0</v>
      </c>
      <c r="AK98" s="209">
        <v>0</v>
      </c>
      <c r="AL98" s="98">
        <v>0</v>
      </c>
      <c r="AM98" s="77">
        <v>0</v>
      </c>
      <c r="AN98" s="183">
        <v>0</v>
      </c>
      <c r="AO98" s="77">
        <v>0</v>
      </c>
      <c r="AP98" s="77">
        <v>0</v>
      </c>
      <c r="AQ98" s="77">
        <v>0</v>
      </c>
      <c r="AR98" s="77">
        <v>0</v>
      </c>
      <c r="AS98" s="98">
        <v>0</v>
      </c>
      <c r="AT98" s="97">
        <v>0</v>
      </c>
      <c r="AU98" s="97">
        <v>0</v>
      </c>
      <c r="AV98" s="99">
        <v>0</v>
      </c>
      <c r="AW98" s="20">
        <v>0</v>
      </c>
      <c r="AX98" s="187">
        <v>0</v>
      </c>
      <c r="AY98" s="22">
        <v>0</v>
      </c>
      <c r="AZ98" s="192">
        <v>0</v>
      </c>
      <c r="BA98" s="22">
        <v>0</v>
      </c>
      <c r="BB98" s="22">
        <v>0</v>
      </c>
      <c r="BC98" s="22">
        <v>0</v>
      </c>
      <c r="BD98" s="22">
        <v>0</v>
      </c>
      <c r="BE98" s="21">
        <v>0</v>
      </c>
      <c r="BF98" s="23">
        <v>0</v>
      </c>
      <c r="BG98" s="23">
        <v>0</v>
      </c>
      <c r="BH98" s="24">
        <v>0</v>
      </c>
      <c r="BI98" s="402">
        <v>0</v>
      </c>
      <c r="BJ98" s="403">
        <v>0</v>
      </c>
      <c r="BK98" s="404">
        <v>0</v>
      </c>
      <c r="BL98" s="405">
        <v>0</v>
      </c>
      <c r="BM98" s="404">
        <v>0</v>
      </c>
      <c r="BN98" s="404">
        <v>0</v>
      </c>
      <c r="BO98" s="404">
        <v>0</v>
      </c>
      <c r="BP98" s="404">
        <v>0</v>
      </c>
      <c r="BQ98" s="424">
        <v>0</v>
      </c>
      <c r="BR98" s="403">
        <v>0</v>
      </c>
      <c r="BS98" s="403">
        <v>0</v>
      </c>
      <c r="BT98" s="425">
        <v>0</v>
      </c>
      <c r="BU98" s="103">
        <v>0</v>
      </c>
      <c r="BV98" s="198">
        <v>0</v>
      </c>
      <c r="BW98" s="81">
        <v>0</v>
      </c>
      <c r="BX98" s="201">
        <v>0</v>
      </c>
      <c r="BY98" s="81">
        <v>0</v>
      </c>
      <c r="BZ98" s="81">
        <v>0</v>
      </c>
      <c r="CA98" s="81">
        <v>0</v>
      </c>
      <c r="CB98" s="106">
        <v>0</v>
      </c>
      <c r="CC98" s="100">
        <v>0</v>
      </c>
      <c r="CD98" s="101">
        <v>0</v>
      </c>
      <c r="CE98" s="101">
        <v>0</v>
      </c>
      <c r="CF98" s="102">
        <v>0</v>
      </c>
    </row>
    <row r="99" spans="1:84" ht="11.1" customHeight="1" thickBot="1" x14ac:dyDescent="0.25">
      <c r="A99" s="27"/>
      <c r="B99" s="299" t="s">
        <v>417</v>
      </c>
      <c r="C99" s="304">
        <v>0</v>
      </c>
      <c r="D99" s="149">
        <v>0</v>
      </c>
      <c r="E99" s="150">
        <v>0</v>
      </c>
      <c r="F99" s="150">
        <v>0</v>
      </c>
      <c r="G99" s="150">
        <v>0</v>
      </c>
      <c r="H99" s="150">
        <v>0</v>
      </c>
      <c r="I99" s="150">
        <v>0</v>
      </c>
      <c r="J99" s="484">
        <v>0</v>
      </c>
      <c r="K99" s="149">
        <v>0</v>
      </c>
      <c r="L99" s="165">
        <v>0</v>
      </c>
      <c r="M99" s="165">
        <v>0</v>
      </c>
      <c r="N99" s="166">
        <v>0</v>
      </c>
      <c r="O99" s="149">
        <v>0</v>
      </c>
      <c r="P99" s="166">
        <v>0</v>
      </c>
      <c r="Q99" s="165">
        <v>0</v>
      </c>
      <c r="R99" s="165">
        <v>0</v>
      </c>
      <c r="S99" s="167">
        <v>0</v>
      </c>
      <c r="T99" s="165">
        <v>0</v>
      </c>
      <c r="U99" s="165">
        <v>0</v>
      </c>
      <c r="V99" s="167">
        <v>0</v>
      </c>
      <c r="W99" s="149">
        <v>0</v>
      </c>
      <c r="X99" s="172">
        <v>0</v>
      </c>
      <c r="Y99" s="371">
        <v>0</v>
      </c>
      <c r="Z99" s="349">
        <v>0</v>
      </c>
      <c r="AA99" s="350">
        <v>0</v>
      </c>
      <c r="AB99" s="351">
        <v>0</v>
      </c>
      <c r="AC99" s="350">
        <v>0</v>
      </c>
      <c r="AD99" s="350">
        <v>0</v>
      </c>
      <c r="AE99" s="350">
        <v>0</v>
      </c>
      <c r="AF99" s="350">
        <v>0</v>
      </c>
      <c r="AG99" s="372">
        <v>0</v>
      </c>
      <c r="AH99" s="373">
        <v>0</v>
      </c>
      <c r="AI99" s="373">
        <v>0</v>
      </c>
      <c r="AJ99" s="374">
        <v>0</v>
      </c>
      <c r="AK99" s="209">
        <v>0</v>
      </c>
      <c r="AL99" s="98">
        <v>0</v>
      </c>
      <c r="AM99" s="77">
        <v>0</v>
      </c>
      <c r="AN99" s="183">
        <v>0</v>
      </c>
      <c r="AO99" s="77">
        <v>0</v>
      </c>
      <c r="AP99" s="77">
        <v>0</v>
      </c>
      <c r="AQ99" s="77">
        <v>0</v>
      </c>
      <c r="AR99" s="77">
        <v>0</v>
      </c>
      <c r="AS99" s="98">
        <v>0</v>
      </c>
      <c r="AT99" s="97">
        <v>0</v>
      </c>
      <c r="AU99" s="97">
        <v>0</v>
      </c>
      <c r="AV99" s="99">
        <v>0</v>
      </c>
      <c r="AW99" s="20">
        <v>0</v>
      </c>
      <c r="AX99" s="187">
        <v>0</v>
      </c>
      <c r="AY99" s="22">
        <v>0</v>
      </c>
      <c r="AZ99" s="192">
        <v>0</v>
      </c>
      <c r="BA99" s="22">
        <v>0</v>
      </c>
      <c r="BB99" s="22">
        <v>0</v>
      </c>
      <c r="BC99" s="22">
        <v>0</v>
      </c>
      <c r="BD99" s="22">
        <v>0</v>
      </c>
      <c r="BE99" s="21">
        <v>0</v>
      </c>
      <c r="BF99" s="23">
        <v>0</v>
      </c>
      <c r="BG99" s="23">
        <v>0</v>
      </c>
      <c r="BH99" s="24">
        <v>0</v>
      </c>
      <c r="BI99" s="402">
        <v>0</v>
      </c>
      <c r="BJ99" s="403">
        <v>0</v>
      </c>
      <c r="BK99" s="404">
        <v>0</v>
      </c>
      <c r="BL99" s="405">
        <v>0</v>
      </c>
      <c r="BM99" s="404">
        <v>0</v>
      </c>
      <c r="BN99" s="404">
        <v>0</v>
      </c>
      <c r="BO99" s="404">
        <v>0</v>
      </c>
      <c r="BP99" s="404">
        <v>0</v>
      </c>
      <c r="BQ99" s="424">
        <v>0</v>
      </c>
      <c r="BR99" s="403">
        <v>0</v>
      </c>
      <c r="BS99" s="403">
        <v>0</v>
      </c>
      <c r="BT99" s="425">
        <v>0</v>
      </c>
      <c r="BU99" s="103">
        <v>0</v>
      </c>
      <c r="BV99" s="198">
        <v>0</v>
      </c>
      <c r="BW99" s="81">
        <v>0</v>
      </c>
      <c r="BX99" s="201">
        <v>0</v>
      </c>
      <c r="BY99" s="81">
        <v>0</v>
      </c>
      <c r="BZ99" s="81">
        <v>0</v>
      </c>
      <c r="CA99" s="81">
        <v>0</v>
      </c>
      <c r="CB99" s="106">
        <v>0</v>
      </c>
      <c r="CC99" s="100">
        <v>0</v>
      </c>
      <c r="CD99" s="101">
        <v>0</v>
      </c>
      <c r="CE99" s="101">
        <v>0</v>
      </c>
      <c r="CF99" s="102">
        <v>0</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418</v>
      </c>
      <c r="C101" s="304">
        <v>45845529</v>
      </c>
      <c r="D101" s="174">
        <v>45775857</v>
      </c>
      <c r="E101" s="150">
        <v>69672</v>
      </c>
      <c r="F101" s="329"/>
      <c r="G101" s="145"/>
      <c r="H101" s="145"/>
      <c r="I101" s="145"/>
      <c r="J101" s="176"/>
      <c r="K101" s="149">
        <v>44623848</v>
      </c>
      <c r="L101" s="165">
        <v>1177746</v>
      </c>
      <c r="M101" s="165">
        <v>45801594</v>
      </c>
      <c r="N101" s="166">
        <v>43935</v>
      </c>
      <c r="O101" s="149">
        <v>19425471</v>
      </c>
      <c r="P101" s="166">
        <v>25198377</v>
      </c>
      <c r="Q101" s="165">
        <v>41574586</v>
      </c>
      <c r="R101" s="165">
        <v>1025717</v>
      </c>
      <c r="S101" s="167">
        <v>16305</v>
      </c>
      <c r="T101" s="165">
        <v>3049262</v>
      </c>
      <c r="U101" s="165">
        <v>152029</v>
      </c>
      <c r="V101" s="167">
        <v>27630</v>
      </c>
      <c r="W101" s="149">
        <v>0</v>
      </c>
      <c r="X101" s="172">
        <v>0</v>
      </c>
      <c r="Y101" s="371">
        <v>512473542</v>
      </c>
      <c r="Z101" s="378">
        <v>511742636</v>
      </c>
      <c r="AA101" s="350">
        <v>730906</v>
      </c>
      <c r="AB101" s="379"/>
      <c r="AC101" s="344"/>
      <c r="AD101" s="344"/>
      <c r="AE101" s="344"/>
      <c r="AF101" s="344"/>
      <c r="AG101" s="372">
        <v>500970365</v>
      </c>
      <c r="AH101" s="373">
        <v>11140187</v>
      </c>
      <c r="AI101" s="373">
        <v>512110552</v>
      </c>
      <c r="AJ101" s="374">
        <v>362990</v>
      </c>
      <c r="AK101" s="209">
        <v>635029857</v>
      </c>
      <c r="AL101" s="98">
        <v>634139065</v>
      </c>
      <c r="AM101" s="77">
        <v>890792</v>
      </c>
      <c r="AN101" s="186"/>
      <c r="AO101" s="71"/>
      <c r="AP101" s="71"/>
      <c r="AQ101" s="71"/>
      <c r="AR101" s="71"/>
      <c r="AS101" s="98">
        <v>621280046</v>
      </c>
      <c r="AT101" s="97">
        <v>13307990</v>
      </c>
      <c r="AU101" s="97">
        <v>634588036</v>
      </c>
      <c r="AV101" s="99">
        <v>441821</v>
      </c>
      <c r="AW101" s="20">
        <v>-19.95</v>
      </c>
      <c r="AX101" s="190">
        <v>-19.97</v>
      </c>
      <c r="AY101" s="22">
        <v>-10.77</v>
      </c>
      <c r="AZ101" s="195"/>
      <c r="BA101" s="19"/>
      <c r="BB101" s="19"/>
      <c r="BC101" s="19"/>
      <c r="BD101" s="19"/>
      <c r="BE101" s="21">
        <v>-20.52</v>
      </c>
      <c r="BF101" s="23">
        <v>8.5</v>
      </c>
      <c r="BG101" s="23">
        <v>-19.97</v>
      </c>
      <c r="BH101" s="24">
        <v>5.59</v>
      </c>
      <c r="BI101" s="402">
        <v>40.29</v>
      </c>
      <c r="BJ101" s="429">
        <v>40.31</v>
      </c>
      <c r="BK101" s="404">
        <v>26.55</v>
      </c>
      <c r="BL101" s="430"/>
      <c r="BM101" s="399"/>
      <c r="BN101" s="399"/>
      <c r="BO101" s="399"/>
      <c r="BP101" s="399"/>
      <c r="BQ101" s="424">
        <v>41.15</v>
      </c>
      <c r="BR101" s="403">
        <v>11.11</v>
      </c>
      <c r="BS101" s="403">
        <v>40.33</v>
      </c>
      <c r="BT101" s="425">
        <v>2.4500000000000002</v>
      </c>
      <c r="BU101" s="103">
        <v>47.34</v>
      </c>
      <c r="BV101" s="106">
        <v>47.37</v>
      </c>
      <c r="BW101" s="81">
        <v>27.65</v>
      </c>
      <c r="BX101" s="180"/>
      <c r="BY101" s="74"/>
      <c r="BZ101" s="74"/>
      <c r="CA101" s="74"/>
      <c r="CB101" s="75"/>
      <c r="CC101" s="100">
        <v>48.44</v>
      </c>
      <c r="CD101" s="101">
        <v>10.74</v>
      </c>
      <c r="CE101" s="101">
        <v>47.39</v>
      </c>
      <c r="CF101" s="102">
        <v>-1.51</v>
      </c>
    </row>
    <row r="102" spans="1:84" ht="11.1" customHeight="1" x14ac:dyDescent="0.2">
      <c r="A102" s="27"/>
      <c r="B102" s="299" t="s">
        <v>419</v>
      </c>
      <c r="C102" s="304">
        <v>0</v>
      </c>
      <c r="D102" s="174">
        <v>0</v>
      </c>
      <c r="E102" s="150">
        <v>0</v>
      </c>
      <c r="F102" s="485"/>
      <c r="G102" s="144"/>
      <c r="H102" s="144"/>
      <c r="I102" s="144"/>
      <c r="J102" s="177"/>
      <c r="K102" s="149">
        <v>0</v>
      </c>
      <c r="L102" s="165">
        <v>0</v>
      </c>
      <c r="M102" s="165">
        <v>0</v>
      </c>
      <c r="N102" s="166">
        <v>0</v>
      </c>
      <c r="O102" s="149">
        <v>0</v>
      </c>
      <c r="P102" s="166">
        <v>0</v>
      </c>
      <c r="Q102" s="165">
        <v>0</v>
      </c>
      <c r="R102" s="165">
        <v>0</v>
      </c>
      <c r="S102" s="167">
        <v>0</v>
      </c>
      <c r="T102" s="165">
        <v>0</v>
      </c>
      <c r="U102" s="165">
        <v>0</v>
      </c>
      <c r="V102" s="167">
        <v>0</v>
      </c>
      <c r="W102" s="149">
        <v>0</v>
      </c>
      <c r="X102" s="172">
        <v>0</v>
      </c>
      <c r="Y102" s="371">
        <v>0</v>
      </c>
      <c r="Z102" s="378">
        <v>0</v>
      </c>
      <c r="AA102" s="350">
        <v>0</v>
      </c>
      <c r="AB102" s="486"/>
      <c r="AC102" s="352"/>
      <c r="AD102" s="352"/>
      <c r="AE102" s="352"/>
      <c r="AF102" s="352"/>
      <c r="AG102" s="372">
        <v>0</v>
      </c>
      <c r="AH102" s="373">
        <v>0</v>
      </c>
      <c r="AI102" s="373">
        <v>0</v>
      </c>
      <c r="AJ102" s="374">
        <v>0</v>
      </c>
      <c r="AK102" s="209">
        <v>0</v>
      </c>
      <c r="AL102" s="98">
        <v>0</v>
      </c>
      <c r="AM102" s="77">
        <v>0</v>
      </c>
      <c r="AN102" s="487"/>
      <c r="AO102" s="78"/>
      <c r="AP102" s="78"/>
      <c r="AQ102" s="78"/>
      <c r="AR102" s="78"/>
      <c r="AS102" s="98">
        <v>0</v>
      </c>
      <c r="AT102" s="97">
        <v>0</v>
      </c>
      <c r="AU102" s="97">
        <v>0</v>
      </c>
      <c r="AV102" s="99">
        <v>0</v>
      </c>
      <c r="AW102" s="20">
        <v>0</v>
      </c>
      <c r="AX102" s="190">
        <v>0</v>
      </c>
      <c r="AY102" s="22">
        <v>0</v>
      </c>
      <c r="AZ102" s="488"/>
      <c r="BA102" s="18"/>
      <c r="BB102" s="18"/>
      <c r="BC102" s="18"/>
      <c r="BD102" s="18"/>
      <c r="BE102" s="21">
        <v>0</v>
      </c>
      <c r="BF102" s="23">
        <v>0</v>
      </c>
      <c r="BG102" s="23">
        <v>0</v>
      </c>
      <c r="BH102" s="24">
        <v>0</v>
      </c>
      <c r="BI102" s="402">
        <v>0</v>
      </c>
      <c r="BJ102" s="429">
        <v>0</v>
      </c>
      <c r="BK102" s="404">
        <v>0</v>
      </c>
      <c r="BL102" s="489"/>
      <c r="BM102" s="406"/>
      <c r="BN102" s="406"/>
      <c r="BO102" s="406"/>
      <c r="BP102" s="406"/>
      <c r="BQ102" s="424">
        <v>0</v>
      </c>
      <c r="BR102" s="403">
        <v>0</v>
      </c>
      <c r="BS102" s="403">
        <v>0</v>
      </c>
      <c r="BT102" s="425">
        <v>0</v>
      </c>
      <c r="BU102" s="103">
        <v>0</v>
      </c>
      <c r="BV102" s="106">
        <v>0</v>
      </c>
      <c r="BW102" s="81">
        <v>0</v>
      </c>
      <c r="BX102" s="490"/>
      <c r="BY102" s="82"/>
      <c r="BZ102" s="82"/>
      <c r="CA102" s="82"/>
      <c r="CB102" s="83"/>
      <c r="CC102" s="100">
        <v>0</v>
      </c>
      <c r="CD102" s="101">
        <v>0</v>
      </c>
      <c r="CE102" s="101">
        <v>0</v>
      </c>
      <c r="CF102" s="102">
        <v>0</v>
      </c>
    </row>
    <row r="103" spans="1:84" ht="11.1" customHeight="1" x14ac:dyDescent="0.2">
      <c r="A103" s="27"/>
      <c r="B103" s="299" t="s">
        <v>420</v>
      </c>
      <c r="C103" s="304">
        <v>186285.1</v>
      </c>
      <c r="D103" s="174">
        <v>186226.6</v>
      </c>
      <c r="E103" s="150">
        <v>58.5</v>
      </c>
      <c r="F103" s="485"/>
      <c r="G103" s="144"/>
      <c r="H103" s="144"/>
      <c r="I103" s="144"/>
      <c r="J103" s="177"/>
      <c r="K103" s="149">
        <v>181163.5</v>
      </c>
      <c r="L103" s="165">
        <v>5042.1000000000004</v>
      </c>
      <c r="M103" s="165">
        <v>186205.6</v>
      </c>
      <c r="N103" s="166">
        <v>79.5</v>
      </c>
      <c r="O103" s="149">
        <v>47691.199999999997</v>
      </c>
      <c r="P103" s="166">
        <v>133472.29999999999</v>
      </c>
      <c r="Q103" s="165">
        <v>176252.79999999999</v>
      </c>
      <c r="R103" s="165">
        <v>4751.3</v>
      </c>
      <c r="S103" s="167">
        <v>26</v>
      </c>
      <c r="T103" s="165">
        <v>4910.7</v>
      </c>
      <c r="U103" s="165">
        <v>290.8</v>
      </c>
      <c r="V103" s="167">
        <v>53.5</v>
      </c>
      <c r="W103" s="149">
        <v>0</v>
      </c>
      <c r="X103" s="172">
        <v>0</v>
      </c>
      <c r="Y103" s="371">
        <v>2163843.19</v>
      </c>
      <c r="Z103" s="378">
        <v>2162748.59</v>
      </c>
      <c r="AA103" s="350">
        <v>1094.5999999999999</v>
      </c>
      <c r="AB103" s="486"/>
      <c r="AC103" s="352"/>
      <c r="AD103" s="352"/>
      <c r="AE103" s="352"/>
      <c r="AF103" s="352"/>
      <c r="AG103" s="372">
        <v>2116059.89</v>
      </c>
      <c r="AH103" s="373">
        <v>46980.1</v>
      </c>
      <c r="AI103" s="373">
        <v>2163039.9900000002</v>
      </c>
      <c r="AJ103" s="374">
        <v>803.2</v>
      </c>
      <c r="AK103" s="209">
        <v>2660860.88</v>
      </c>
      <c r="AL103" s="98">
        <v>2659536.5299999998</v>
      </c>
      <c r="AM103" s="77">
        <v>1324.35</v>
      </c>
      <c r="AN103" s="487"/>
      <c r="AO103" s="78"/>
      <c r="AP103" s="78"/>
      <c r="AQ103" s="78"/>
      <c r="AR103" s="78"/>
      <c r="AS103" s="98">
        <v>2603799.2799999998</v>
      </c>
      <c r="AT103" s="97">
        <v>56079.9</v>
      </c>
      <c r="AU103" s="97">
        <v>2659879.1800000002</v>
      </c>
      <c r="AV103" s="99">
        <v>981.7</v>
      </c>
      <c r="AW103" s="20">
        <v>-28.8</v>
      </c>
      <c r="AX103" s="190">
        <v>-28.75</v>
      </c>
      <c r="AY103" s="22">
        <v>-79.22</v>
      </c>
      <c r="AZ103" s="488"/>
      <c r="BA103" s="18"/>
      <c r="BB103" s="18"/>
      <c r="BC103" s="18"/>
      <c r="BD103" s="18"/>
      <c r="BE103" s="21">
        <v>-29.44</v>
      </c>
      <c r="BF103" s="23">
        <v>4.95</v>
      </c>
      <c r="BG103" s="23">
        <v>-28.81</v>
      </c>
      <c r="BH103" s="24">
        <v>-5.69</v>
      </c>
      <c r="BI103" s="402">
        <v>59.69</v>
      </c>
      <c r="BJ103" s="429">
        <v>59.7</v>
      </c>
      <c r="BK103" s="404">
        <v>43.22</v>
      </c>
      <c r="BL103" s="489"/>
      <c r="BM103" s="406"/>
      <c r="BN103" s="406"/>
      <c r="BO103" s="406"/>
      <c r="BP103" s="406"/>
      <c r="BQ103" s="424">
        <v>61.73</v>
      </c>
      <c r="BR103" s="403">
        <v>2.4300000000000002</v>
      </c>
      <c r="BS103" s="403">
        <v>59.72</v>
      </c>
      <c r="BT103" s="425">
        <v>11.51</v>
      </c>
      <c r="BU103" s="103">
        <v>70.09</v>
      </c>
      <c r="BV103" s="106">
        <v>70.09</v>
      </c>
      <c r="BW103" s="81">
        <v>67.05</v>
      </c>
      <c r="BX103" s="490"/>
      <c r="BY103" s="82"/>
      <c r="BZ103" s="82"/>
      <c r="CA103" s="82"/>
      <c r="CB103" s="83"/>
      <c r="CC103" s="100">
        <v>72.680000000000007</v>
      </c>
      <c r="CD103" s="101">
        <v>0.87</v>
      </c>
      <c r="CE103" s="101">
        <v>70.12</v>
      </c>
      <c r="CF103" s="102">
        <v>5.53</v>
      </c>
    </row>
    <row r="104" spans="1:84" s="10" customFormat="1" ht="11.1" customHeight="1" x14ac:dyDescent="0.2">
      <c r="A104" s="9"/>
      <c r="B104" s="299" t="s">
        <v>421</v>
      </c>
      <c r="C104" s="304">
        <v>60</v>
      </c>
      <c r="D104" s="174">
        <v>60</v>
      </c>
      <c r="E104" s="150">
        <v>0</v>
      </c>
      <c r="F104" s="485"/>
      <c r="G104" s="144"/>
      <c r="H104" s="144"/>
      <c r="I104" s="144"/>
      <c r="J104" s="177"/>
      <c r="K104" s="149">
        <v>57</v>
      </c>
      <c r="L104" s="165">
        <v>1.5</v>
      </c>
      <c r="M104" s="165">
        <v>58.5</v>
      </c>
      <c r="N104" s="166">
        <v>1.5</v>
      </c>
      <c r="O104" s="149">
        <v>4.5</v>
      </c>
      <c r="P104" s="166">
        <v>52.5</v>
      </c>
      <c r="Q104" s="165">
        <v>4.5</v>
      </c>
      <c r="R104" s="165">
        <v>0</v>
      </c>
      <c r="S104" s="167">
        <v>1.5</v>
      </c>
      <c r="T104" s="165">
        <v>52.5</v>
      </c>
      <c r="U104" s="165">
        <v>1.5</v>
      </c>
      <c r="V104" s="167">
        <v>0</v>
      </c>
      <c r="W104" s="149">
        <v>0</v>
      </c>
      <c r="X104" s="172">
        <v>0</v>
      </c>
      <c r="Y104" s="371">
        <v>688</v>
      </c>
      <c r="Z104" s="378">
        <v>688</v>
      </c>
      <c r="AA104" s="350">
        <v>0</v>
      </c>
      <c r="AB104" s="486"/>
      <c r="AC104" s="352"/>
      <c r="AD104" s="352"/>
      <c r="AE104" s="352"/>
      <c r="AF104" s="352"/>
      <c r="AG104" s="372">
        <v>661</v>
      </c>
      <c r="AH104" s="373">
        <v>24</v>
      </c>
      <c r="AI104" s="373">
        <v>685</v>
      </c>
      <c r="AJ104" s="374">
        <v>3</v>
      </c>
      <c r="AK104" s="209">
        <v>837.25</v>
      </c>
      <c r="AL104" s="98">
        <v>837.25</v>
      </c>
      <c r="AM104" s="77">
        <v>0</v>
      </c>
      <c r="AN104" s="487"/>
      <c r="AO104" s="78"/>
      <c r="AP104" s="78"/>
      <c r="AQ104" s="78"/>
      <c r="AR104" s="78"/>
      <c r="AS104" s="98">
        <v>800.5</v>
      </c>
      <c r="AT104" s="97">
        <v>33.75</v>
      </c>
      <c r="AU104" s="97">
        <v>834.25</v>
      </c>
      <c r="AV104" s="99">
        <v>3</v>
      </c>
      <c r="AW104" s="20">
        <v>-13.98</v>
      </c>
      <c r="AX104" s="190">
        <v>-13.98</v>
      </c>
      <c r="AY104" s="22">
        <v>0</v>
      </c>
      <c r="AZ104" s="488"/>
      <c r="BA104" s="18"/>
      <c r="BB104" s="18"/>
      <c r="BC104" s="18"/>
      <c r="BD104" s="18"/>
      <c r="BE104" s="21">
        <v>-12.64</v>
      </c>
      <c r="BF104" s="23">
        <v>-66.67</v>
      </c>
      <c r="BG104" s="23">
        <v>-16.13</v>
      </c>
      <c r="BH104" s="24">
        <v>0</v>
      </c>
      <c r="BI104" s="402">
        <v>-15.89</v>
      </c>
      <c r="BJ104" s="429">
        <v>-15.89</v>
      </c>
      <c r="BK104" s="404">
        <v>0</v>
      </c>
      <c r="BL104" s="489"/>
      <c r="BM104" s="406"/>
      <c r="BN104" s="406"/>
      <c r="BO104" s="406"/>
      <c r="BP104" s="406"/>
      <c r="BQ104" s="424">
        <v>-16.43</v>
      </c>
      <c r="BR104" s="403">
        <v>-11.11</v>
      </c>
      <c r="BS104" s="403">
        <v>-16.260000000000002</v>
      </c>
      <c r="BT104" s="425">
        <v>0</v>
      </c>
      <c r="BU104" s="103">
        <v>-18.38</v>
      </c>
      <c r="BV104" s="106">
        <v>-18.38</v>
      </c>
      <c r="BW104" s="81">
        <v>0</v>
      </c>
      <c r="BX104" s="490"/>
      <c r="BY104" s="82"/>
      <c r="BZ104" s="82"/>
      <c r="CA104" s="82"/>
      <c r="CB104" s="83"/>
      <c r="CC104" s="100">
        <v>-18.940000000000001</v>
      </c>
      <c r="CD104" s="101">
        <v>-8.16</v>
      </c>
      <c r="CE104" s="101">
        <v>-18.55</v>
      </c>
      <c r="CF104" s="102">
        <v>100</v>
      </c>
    </row>
    <row r="105" spans="1:84" s="10" customFormat="1" ht="11.1" customHeight="1" x14ac:dyDescent="0.2">
      <c r="A105" s="9"/>
      <c r="B105" s="299" t="s">
        <v>402</v>
      </c>
      <c r="C105" s="304">
        <v>0</v>
      </c>
      <c r="D105" s="174">
        <v>0</v>
      </c>
      <c r="E105" s="150">
        <v>0</v>
      </c>
      <c r="F105" s="485"/>
      <c r="G105" s="144"/>
      <c r="H105" s="144"/>
      <c r="I105" s="144"/>
      <c r="J105" s="177"/>
      <c r="K105" s="149">
        <v>0</v>
      </c>
      <c r="L105" s="165">
        <v>0</v>
      </c>
      <c r="M105" s="165">
        <v>0</v>
      </c>
      <c r="N105" s="166">
        <v>0</v>
      </c>
      <c r="O105" s="149">
        <v>0</v>
      </c>
      <c r="P105" s="166">
        <v>0</v>
      </c>
      <c r="Q105" s="165">
        <v>0</v>
      </c>
      <c r="R105" s="165">
        <v>0</v>
      </c>
      <c r="S105" s="167">
        <v>0</v>
      </c>
      <c r="T105" s="165">
        <v>0</v>
      </c>
      <c r="U105" s="165">
        <v>0</v>
      </c>
      <c r="V105" s="167">
        <v>0</v>
      </c>
      <c r="W105" s="149">
        <v>0</v>
      </c>
      <c r="X105" s="172">
        <v>0</v>
      </c>
      <c r="Y105" s="371">
        <v>0</v>
      </c>
      <c r="Z105" s="378">
        <v>0</v>
      </c>
      <c r="AA105" s="350">
        <v>0</v>
      </c>
      <c r="AB105" s="486"/>
      <c r="AC105" s="352"/>
      <c r="AD105" s="352"/>
      <c r="AE105" s="352"/>
      <c r="AF105" s="352"/>
      <c r="AG105" s="372">
        <v>0</v>
      </c>
      <c r="AH105" s="373">
        <v>0</v>
      </c>
      <c r="AI105" s="373">
        <v>0</v>
      </c>
      <c r="AJ105" s="374">
        <v>0</v>
      </c>
      <c r="AK105" s="209">
        <v>0</v>
      </c>
      <c r="AL105" s="98">
        <v>0</v>
      </c>
      <c r="AM105" s="77">
        <v>0</v>
      </c>
      <c r="AN105" s="487"/>
      <c r="AO105" s="78"/>
      <c r="AP105" s="78"/>
      <c r="AQ105" s="78"/>
      <c r="AR105" s="78"/>
      <c r="AS105" s="98">
        <v>0</v>
      </c>
      <c r="AT105" s="97">
        <v>0</v>
      </c>
      <c r="AU105" s="97">
        <v>0</v>
      </c>
      <c r="AV105" s="99">
        <v>0</v>
      </c>
      <c r="AW105" s="20">
        <v>0</v>
      </c>
      <c r="AX105" s="190">
        <v>0</v>
      </c>
      <c r="AY105" s="22">
        <v>0</v>
      </c>
      <c r="AZ105" s="488"/>
      <c r="BA105" s="18"/>
      <c r="BB105" s="18"/>
      <c r="BC105" s="18"/>
      <c r="BD105" s="18"/>
      <c r="BE105" s="21">
        <v>0</v>
      </c>
      <c r="BF105" s="23">
        <v>0</v>
      </c>
      <c r="BG105" s="23">
        <v>0</v>
      </c>
      <c r="BH105" s="24">
        <v>0</v>
      </c>
      <c r="BI105" s="402">
        <v>0</v>
      </c>
      <c r="BJ105" s="429">
        <v>0</v>
      </c>
      <c r="BK105" s="404">
        <v>0</v>
      </c>
      <c r="BL105" s="489"/>
      <c r="BM105" s="406"/>
      <c r="BN105" s="406"/>
      <c r="BO105" s="406"/>
      <c r="BP105" s="406"/>
      <c r="BQ105" s="424">
        <v>0</v>
      </c>
      <c r="BR105" s="403">
        <v>0</v>
      </c>
      <c r="BS105" s="403">
        <v>0</v>
      </c>
      <c r="BT105" s="425">
        <v>0</v>
      </c>
      <c r="BU105" s="103">
        <v>0</v>
      </c>
      <c r="BV105" s="106">
        <v>0</v>
      </c>
      <c r="BW105" s="81">
        <v>0</v>
      </c>
      <c r="BX105" s="490"/>
      <c r="BY105" s="82"/>
      <c r="BZ105" s="82"/>
      <c r="CA105" s="82"/>
      <c r="CB105" s="83"/>
      <c r="CC105" s="100">
        <v>0</v>
      </c>
      <c r="CD105" s="101">
        <v>0</v>
      </c>
      <c r="CE105" s="101">
        <v>0</v>
      </c>
      <c r="CF105" s="102">
        <v>0</v>
      </c>
    </row>
    <row r="106" spans="1:84" s="10" customFormat="1" ht="11.1" customHeight="1" x14ac:dyDescent="0.2">
      <c r="A106" s="9"/>
      <c r="B106" s="299" t="s">
        <v>422</v>
      </c>
      <c r="C106" s="304">
        <v>437484</v>
      </c>
      <c r="D106" s="174">
        <v>437411</v>
      </c>
      <c r="E106" s="150">
        <v>73</v>
      </c>
      <c r="F106" s="485"/>
      <c r="G106" s="144"/>
      <c r="H106" s="144"/>
      <c r="I106" s="144"/>
      <c r="J106" s="177"/>
      <c r="K106" s="149">
        <v>437260</v>
      </c>
      <c r="L106" s="165">
        <v>0</v>
      </c>
      <c r="M106" s="165">
        <v>437260</v>
      </c>
      <c r="N106" s="166">
        <v>224</v>
      </c>
      <c r="O106" s="149">
        <v>0</v>
      </c>
      <c r="P106" s="166">
        <v>437260</v>
      </c>
      <c r="Q106" s="165">
        <v>435370</v>
      </c>
      <c r="R106" s="165">
        <v>0</v>
      </c>
      <c r="S106" s="167">
        <v>209</v>
      </c>
      <c r="T106" s="165">
        <v>1890</v>
      </c>
      <c r="U106" s="165">
        <v>0</v>
      </c>
      <c r="V106" s="167">
        <v>15</v>
      </c>
      <c r="W106" s="149">
        <v>0</v>
      </c>
      <c r="X106" s="172">
        <v>0</v>
      </c>
      <c r="Y106" s="371">
        <v>6219769</v>
      </c>
      <c r="Z106" s="378">
        <v>6217840</v>
      </c>
      <c r="AA106" s="350">
        <v>1929</v>
      </c>
      <c r="AB106" s="486"/>
      <c r="AC106" s="352"/>
      <c r="AD106" s="352"/>
      <c r="AE106" s="352"/>
      <c r="AF106" s="352"/>
      <c r="AG106" s="372">
        <v>6215961</v>
      </c>
      <c r="AH106" s="373">
        <v>0</v>
      </c>
      <c r="AI106" s="373">
        <v>6215961</v>
      </c>
      <c r="AJ106" s="374">
        <v>3808</v>
      </c>
      <c r="AK106" s="209">
        <v>6999843</v>
      </c>
      <c r="AL106" s="98">
        <v>6997682</v>
      </c>
      <c r="AM106" s="77">
        <v>2161</v>
      </c>
      <c r="AN106" s="487"/>
      <c r="AO106" s="78"/>
      <c r="AP106" s="78"/>
      <c r="AQ106" s="78"/>
      <c r="AR106" s="78"/>
      <c r="AS106" s="98">
        <v>6995422</v>
      </c>
      <c r="AT106" s="97">
        <v>0</v>
      </c>
      <c r="AU106" s="97">
        <v>6995422</v>
      </c>
      <c r="AV106" s="99">
        <v>4421</v>
      </c>
      <c r="AW106" s="20">
        <v>-25.78</v>
      </c>
      <c r="AX106" s="190">
        <v>-25.76</v>
      </c>
      <c r="AY106" s="22">
        <v>-68.53</v>
      </c>
      <c r="AZ106" s="488"/>
      <c r="BA106" s="18"/>
      <c r="BB106" s="18"/>
      <c r="BC106" s="18"/>
      <c r="BD106" s="18"/>
      <c r="BE106" s="21">
        <v>-25.76</v>
      </c>
      <c r="BF106" s="23">
        <v>0</v>
      </c>
      <c r="BG106" s="23">
        <v>-25.76</v>
      </c>
      <c r="BH106" s="24">
        <v>-54</v>
      </c>
      <c r="BI106" s="402">
        <v>29.97</v>
      </c>
      <c r="BJ106" s="429">
        <v>29.97</v>
      </c>
      <c r="BK106" s="404">
        <v>24.85</v>
      </c>
      <c r="BL106" s="489"/>
      <c r="BM106" s="406"/>
      <c r="BN106" s="406"/>
      <c r="BO106" s="406"/>
      <c r="BP106" s="406"/>
      <c r="BQ106" s="424">
        <v>30</v>
      </c>
      <c r="BR106" s="403">
        <v>0</v>
      </c>
      <c r="BS106" s="403">
        <v>30</v>
      </c>
      <c r="BT106" s="425">
        <v>-8.24</v>
      </c>
      <c r="BU106" s="103">
        <v>29.87</v>
      </c>
      <c r="BV106" s="106">
        <v>29.87</v>
      </c>
      <c r="BW106" s="81">
        <v>24.63</v>
      </c>
      <c r="BX106" s="490"/>
      <c r="BY106" s="82"/>
      <c r="BZ106" s="82"/>
      <c r="CA106" s="82"/>
      <c r="CB106" s="83"/>
      <c r="CC106" s="100">
        <v>29.9</v>
      </c>
      <c r="CD106" s="101">
        <v>0</v>
      </c>
      <c r="CE106" s="101">
        <v>29.9</v>
      </c>
      <c r="CF106" s="102">
        <v>-8.5399999999999991</v>
      </c>
    </row>
    <row r="107" spans="1:84" s="10" customFormat="1" ht="11.1" customHeight="1" thickBot="1" x14ac:dyDescent="0.25">
      <c r="A107" s="9"/>
      <c r="B107" s="299" t="s">
        <v>423</v>
      </c>
      <c r="C107" s="304">
        <v>0</v>
      </c>
      <c r="D107" s="174">
        <v>0</v>
      </c>
      <c r="E107" s="150">
        <v>0</v>
      </c>
      <c r="F107" s="485"/>
      <c r="G107" s="144"/>
      <c r="H107" s="144"/>
      <c r="I107" s="144"/>
      <c r="J107" s="177"/>
      <c r="K107" s="149">
        <v>0</v>
      </c>
      <c r="L107" s="165">
        <v>0</v>
      </c>
      <c r="M107" s="165">
        <v>0</v>
      </c>
      <c r="N107" s="166">
        <v>0</v>
      </c>
      <c r="O107" s="149">
        <v>0</v>
      </c>
      <c r="P107" s="166">
        <v>0</v>
      </c>
      <c r="Q107" s="165">
        <v>0</v>
      </c>
      <c r="R107" s="165">
        <v>0</v>
      </c>
      <c r="S107" s="167">
        <v>0</v>
      </c>
      <c r="T107" s="165">
        <v>0</v>
      </c>
      <c r="U107" s="165">
        <v>0</v>
      </c>
      <c r="V107" s="167">
        <v>0</v>
      </c>
      <c r="W107" s="149">
        <v>0</v>
      </c>
      <c r="X107" s="172">
        <v>0</v>
      </c>
      <c r="Y107" s="371">
        <v>0</v>
      </c>
      <c r="Z107" s="378">
        <v>0</v>
      </c>
      <c r="AA107" s="350">
        <v>0</v>
      </c>
      <c r="AB107" s="486"/>
      <c r="AC107" s="352"/>
      <c r="AD107" s="352"/>
      <c r="AE107" s="352"/>
      <c r="AF107" s="352"/>
      <c r="AG107" s="372">
        <v>0</v>
      </c>
      <c r="AH107" s="373">
        <v>0</v>
      </c>
      <c r="AI107" s="373">
        <v>0</v>
      </c>
      <c r="AJ107" s="374">
        <v>0</v>
      </c>
      <c r="AK107" s="209">
        <v>0</v>
      </c>
      <c r="AL107" s="98">
        <v>0</v>
      </c>
      <c r="AM107" s="77">
        <v>0</v>
      </c>
      <c r="AN107" s="487"/>
      <c r="AO107" s="78"/>
      <c r="AP107" s="78"/>
      <c r="AQ107" s="78"/>
      <c r="AR107" s="78"/>
      <c r="AS107" s="98">
        <v>0</v>
      </c>
      <c r="AT107" s="97">
        <v>0</v>
      </c>
      <c r="AU107" s="97">
        <v>0</v>
      </c>
      <c r="AV107" s="99">
        <v>0</v>
      </c>
      <c r="AW107" s="20">
        <v>0</v>
      </c>
      <c r="AX107" s="190">
        <v>0</v>
      </c>
      <c r="AY107" s="22">
        <v>0</v>
      </c>
      <c r="AZ107" s="488"/>
      <c r="BA107" s="18"/>
      <c r="BB107" s="18"/>
      <c r="BC107" s="18"/>
      <c r="BD107" s="18"/>
      <c r="BE107" s="21">
        <v>0</v>
      </c>
      <c r="BF107" s="23">
        <v>0</v>
      </c>
      <c r="BG107" s="23">
        <v>0</v>
      </c>
      <c r="BH107" s="24">
        <v>0</v>
      </c>
      <c r="BI107" s="402">
        <v>0</v>
      </c>
      <c r="BJ107" s="429">
        <v>0</v>
      </c>
      <c r="BK107" s="404">
        <v>0</v>
      </c>
      <c r="BL107" s="489"/>
      <c r="BM107" s="406"/>
      <c r="BN107" s="406"/>
      <c r="BO107" s="406"/>
      <c r="BP107" s="406"/>
      <c r="BQ107" s="424">
        <v>0</v>
      </c>
      <c r="BR107" s="403">
        <v>0</v>
      </c>
      <c r="BS107" s="403">
        <v>0</v>
      </c>
      <c r="BT107" s="425">
        <v>0</v>
      </c>
      <c r="BU107" s="103">
        <v>0</v>
      </c>
      <c r="BV107" s="106">
        <v>0</v>
      </c>
      <c r="BW107" s="81">
        <v>0</v>
      </c>
      <c r="BX107" s="490"/>
      <c r="BY107" s="82"/>
      <c r="BZ107" s="82"/>
      <c r="CA107" s="82"/>
      <c r="CB107" s="83"/>
      <c r="CC107" s="100">
        <v>0</v>
      </c>
      <c r="CD107" s="101">
        <v>0</v>
      </c>
      <c r="CE107" s="101">
        <v>0</v>
      </c>
      <c r="CF107" s="102">
        <v>0</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424</v>
      </c>
      <c r="C109" s="300">
        <v>0</v>
      </c>
      <c r="D109" s="265"/>
      <c r="E109" s="330"/>
      <c r="F109" s="266"/>
      <c r="G109" s="266"/>
      <c r="H109" s="266"/>
      <c r="I109" s="266"/>
      <c r="J109" s="267"/>
      <c r="K109" s="279">
        <v>0</v>
      </c>
      <c r="L109" s="280">
        <v>0</v>
      </c>
      <c r="M109" s="280">
        <v>0</v>
      </c>
      <c r="N109" s="281">
        <v>0</v>
      </c>
      <c r="O109" s="279">
        <v>0</v>
      </c>
      <c r="P109" s="281">
        <v>0</v>
      </c>
      <c r="Q109" s="280">
        <v>0</v>
      </c>
      <c r="R109" s="280">
        <v>0</v>
      </c>
      <c r="S109" s="282">
        <v>0</v>
      </c>
      <c r="T109" s="280">
        <v>0</v>
      </c>
      <c r="U109" s="280">
        <v>0</v>
      </c>
      <c r="V109" s="282">
        <v>0</v>
      </c>
      <c r="W109" s="279">
        <v>0</v>
      </c>
      <c r="X109" s="283">
        <v>0</v>
      </c>
      <c r="Y109" s="381">
        <v>0</v>
      </c>
      <c r="Z109" s="382"/>
      <c r="AA109" s="383"/>
      <c r="AB109" s="384"/>
      <c r="AC109" s="383"/>
      <c r="AD109" s="383"/>
      <c r="AE109" s="383"/>
      <c r="AF109" s="383"/>
      <c r="AG109" s="385">
        <v>0</v>
      </c>
      <c r="AH109" s="386">
        <v>0</v>
      </c>
      <c r="AI109" s="386">
        <v>0</v>
      </c>
      <c r="AJ109" s="387">
        <v>0</v>
      </c>
      <c r="AK109" s="284">
        <v>0</v>
      </c>
      <c r="AL109" s="268"/>
      <c r="AM109" s="269"/>
      <c r="AN109" s="270"/>
      <c r="AO109" s="269"/>
      <c r="AP109" s="269"/>
      <c r="AQ109" s="269"/>
      <c r="AR109" s="269"/>
      <c r="AS109" s="285">
        <v>0</v>
      </c>
      <c r="AT109" s="286">
        <v>0</v>
      </c>
      <c r="AU109" s="286">
        <v>0</v>
      </c>
      <c r="AV109" s="287">
        <v>0</v>
      </c>
      <c r="AW109" s="271">
        <v>0</v>
      </c>
      <c r="AX109" s="272"/>
      <c r="AY109" s="273"/>
      <c r="AZ109" s="274"/>
      <c r="BA109" s="273"/>
      <c r="BB109" s="273"/>
      <c r="BC109" s="273"/>
      <c r="BD109" s="273"/>
      <c r="BE109" s="288">
        <v>0</v>
      </c>
      <c r="BF109" s="289">
        <v>0</v>
      </c>
      <c r="BG109" s="289">
        <v>0</v>
      </c>
      <c r="BH109" s="290">
        <v>0</v>
      </c>
      <c r="BI109" s="431">
        <v>0</v>
      </c>
      <c r="BJ109" s="432"/>
      <c r="BK109" s="433"/>
      <c r="BL109" s="434"/>
      <c r="BM109" s="433"/>
      <c r="BN109" s="433"/>
      <c r="BO109" s="433"/>
      <c r="BP109" s="433"/>
      <c r="BQ109" s="435">
        <v>0</v>
      </c>
      <c r="BR109" s="436">
        <v>0</v>
      </c>
      <c r="BS109" s="436">
        <v>0</v>
      </c>
      <c r="BT109" s="437">
        <v>0</v>
      </c>
      <c r="BU109" s="291">
        <v>0</v>
      </c>
      <c r="BV109" s="275"/>
      <c r="BW109" s="276"/>
      <c r="BX109" s="277"/>
      <c r="BY109" s="276"/>
      <c r="BZ109" s="276"/>
      <c r="CA109" s="276"/>
      <c r="CB109" s="278"/>
      <c r="CC109" s="292">
        <v>0</v>
      </c>
      <c r="CD109" s="293">
        <v>0</v>
      </c>
      <c r="CE109" s="293">
        <v>0</v>
      </c>
      <c r="CF109" s="294">
        <v>0</v>
      </c>
    </row>
    <row r="110" spans="1:84" s="10" customFormat="1" ht="11.1" customHeight="1" x14ac:dyDescent="0.2">
      <c r="A110" s="9"/>
      <c r="B110" s="527" t="s">
        <v>425</v>
      </c>
      <c r="C110" s="528">
        <v>0</v>
      </c>
      <c r="D110" s="529"/>
      <c r="E110" s="530"/>
      <c r="F110" s="531"/>
      <c r="G110" s="531"/>
      <c r="H110" s="531"/>
      <c r="I110" s="531"/>
      <c r="J110" s="532"/>
      <c r="K110" s="533">
        <v>0</v>
      </c>
      <c r="L110" s="44">
        <v>0</v>
      </c>
      <c r="M110" s="44">
        <v>0</v>
      </c>
      <c r="N110" s="534">
        <v>0</v>
      </c>
      <c r="O110" s="533">
        <v>0</v>
      </c>
      <c r="P110" s="534">
        <v>0</v>
      </c>
      <c r="Q110" s="44">
        <v>0</v>
      </c>
      <c r="R110" s="44">
        <v>0</v>
      </c>
      <c r="S110" s="535">
        <v>0</v>
      </c>
      <c r="T110" s="44">
        <v>0</v>
      </c>
      <c r="U110" s="44">
        <v>0</v>
      </c>
      <c r="V110" s="535">
        <v>0</v>
      </c>
      <c r="W110" s="533">
        <v>0</v>
      </c>
      <c r="X110" s="536">
        <v>0</v>
      </c>
      <c r="Y110" s="537">
        <v>0</v>
      </c>
      <c r="Z110" s="538"/>
      <c r="AA110" s="539"/>
      <c r="AB110" s="540"/>
      <c r="AC110" s="539"/>
      <c r="AD110" s="539"/>
      <c r="AE110" s="539"/>
      <c r="AF110" s="539"/>
      <c r="AG110" s="541">
        <v>0</v>
      </c>
      <c r="AH110" s="542">
        <v>0</v>
      </c>
      <c r="AI110" s="542">
        <v>0</v>
      </c>
      <c r="AJ110" s="543">
        <v>0</v>
      </c>
      <c r="AK110" s="544">
        <v>0</v>
      </c>
      <c r="AL110" s="545"/>
      <c r="AM110" s="546"/>
      <c r="AN110" s="547"/>
      <c r="AO110" s="546"/>
      <c r="AP110" s="546"/>
      <c r="AQ110" s="546"/>
      <c r="AR110" s="546"/>
      <c r="AS110" s="548">
        <v>0</v>
      </c>
      <c r="AT110" s="549">
        <v>0</v>
      </c>
      <c r="AU110" s="549">
        <v>0</v>
      </c>
      <c r="AV110" s="550">
        <v>0</v>
      </c>
      <c r="AW110" s="551">
        <v>0</v>
      </c>
      <c r="AX110" s="552"/>
      <c r="AY110" s="553"/>
      <c r="AZ110" s="554"/>
      <c r="BA110" s="553"/>
      <c r="BB110" s="553"/>
      <c r="BC110" s="553"/>
      <c r="BD110" s="553"/>
      <c r="BE110" s="555">
        <v>0</v>
      </c>
      <c r="BF110" s="556">
        <v>0</v>
      </c>
      <c r="BG110" s="556">
        <v>0</v>
      </c>
      <c r="BH110" s="557">
        <v>0</v>
      </c>
      <c r="BI110" s="558">
        <v>0</v>
      </c>
      <c r="BJ110" s="559"/>
      <c r="BK110" s="560"/>
      <c r="BL110" s="561"/>
      <c r="BM110" s="560"/>
      <c r="BN110" s="560"/>
      <c r="BO110" s="560"/>
      <c r="BP110" s="560"/>
      <c r="BQ110" s="562">
        <v>0</v>
      </c>
      <c r="BR110" s="563">
        <v>0</v>
      </c>
      <c r="BS110" s="563">
        <v>0</v>
      </c>
      <c r="BT110" s="564">
        <v>0</v>
      </c>
      <c r="BU110" s="565">
        <v>0</v>
      </c>
      <c r="BV110" s="566"/>
      <c r="BW110" s="567"/>
      <c r="BX110" s="568"/>
      <c r="BY110" s="567"/>
      <c r="BZ110" s="567"/>
      <c r="CA110" s="567"/>
      <c r="CB110" s="569"/>
      <c r="CC110" s="570">
        <v>0</v>
      </c>
      <c r="CD110" s="571">
        <v>0</v>
      </c>
      <c r="CE110" s="571">
        <v>0</v>
      </c>
      <c r="CF110" s="572">
        <v>0</v>
      </c>
    </row>
    <row r="111" spans="1:84" s="10" customFormat="1" ht="11.1" customHeight="1" x14ac:dyDescent="0.2">
      <c r="A111" s="9"/>
      <c r="B111" s="527" t="s">
        <v>426</v>
      </c>
      <c r="C111" s="528">
        <v>0</v>
      </c>
      <c r="D111" s="529"/>
      <c r="E111" s="530"/>
      <c r="F111" s="531"/>
      <c r="G111" s="531"/>
      <c r="H111" s="531"/>
      <c r="I111" s="531"/>
      <c r="J111" s="532"/>
      <c r="K111" s="533">
        <v>0</v>
      </c>
      <c r="L111" s="44">
        <v>0</v>
      </c>
      <c r="M111" s="44">
        <v>0</v>
      </c>
      <c r="N111" s="534">
        <v>0</v>
      </c>
      <c r="O111" s="533">
        <v>0</v>
      </c>
      <c r="P111" s="534">
        <v>0</v>
      </c>
      <c r="Q111" s="44">
        <v>0</v>
      </c>
      <c r="R111" s="44">
        <v>0</v>
      </c>
      <c r="S111" s="535">
        <v>0</v>
      </c>
      <c r="T111" s="44">
        <v>0</v>
      </c>
      <c r="U111" s="44">
        <v>0</v>
      </c>
      <c r="V111" s="535">
        <v>0</v>
      </c>
      <c r="W111" s="533">
        <v>0</v>
      </c>
      <c r="X111" s="536">
        <v>0</v>
      </c>
      <c r="Y111" s="537">
        <v>0</v>
      </c>
      <c r="Z111" s="538"/>
      <c r="AA111" s="539"/>
      <c r="AB111" s="540"/>
      <c r="AC111" s="539"/>
      <c r="AD111" s="539"/>
      <c r="AE111" s="539"/>
      <c r="AF111" s="539"/>
      <c r="AG111" s="541">
        <v>0</v>
      </c>
      <c r="AH111" s="542">
        <v>0</v>
      </c>
      <c r="AI111" s="542">
        <v>0</v>
      </c>
      <c r="AJ111" s="543">
        <v>0</v>
      </c>
      <c r="AK111" s="544">
        <v>0</v>
      </c>
      <c r="AL111" s="545"/>
      <c r="AM111" s="546"/>
      <c r="AN111" s="547"/>
      <c r="AO111" s="546"/>
      <c r="AP111" s="546"/>
      <c r="AQ111" s="546"/>
      <c r="AR111" s="546"/>
      <c r="AS111" s="548">
        <v>0</v>
      </c>
      <c r="AT111" s="549">
        <v>0</v>
      </c>
      <c r="AU111" s="549">
        <v>0</v>
      </c>
      <c r="AV111" s="550">
        <v>0</v>
      </c>
      <c r="AW111" s="551">
        <v>0</v>
      </c>
      <c r="AX111" s="552"/>
      <c r="AY111" s="553"/>
      <c r="AZ111" s="554"/>
      <c r="BA111" s="553"/>
      <c r="BB111" s="553"/>
      <c r="BC111" s="553"/>
      <c r="BD111" s="553"/>
      <c r="BE111" s="555">
        <v>0</v>
      </c>
      <c r="BF111" s="556">
        <v>0</v>
      </c>
      <c r="BG111" s="556">
        <v>0</v>
      </c>
      <c r="BH111" s="557">
        <v>0</v>
      </c>
      <c r="BI111" s="558">
        <v>0</v>
      </c>
      <c r="BJ111" s="559"/>
      <c r="BK111" s="560"/>
      <c r="BL111" s="561"/>
      <c r="BM111" s="560"/>
      <c r="BN111" s="560"/>
      <c r="BO111" s="560"/>
      <c r="BP111" s="560"/>
      <c r="BQ111" s="562">
        <v>0</v>
      </c>
      <c r="BR111" s="563">
        <v>0</v>
      </c>
      <c r="BS111" s="563">
        <v>0</v>
      </c>
      <c r="BT111" s="564">
        <v>0</v>
      </c>
      <c r="BU111" s="565">
        <v>0</v>
      </c>
      <c r="BV111" s="566"/>
      <c r="BW111" s="567"/>
      <c r="BX111" s="568"/>
      <c r="BY111" s="567"/>
      <c r="BZ111" s="567"/>
      <c r="CA111" s="567"/>
      <c r="CB111" s="569"/>
      <c r="CC111" s="570">
        <v>0</v>
      </c>
      <c r="CD111" s="571">
        <v>0</v>
      </c>
      <c r="CE111" s="571">
        <v>0</v>
      </c>
      <c r="CF111" s="572">
        <v>0</v>
      </c>
    </row>
    <row r="112" spans="1:84" s="10" customFormat="1" ht="11.1" customHeight="1" x14ac:dyDescent="0.2">
      <c r="A112" s="9"/>
      <c r="B112" s="527" t="s">
        <v>427</v>
      </c>
      <c r="C112" s="528">
        <v>0</v>
      </c>
      <c r="D112" s="529"/>
      <c r="E112" s="530"/>
      <c r="F112" s="144"/>
      <c r="G112" s="531"/>
      <c r="H112" s="531"/>
      <c r="I112" s="531"/>
      <c r="J112" s="532"/>
      <c r="K112" s="533">
        <v>0</v>
      </c>
      <c r="L112" s="44">
        <v>0</v>
      </c>
      <c r="M112" s="44">
        <v>0</v>
      </c>
      <c r="N112" s="534">
        <v>0</v>
      </c>
      <c r="O112" s="533">
        <v>0</v>
      </c>
      <c r="P112" s="534">
        <v>0</v>
      </c>
      <c r="Q112" s="44">
        <v>0</v>
      </c>
      <c r="R112" s="44">
        <v>0</v>
      </c>
      <c r="S112" s="535">
        <v>0</v>
      </c>
      <c r="T112" s="44">
        <v>0</v>
      </c>
      <c r="U112" s="44">
        <v>0</v>
      </c>
      <c r="V112" s="535">
        <v>0</v>
      </c>
      <c r="W112" s="533">
        <v>0</v>
      </c>
      <c r="X112" s="536">
        <v>0</v>
      </c>
      <c r="Y112" s="537">
        <v>0</v>
      </c>
      <c r="Z112" s="538"/>
      <c r="AA112" s="539"/>
      <c r="AB112" s="540"/>
      <c r="AC112" s="539"/>
      <c r="AD112" s="539"/>
      <c r="AE112" s="539"/>
      <c r="AF112" s="539"/>
      <c r="AG112" s="541">
        <v>0</v>
      </c>
      <c r="AH112" s="542">
        <v>0</v>
      </c>
      <c r="AI112" s="542">
        <v>0</v>
      </c>
      <c r="AJ112" s="543">
        <v>0</v>
      </c>
      <c r="AK112" s="544">
        <v>0</v>
      </c>
      <c r="AL112" s="545"/>
      <c r="AM112" s="546"/>
      <c r="AN112" s="547"/>
      <c r="AO112" s="546"/>
      <c r="AP112" s="546"/>
      <c r="AQ112" s="546"/>
      <c r="AR112" s="546"/>
      <c r="AS112" s="548">
        <v>0</v>
      </c>
      <c r="AT112" s="549">
        <v>0</v>
      </c>
      <c r="AU112" s="549">
        <v>0</v>
      </c>
      <c r="AV112" s="550">
        <v>0</v>
      </c>
      <c r="AW112" s="551">
        <v>0</v>
      </c>
      <c r="AX112" s="552"/>
      <c r="AY112" s="553"/>
      <c r="AZ112" s="554"/>
      <c r="BA112" s="553"/>
      <c r="BB112" s="553"/>
      <c r="BC112" s="553"/>
      <c r="BD112" s="553"/>
      <c r="BE112" s="555">
        <v>0</v>
      </c>
      <c r="BF112" s="556">
        <v>0</v>
      </c>
      <c r="BG112" s="556">
        <v>0</v>
      </c>
      <c r="BH112" s="557">
        <v>0</v>
      </c>
      <c r="BI112" s="558">
        <v>0</v>
      </c>
      <c r="BJ112" s="559"/>
      <c r="BK112" s="560"/>
      <c r="BL112" s="561"/>
      <c r="BM112" s="560"/>
      <c r="BN112" s="560"/>
      <c r="BO112" s="560"/>
      <c r="BP112" s="560"/>
      <c r="BQ112" s="562">
        <v>0</v>
      </c>
      <c r="BR112" s="563">
        <v>0</v>
      </c>
      <c r="BS112" s="563">
        <v>0</v>
      </c>
      <c r="BT112" s="564">
        <v>0</v>
      </c>
      <c r="BU112" s="565">
        <v>0</v>
      </c>
      <c r="BV112" s="566"/>
      <c r="BW112" s="567"/>
      <c r="BX112" s="568"/>
      <c r="BY112" s="567"/>
      <c r="BZ112" s="567"/>
      <c r="CA112" s="567"/>
      <c r="CB112" s="569"/>
      <c r="CC112" s="570">
        <v>0</v>
      </c>
      <c r="CD112" s="571">
        <v>0</v>
      </c>
      <c r="CE112" s="571">
        <v>0</v>
      </c>
      <c r="CF112" s="572">
        <v>0</v>
      </c>
    </row>
    <row r="113" spans="1:84" s="10" customFormat="1" ht="11.1" customHeight="1" x14ac:dyDescent="0.2">
      <c r="A113" s="9"/>
      <c r="B113" s="527" t="s">
        <v>428</v>
      </c>
      <c r="C113" s="528">
        <v>0</v>
      </c>
      <c r="D113" s="529"/>
      <c r="E113" s="530"/>
      <c r="F113" s="144"/>
      <c r="G113" s="531"/>
      <c r="H113" s="531"/>
      <c r="I113" s="531"/>
      <c r="J113" s="532"/>
      <c r="K113" s="533">
        <v>0</v>
      </c>
      <c r="L113" s="44">
        <v>0</v>
      </c>
      <c r="M113" s="44">
        <v>0</v>
      </c>
      <c r="N113" s="534">
        <v>0</v>
      </c>
      <c r="O113" s="533">
        <v>0</v>
      </c>
      <c r="P113" s="534">
        <v>0</v>
      </c>
      <c r="Q113" s="44">
        <v>0</v>
      </c>
      <c r="R113" s="44">
        <v>0</v>
      </c>
      <c r="S113" s="535">
        <v>0</v>
      </c>
      <c r="T113" s="44">
        <v>0</v>
      </c>
      <c r="U113" s="44">
        <v>0</v>
      </c>
      <c r="V113" s="535">
        <v>0</v>
      </c>
      <c r="W113" s="533">
        <v>0</v>
      </c>
      <c r="X113" s="536">
        <v>0</v>
      </c>
      <c r="Y113" s="537">
        <v>0</v>
      </c>
      <c r="Z113" s="538"/>
      <c r="AA113" s="539"/>
      <c r="AB113" s="540"/>
      <c r="AC113" s="539"/>
      <c r="AD113" s="539"/>
      <c r="AE113" s="539"/>
      <c r="AF113" s="539"/>
      <c r="AG113" s="541">
        <v>0</v>
      </c>
      <c r="AH113" s="542">
        <v>0</v>
      </c>
      <c r="AI113" s="542">
        <v>0</v>
      </c>
      <c r="AJ113" s="543">
        <v>0</v>
      </c>
      <c r="AK113" s="544">
        <v>0</v>
      </c>
      <c r="AL113" s="545"/>
      <c r="AM113" s="546"/>
      <c r="AN113" s="547"/>
      <c r="AO113" s="546"/>
      <c r="AP113" s="546"/>
      <c r="AQ113" s="546"/>
      <c r="AR113" s="546"/>
      <c r="AS113" s="548">
        <v>0</v>
      </c>
      <c r="AT113" s="549">
        <v>0</v>
      </c>
      <c r="AU113" s="549">
        <v>0</v>
      </c>
      <c r="AV113" s="550">
        <v>0</v>
      </c>
      <c r="AW113" s="551">
        <v>0</v>
      </c>
      <c r="AX113" s="552"/>
      <c r="AY113" s="553"/>
      <c r="AZ113" s="554"/>
      <c r="BA113" s="553"/>
      <c r="BB113" s="553"/>
      <c r="BC113" s="553"/>
      <c r="BD113" s="553"/>
      <c r="BE113" s="555">
        <v>0</v>
      </c>
      <c r="BF113" s="556">
        <v>0</v>
      </c>
      <c r="BG113" s="556">
        <v>0</v>
      </c>
      <c r="BH113" s="557">
        <v>0</v>
      </c>
      <c r="BI113" s="558">
        <v>0</v>
      </c>
      <c r="BJ113" s="559"/>
      <c r="BK113" s="560"/>
      <c r="BL113" s="561"/>
      <c r="BM113" s="560"/>
      <c r="BN113" s="560"/>
      <c r="BO113" s="560"/>
      <c r="BP113" s="560"/>
      <c r="BQ113" s="562">
        <v>0</v>
      </c>
      <c r="BR113" s="563">
        <v>0</v>
      </c>
      <c r="BS113" s="563">
        <v>0</v>
      </c>
      <c r="BT113" s="564">
        <v>0</v>
      </c>
      <c r="BU113" s="565">
        <v>0</v>
      </c>
      <c r="BV113" s="566"/>
      <c r="BW113" s="567"/>
      <c r="BX113" s="568"/>
      <c r="BY113" s="567"/>
      <c r="BZ113" s="567"/>
      <c r="CA113" s="567"/>
      <c r="CB113" s="569"/>
      <c r="CC113" s="570">
        <v>0</v>
      </c>
      <c r="CD113" s="571">
        <v>0</v>
      </c>
      <c r="CE113" s="571">
        <v>0</v>
      </c>
      <c r="CF113" s="572">
        <v>0</v>
      </c>
    </row>
    <row r="114" spans="1:84" s="10" customFormat="1" ht="11.1" customHeight="1" x14ac:dyDescent="0.2">
      <c r="A114" s="9"/>
      <c r="B114" s="527" t="s">
        <v>429</v>
      </c>
      <c r="C114" s="528">
        <v>0</v>
      </c>
      <c r="D114" s="529"/>
      <c r="E114" s="530"/>
      <c r="F114" s="144"/>
      <c r="G114" s="531"/>
      <c r="H114" s="531"/>
      <c r="I114" s="531"/>
      <c r="J114" s="532"/>
      <c r="K114" s="533">
        <v>0</v>
      </c>
      <c r="L114" s="44">
        <v>0</v>
      </c>
      <c r="M114" s="44">
        <v>0</v>
      </c>
      <c r="N114" s="534">
        <v>0</v>
      </c>
      <c r="O114" s="533">
        <v>0</v>
      </c>
      <c r="P114" s="534">
        <v>0</v>
      </c>
      <c r="Q114" s="44">
        <v>0</v>
      </c>
      <c r="R114" s="44">
        <v>0</v>
      </c>
      <c r="S114" s="535">
        <v>0</v>
      </c>
      <c r="T114" s="44">
        <v>0</v>
      </c>
      <c r="U114" s="44">
        <v>0</v>
      </c>
      <c r="V114" s="535">
        <v>0</v>
      </c>
      <c r="W114" s="533">
        <v>0</v>
      </c>
      <c r="X114" s="536">
        <v>0</v>
      </c>
      <c r="Y114" s="537">
        <v>0</v>
      </c>
      <c r="Z114" s="538"/>
      <c r="AA114" s="539"/>
      <c r="AB114" s="540"/>
      <c r="AC114" s="539"/>
      <c r="AD114" s="539"/>
      <c r="AE114" s="539"/>
      <c r="AF114" s="539"/>
      <c r="AG114" s="541">
        <v>0</v>
      </c>
      <c r="AH114" s="542">
        <v>0</v>
      </c>
      <c r="AI114" s="542">
        <v>0</v>
      </c>
      <c r="AJ114" s="543">
        <v>0</v>
      </c>
      <c r="AK114" s="544">
        <v>0</v>
      </c>
      <c r="AL114" s="545"/>
      <c r="AM114" s="546"/>
      <c r="AN114" s="547"/>
      <c r="AO114" s="546"/>
      <c r="AP114" s="546"/>
      <c r="AQ114" s="546"/>
      <c r="AR114" s="546"/>
      <c r="AS114" s="548">
        <v>0</v>
      </c>
      <c r="AT114" s="549">
        <v>0</v>
      </c>
      <c r="AU114" s="549">
        <v>0</v>
      </c>
      <c r="AV114" s="550">
        <v>0</v>
      </c>
      <c r="AW114" s="551">
        <v>0</v>
      </c>
      <c r="AX114" s="552"/>
      <c r="AY114" s="553"/>
      <c r="AZ114" s="554"/>
      <c r="BA114" s="553"/>
      <c r="BB114" s="553"/>
      <c r="BC114" s="553"/>
      <c r="BD114" s="553"/>
      <c r="BE114" s="555">
        <v>0</v>
      </c>
      <c r="BF114" s="556">
        <v>0</v>
      </c>
      <c r="BG114" s="556">
        <v>0</v>
      </c>
      <c r="BH114" s="557">
        <v>0</v>
      </c>
      <c r="BI114" s="558">
        <v>0</v>
      </c>
      <c r="BJ114" s="559"/>
      <c r="BK114" s="560"/>
      <c r="BL114" s="561"/>
      <c r="BM114" s="560"/>
      <c r="BN114" s="560"/>
      <c r="BO114" s="560"/>
      <c r="BP114" s="560"/>
      <c r="BQ114" s="562">
        <v>0</v>
      </c>
      <c r="BR114" s="563">
        <v>0</v>
      </c>
      <c r="BS114" s="563">
        <v>0</v>
      </c>
      <c r="BT114" s="564">
        <v>0</v>
      </c>
      <c r="BU114" s="565">
        <v>0</v>
      </c>
      <c r="BV114" s="566"/>
      <c r="BW114" s="567"/>
      <c r="BX114" s="568"/>
      <c r="BY114" s="567"/>
      <c r="BZ114" s="567"/>
      <c r="CA114" s="567"/>
      <c r="CB114" s="569"/>
      <c r="CC114" s="570">
        <v>0</v>
      </c>
      <c r="CD114" s="571">
        <v>0</v>
      </c>
      <c r="CE114" s="571">
        <v>0</v>
      </c>
      <c r="CF114" s="572">
        <v>0</v>
      </c>
    </row>
    <row r="115" spans="1:84" s="10" customFormat="1" ht="11.1" customHeight="1" x14ac:dyDescent="0.2">
      <c r="A115" s="9"/>
      <c r="B115" s="527" t="s">
        <v>430</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0</v>
      </c>
      <c r="Z115" s="538"/>
      <c r="AA115" s="539"/>
      <c r="AB115" s="540"/>
      <c r="AC115" s="539"/>
      <c r="AD115" s="539"/>
      <c r="AE115" s="539"/>
      <c r="AF115" s="539"/>
      <c r="AG115" s="541">
        <v>0</v>
      </c>
      <c r="AH115" s="542">
        <v>0</v>
      </c>
      <c r="AI115" s="542">
        <v>0</v>
      </c>
      <c r="AJ115" s="543">
        <v>0</v>
      </c>
      <c r="AK115" s="544">
        <v>0</v>
      </c>
      <c r="AL115" s="545"/>
      <c r="AM115" s="546"/>
      <c r="AN115" s="547"/>
      <c r="AO115" s="546"/>
      <c r="AP115" s="546"/>
      <c r="AQ115" s="546"/>
      <c r="AR115" s="546"/>
      <c r="AS115" s="548">
        <v>0</v>
      </c>
      <c r="AT115" s="549">
        <v>0</v>
      </c>
      <c r="AU115" s="549">
        <v>0</v>
      </c>
      <c r="AV115" s="550">
        <v>0</v>
      </c>
      <c r="AW115" s="551">
        <v>0</v>
      </c>
      <c r="AX115" s="552"/>
      <c r="AY115" s="553"/>
      <c r="AZ115" s="554"/>
      <c r="BA115" s="553"/>
      <c r="BB115" s="553"/>
      <c r="BC115" s="553"/>
      <c r="BD115" s="553"/>
      <c r="BE115" s="555">
        <v>0</v>
      </c>
      <c r="BF115" s="556">
        <v>0</v>
      </c>
      <c r="BG115" s="556">
        <v>0</v>
      </c>
      <c r="BH115" s="557">
        <v>0</v>
      </c>
      <c r="BI115" s="558">
        <v>0</v>
      </c>
      <c r="BJ115" s="559"/>
      <c r="BK115" s="560"/>
      <c r="BL115" s="561"/>
      <c r="BM115" s="560"/>
      <c r="BN115" s="560"/>
      <c r="BO115" s="560"/>
      <c r="BP115" s="560"/>
      <c r="BQ115" s="562">
        <v>0</v>
      </c>
      <c r="BR115" s="563">
        <v>0</v>
      </c>
      <c r="BS115" s="563">
        <v>0</v>
      </c>
      <c r="BT115" s="564">
        <v>0</v>
      </c>
      <c r="BU115" s="565">
        <v>0</v>
      </c>
      <c r="BV115" s="566"/>
      <c r="BW115" s="567"/>
      <c r="BX115" s="568"/>
      <c r="BY115" s="567"/>
      <c r="BZ115" s="567"/>
      <c r="CA115" s="567"/>
      <c r="CB115" s="569"/>
      <c r="CC115" s="570">
        <v>0</v>
      </c>
      <c r="CD115" s="571">
        <v>0</v>
      </c>
      <c r="CE115" s="571">
        <v>0</v>
      </c>
      <c r="CF115" s="572">
        <v>0</v>
      </c>
    </row>
    <row r="116" spans="1:84" s="10" customFormat="1" ht="11.1" customHeight="1" x14ac:dyDescent="0.2">
      <c r="A116" s="9"/>
      <c r="B116" s="527" t="s">
        <v>431</v>
      </c>
      <c r="C116" s="528">
        <v>0</v>
      </c>
      <c r="D116" s="529"/>
      <c r="E116" s="530"/>
      <c r="F116" s="144"/>
      <c r="G116" s="531"/>
      <c r="H116" s="531"/>
      <c r="I116" s="531"/>
      <c r="J116" s="532"/>
      <c r="K116" s="533">
        <v>0</v>
      </c>
      <c r="L116" s="44">
        <v>0</v>
      </c>
      <c r="M116" s="44">
        <v>0</v>
      </c>
      <c r="N116" s="534">
        <v>0</v>
      </c>
      <c r="O116" s="533">
        <v>0</v>
      </c>
      <c r="P116" s="534">
        <v>0</v>
      </c>
      <c r="Q116" s="44">
        <v>0</v>
      </c>
      <c r="R116" s="44">
        <v>0</v>
      </c>
      <c r="S116" s="535">
        <v>0</v>
      </c>
      <c r="T116" s="44">
        <v>0</v>
      </c>
      <c r="U116" s="44">
        <v>0</v>
      </c>
      <c r="V116" s="535">
        <v>0</v>
      </c>
      <c r="W116" s="533">
        <v>0</v>
      </c>
      <c r="X116" s="536">
        <v>0</v>
      </c>
      <c r="Y116" s="537">
        <v>0</v>
      </c>
      <c r="Z116" s="538"/>
      <c r="AA116" s="539"/>
      <c r="AB116" s="540"/>
      <c r="AC116" s="539"/>
      <c r="AD116" s="539"/>
      <c r="AE116" s="539"/>
      <c r="AF116" s="539"/>
      <c r="AG116" s="541">
        <v>0</v>
      </c>
      <c r="AH116" s="542">
        <v>0</v>
      </c>
      <c r="AI116" s="542">
        <v>0</v>
      </c>
      <c r="AJ116" s="543">
        <v>0</v>
      </c>
      <c r="AK116" s="544">
        <v>0</v>
      </c>
      <c r="AL116" s="545"/>
      <c r="AM116" s="546"/>
      <c r="AN116" s="547"/>
      <c r="AO116" s="546"/>
      <c r="AP116" s="546"/>
      <c r="AQ116" s="546"/>
      <c r="AR116" s="546"/>
      <c r="AS116" s="548">
        <v>0</v>
      </c>
      <c r="AT116" s="549">
        <v>0</v>
      </c>
      <c r="AU116" s="549">
        <v>0</v>
      </c>
      <c r="AV116" s="550">
        <v>0</v>
      </c>
      <c r="AW116" s="551">
        <v>0</v>
      </c>
      <c r="AX116" s="552"/>
      <c r="AY116" s="553"/>
      <c r="AZ116" s="554"/>
      <c r="BA116" s="553"/>
      <c r="BB116" s="553"/>
      <c r="BC116" s="553"/>
      <c r="BD116" s="553"/>
      <c r="BE116" s="555">
        <v>0</v>
      </c>
      <c r="BF116" s="556">
        <v>0</v>
      </c>
      <c r="BG116" s="556">
        <v>0</v>
      </c>
      <c r="BH116" s="557">
        <v>0</v>
      </c>
      <c r="BI116" s="558">
        <v>0</v>
      </c>
      <c r="BJ116" s="559"/>
      <c r="BK116" s="560"/>
      <c r="BL116" s="561"/>
      <c r="BM116" s="560"/>
      <c r="BN116" s="560"/>
      <c r="BO116" s="560"/>
      <c r="BP116" s="560"/>
      <c r="BQ116" s="562">
        <v>0</v>
      </c>
      <c r="BR116" s="563">
        <v>0</v>
      </c>
      <c r="BS116" s="563">
        <v>0</v>
      </c>
      <c r="BT116" s="564">
        <v>0</v>
      </c>
      <c r="BU116" s="565">
        <v>0</v>
      </c>
      <c r="BV116" s="566"/>
      <c r="BW116" s="567"/>
      <c r="BX116" s="568"/>
      <c r="BY116" s="567"/>
      <c r="BZ116" s="567"/>
      <c r="CA116" s="567"/>
      <c r="CB116" s="569"/>
      <c r="CC116" s="570">
        <v>0</v>
      </c>
      <c r="CD116" s="571">
        <v>0</v>
      </c>
      <c r="CE116" s="571">
        <v>0</v>
      </c>
      <c r="CF116" s="572">
        <v>0</v>
      </c>
    </row>
    <row r="117" spans="1:84" s="10" customFormat="1" ht="11.1" customHeight="1" x14ac:dyDescent="0.2">
      <c r="A117" s="9"/>
      <c r="B117" s="527" t="s">
        <v>432</v>
      </c>
      <c r="C117" s="528">
        <v>0</v>
      </c>
      <c r="D117" s="529"/>
      <c r="E117" s="530"/>
      <c r="F117" s="531"/>
      <c r="G117" s="531"/>
      <c r="H117" s="531"/>
      <c r="I117" s="531"/>
      <c r="J117" s="532"/>
      <c r="K117" s="533">
        <v>0</v>
      </c>
      <c r="L117" s="44">
        <v>0</v>
      </c>
      <c r="M117" s="44">
        <v>0</v>
      </c>
      <c r="N117" s="534">
        <v>0</v>
      </c>
      <c r="O117" s="533">
        <v>0</v>
      </c>
      <c r="P117" s="534">
        <v>0</v>
      </c>
      <c r="Q117" s="44">
        <v>0</v>
      </c>
      <c r="R117" s="44">
        <v>0</v>
      </c>
      <c r="S117" s="535">
        <v>0</v>
      </c>
      <c r="T117" s="44">
        <v>0</v>
      </c>
      <c r="U117" s="44">
        <v>0</v>
      </c>
      <c r="V117" s="535">
        <v>0</v>
      </c>
      <c r="W117" s="533">
        <v>0</v>
      </c>
      <c r="X117" s="536">
        <v>0</v>
      </c>
      <c r="Y117" s="537">
        <v>0</v>
      </c>
      <c r="Z117" s="538"/>
      <c r="AA117" s="539"/>
      <c r="AB117" s="540"/>
      <c r="AC117" s="539"/>
      <c r="AD117" s="539"/>
      <c r="AE117" s="539"/>
      <c r="AF117" s="539"/>
      <c r="AG117" s="541">
        <v>0</v>
      </c>
      <c r="AH117" s="542">
        <v>0</v>
      </c>
      <c r="AI117" s="542">
        <v>0</v>
      </c>
      <c r="AJ117" s="543">
        <v>0</v>
      </c>
      <c r="AK117" s="544">
        <v>0</v>
      </c>
      <c r="AL117" s="545"/>
      <c r="AM117" s="546"/>
      <c r="AN117" s="547"/>
      <c r="AO117" s="546"/>
      <c r="AP117" s="546"/>
      <c r="AQ117" s="546"/>
      <c r="AR117" s="546"/>
      <c r="AS117" s="548">
        <v>0</v>
      </c>
      <c r="AT117" s="549">
        <v>0</v>
      </c>
      <c r="AU117" s="549">
        <v>0</v>
      </c>
      <c r="AV117" s="550">
        <v>0</v>
      </c>
      <c r="AW117" s="551">
        <v>0</v>
      </c>
      <c r="AX117" s="552"/>
      <c r="AY117" s="553"/>
      <c r="AZ117" s="554"/>
      <c r="BA117" s="553"/>
      <c r="BB117" s="553"/>
      <c r="BC117" s="553"/>
      <c r="BD117" s="553"/>
      <c r="BE117" s="555">
        <v>0</v>
      </c>
      <c r="BF117" s="556">
        <v>0</v>
      </c>
      <c r="BG117" s="556">
        <v>0</v>
      </c>
      <c r="BH117" s="557">
        <v>0</v>
      </c>
      <c r="BI117" s="558">
        <v>0</v>
      </c>
      <c r="BJ117" s="559"/>
      <c r="BK117" s="560"/>
      <c r="BL117" s="561"/>
      <c r="BM117" s="560"/>
      <c r="BN117" s="560"/>
      <c r="BO117" s="560"/>
      <c r="BP117" s="560"/>
      <c r="BQ117" s="562">
        <v>0</v>
      </c>
      <c r="BR117" s="563">
        <v>0</v>
      </c>
      <c r="BS117" s="563">
        <v>0</v>
      </c>
      <c r="BT117" s="564">
        <v>0</v>
      </c>
      <c r="BU117" s="565">
        <v>0</v>
      </c>
      <c r="BV117" s="566"/>
      <c r="BW117" s="567"/>
      <c r="BX117" s="568"/>
      <c r="BY117" s="567"/>
      <c r="BZ117" s="567"/>
      <c r="CA117" s="567"/>
      <c r="CB117" s="569"/>
      <c r="CC117" s="570">
        <v>0</v>
      </c>
      <c r="CD117" s="571">
        <v>0</v>
      </c>
      <c r="CE117" s="571">
        <v>0</v>
      </c>
      <c r="CF117" s="572">
        <v>0</v>
      </c>
    </row>
    <row r="118" spans="1:84" s="10" customFormat="1" ht="11.1" customHeight="1" x14ac:dyDescent="0.2">
      <c r="A118" s="9"/>
      <c r="B118" s="527" t="s">
        <v>383</v>
      </c>
      <c r="C118" s="528">
        <v>0</v>
      </c>
      <c r="D118" s="529"/>
      <c r="E118" s="530"/>
      <c r="F118" s="531"/>
      <c r="G118" s="531"/>
      <c r="H118" s="531"/>
      <c r="I118" s="531"/>
      <c r="J118" s="532"/>
      <c r="K118" s="533">
        <v>0</v>
      </c>
      <c r="L118" s="44">
        <v>0</v>
      </c>
      <c r="M118" s="44">
        <v>0</v>
      </c>
      <c r="N118" s="534">
        <v>0</v>
      </c>
      <c r="O118" s="533">
        <v>0</v>
      </c>
      <c r="P118" s="534">
        <v>0</v>
      </c>
      <c r="Q118" s="44">
        <v>0</v>
      </c>
      <c r="R118" s="44">
        <v>0</v>
      </c>
      <c r="S118" s="535">
        <v>0</v>
      </c>
      <c r="T118" s="44">
        <v>0</v>
      </c>
      <c r="U118" s="44">
        <v>0</v>
      </c>
      <c r="V118" s="535">
        <v>0</v>
      </c>
      <c r="W118" s="533">
        <v>0</v>
      </c>
      <c r="X118" s="536">
        <v>0</v>
      </c>
      <c r="Y118" s="537">
        <v>0</v>
      </c>
      <c r="Z118" s="538"/>
      <c r="AA118" s="539"/>
      <c r="AB118" s="540"/>
      <c r="AC118" s="539"/>
      <c r="AD118" s="539"/>
      <c r="AE118" s="539"/>
      <c r="AF118" s="539"/>
      <c r="AG118" s="541">
        <v>0</v>
      </c>
      <c r="AH118" s="542">
        <v>0</v>
      </c>
      <c r="AI118" s="542">
        <v>0</v>
      </c>
      <c r="AJ118" s="543">
        <v>0</v>
      </c>
      <c r="AK118" s="544">
        <v>0</v>
      </c>
      <c r="AL118" s="545"/>
      <c r="AM118" s="546"/>
      <c r="AN118" s="547"/>
      <c r="AO118" s="546"/>
      <c r="AP118" s="546"/>
      <c r="AQ118" s="546"/>
      <c r="AR118" s="546"/>
      <c r="AS118" s="548">
        <v>0</v>
      </c>
      <c r="AT118" s="549">
        <v>0</v>
      </c>
      <c r="AU118" s="549">
        <v>0</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433</v>
      </c>
      <c r="C119" s="528">
        <v>0</v>
      </c>
      <c r="D119" s="529"/>
      <c r="E119" s="530"/>
      <c r="F119" s="531"/>
      <c r="G119" s="531"/>
      <c r="H119" s="531"/>
      <c r="I119" s="531"/>
      <c r="J119" s="532"/>
      <c r="K119" s="533">
        <v>0</v>
      </c>
      <c r="L119" s="44">
        <v>0</v>
      </c>
      <c r="M119" s="44">
        <v>0</v>
      </c>
      <c r="N119" s="534">
        <v>0</v>
      </c>
      <c r="O119" s="533">
        <v>0</v>
      </c>
      <c r="P119" s="534">
        <v>0</v>
      </c>
      <c r="Q119" s="44">
        <v>0</v>
      </c>
      <c r="R119" s="44">
        <v>0</v>
      </c>
      <c r="S119" s="535">
        <v>0</v>
      </c>
      <c r="T119" s="44">
        <v>0</v>
      </c>
      <c r="U119" s="44">
        <v>0</v>
      </c>
      <c r="V119" s="535">
        <v>0</v>
      </c>
      <c r="W119" s="533">
        <v>0</v>
      </c>
      <c r="X119" s="536">
        <v>0</v>
      </c>
      <c r="Y119" s="537">
        <v>0</v>
      </c>
      <c r="Z119" s="538"/>
      <c r="AA119" s="539"/>
      <c r="AB119" s="540"/>
      <c r="AC119" s="539"/>
      <c r="AD119" s="539"/>
      <c r="AE119" s="539"/>
      <c r="AF119" s="539"/>
      <c r="AG119" s="541">
        <v>0</v>
      </c>
      <c r="AH119" s="542">
        <v>0</v>
      </c>
      <c r="AI119" s="542">
        <v>0</v>
      </c>
      <c r="AJ119" s="543">
        <v>0</v>
      </c>
      <c r="AK119" s="544">
        <v>0</v>
      </c>
      <c r="AL119" s="545"/>
      <c r="AM119" s="546"/>
      <c r="AN119" s="547"/>
      <c r="AO119" s="546"/>
      <c r="AP119" s="546"/>
      <c r="AQ119" s="546"/>
      <c r="AR119" s="546"/>
      <c r="AS119" s="548">
        <v>0</v>
      </c>
      <c r="AT119" s="549">
        <v>0</v>
      </c>
      <c r="AU119" s="549">
        <v>0</v>
      </c>
      <c r="AV119" s="550">
        <v>0</v>
      </c>
      <c r="AW119" s="551">
        <v>0</v>
      </c>
      <c r="AX119" s="552"/>
      <c r="AY119" s="553"/>
      <c r="AZ119" s="554"/>
      <c r="BA119" s="553"/>
      <c r="BB119" s="553"/>
      <c r="BC119" s="553"/>
      <c r="BD119" s="553"/>
      <c r="BE119" s="555">
        <v>0</v>
      </c>
      <c r="BF119" s="556">
        <v>0</v>
      </c>
      <c r="BG119" s="556">
        <v>0</v>
      </c>
      <c r="BH119" s="557">
        <v>0</v>
      </c>
      <c r="BI119" s="558">
        <v>0</v>
      </c>
      <c r="BJ119" s="559"/>
      <c r="BK119" s="560"/>
      <c r="BL119" s="561"/>
      <c r="BM119" s="560"/>
      <c r="BN119" s="560"/>
      <c r="BO119" s="560"/>
      <c r="BP119" s="560"/>
      <c r="BQ119" s="562">
        <v>0</v>
      </c>
      <c r="BR119" s="563">
        <v>0</v>
      </c>
      <c r="BS119" s="563">
        <v>0</v>
      </c>
      <c r="BT119" s="564">
        <v>0</v>
      </c>
      <c r="BU119" s="565">
        <v>0</v>
      </c>
      <c r="BV119" s="566"/>
      <c r="BW119" s="567"/>
      <c r="BX119" s="568"/>
      <c r="BY119" s="567"/>
      <c r="BZ119" s="567"/>
      <c r="CA119" s="567"/>
      <c r="CB119" s="569"/>
      <c r="CC119" s="570">
        <v>0</v>
      </c>
      <c r="CD119" s="571">
        <v>0</v>
      </c>
      <c r="CE119" s="571">
        <v>0</v>
      </c>
      <c r="CF119" s="572">
        <v>0</v>
      </c>
    </row>
    <row r="120" spans="1:84" s="10" customFormat="1" ht="11.1" customHeight="1" x14ac:dyDescent="0.2">
      <c r="A120" s="9"/>
      <c r="B120" s="527" t="s">
        <v>404</v>
      </c>
      <c r="C120" s="528">
        <v>1700282</v>
      </c>
      <c r="D120" s="529"/>
      <c r="E120" s="530"/>
      <c r="F120" s="531"/>
      <c r="G120" s="531"/>
      <c r="H120" s="531"/>
      <c r="I120" s="531"/>
      <c r="J120" s="532"/>
      <c r="K120" s="533">
        <v>1688325</v>
      </c>
      <c r="L120" s="44">
        <v>0</v>
      </c>
      <c r="M120" s="44">
        <v>1688325</v>
      </c>
      <c r="N120" s="534">
        <v>11957</v>
      </c>
      <c r="O120" s="533">
        <v>0</v>
      </c>
      <c r="P120" s="534">
        <v>1688325</v>
      </c>
      <c r="Q120" s="44">
        <v>1687483</v>
      </c>
      <c r="R120" s="44">
        <v>0</v>
      </c>
      <c r="S120" s="535">
        <v>11956</v>
      </c>
      <c r="T120" s="44">
        <v>842</v>
      </c>
      <c r="U120" s="44">
        <v>0</v>
      </c>
      <c r="V120" s="535">
        <v>1</v>
      </c>
      <c r="W120" s="533">
        <v>0</v>
      </c>
      <c r="X120" s="536">
        <v>0</v>
      </c>
      <c r="Y120" s="537">
        <v>30023366</v>
      </c>
      <c r="Z120" s="538"/>
      <c r="AA120" s="539"/>
      <c r="AB120" s="540"/>
      <c r="AC120" s="539"/>
      <c r="AD120" s="539"/>
      <c r="AE120" s="539"/>
      <c r="AF120" s="539"/>
      <c r="AG120" s="541">
        <v>29835846</v>
      </c>
      <c r="AH120" s="542">
        <v>0</v>
      </c>
      <c r="AI120" s="542">
        <v>29835846</v>
      </c>
      <c r="AJ120" s="543">
        <v>187520</v>
      </c>
      <c r="AK120" s="544">
        <v>33155800</v>
      </c>
      <c r="AL120" s="545"/>
      <c r="AM120" s="546"/>
      <c r="AN120" s="547"/>
      <c r="AO120" s="546"/>
      <c r="AP120" s="546"/>
      <c r="AQ120" s="546"/>
      <c r="AR120" s="546"/>
      <c r="AS120" s="548">
        <v>32945383</v>
      </c>
      <c r="AT120" s="549">
        <v>0</v>
      </c>
      <c r="AU120" s="549">
        <v>32945383</v>
      </c>
      <c r="AV120" s="550">
        <v>210417</v>
      </c>
      <c r="AW120" s="551">
        <v>-34.17</v>
      </c>
      <c r="AX120" s="552"/>
      <c r="AY120" s="553"/>
      <c r="AZ120" s="554"/>
      <c r="BA120" s="553"/>
      <c r="BB120" s="553"/>
      <c r="BC120" s="553"/>
      <c r="BD120" s="553"/>
      <c r="BE120" s="555">
        <v>-34.14</v>
      </c>
      <c r="BF120" s="556">
        <v>0</v>
      </c>
      <c r="BG120" s="556">
        <v>-34.14</v>
      </c>
      <c r="BH120" s="557">
        <v>-38.54</v>
      </c>
      <c r="BI120" s="558">
        <v>-4.97</v>
      </c>
      <c r="BJ120" s="559"/>
      <c r="BK120" s="560"/>
      <c r="BL120" s="561"/>
      <c r="BM120" s="560"/>
      <c r="BN120" s="560"/>
      <c r="BO120" s="560"/>
      <c r="BP120" s="560"/>
      <c r="BQ120" s="562">
        <v>-4.97</v>
      </c>
      <c r="BR120" s="563">
        <v>0</v>
      </c>
      <c r="BS120" s="563">
        <v>-4.97</v>
      </c>
      <c r="BT120" s="564">
        <v>-4.49</v>
      </c>
      <c r="BU120" s="565">
        <v>-4.2300000000000004</v>
      </c>
      <c r="BV120" s="566"/>
      <c r="BW120" s="567"/>
      <c r="BX120" s="568"/>
      <c r="BY120" s="567"/>
      <c r="BZ120" s="567"/>
      <c r="CA120" s="567"/>
      <c r="CB120" s="569"/>
      <c r="CC120" s="570">
        <v>-4.24</v>
      </c>
      <c r="CD120" s="571">
        <v>0</v>
      </c>
      <c r="CE120" s="571">
        <v>-4.24</v>
      </c>
      <c r="CF120" s="572">
        <v>-3.67</v>
      </c>
    </row>
    <row r="121" spans="1:84" s="10" customFormat="1" ht="11.1" customHeight="1" x14ac:dyDescent="0.2">
      <c r="A121" s="9"/>
      <c r="B121" s="527" t="s">
        <v>434</v>
      </c>
      <c r="C121" s="528">
        <v>0</v>
      </c>
      <c r="D121" s="529"/>
      <c r="E121" s="530"/>
      <c r="F121" s="531"/>
      <c r="G121" s="531"/>
      <c r="H121" s="531"/>
      <c r="I121" s="531"/>
      <c r="J121" s="532"/>
      <c r="K121" s="533">
        <v>0</v>
      </c>
      <c r="L121" s="44">
        <v>0</v>
      </c>
      <c r="M121" s="44">
        <v>0</v>
      </c>
      <c r="N121" s="534">
        <v>0</v>
      </c>
      <c r="O121" s="533">
        <v>0</v>
      </c>
      <c r="P121" s="534">
        <v>0</v>
      </c>
      <c r="Q121" s="44">
        <v>0</v>
      </c>
      <c r="R121" s="44">
        <v>0</v>
      </c>
      <c r="S121" s="535">
        <v>0</v>
      </c>
      <c r="T121" s="44">
        <v>0</v>
      </c>
      <c r="U121" s="44">
        <v>0</v>
      </c>
      <c r="V121" s="535">
        <v>0</v>
      </c>
      <c r="W121" s="533">
        <v>0</v>
      </c>
      <c r="X121" s="536">
        <v>0</v>
      </c>
      <c r="Y121" s="537">
        <v>0</v>
      </c>
      <c r="Z121" s="538"/>
      <c r="AA121" s="539"/>
      <c r="AB121" s="540"/>
      <c r="AC121" s="539"/>
      <c r="AD121" s="539"/>
      <c r="AE121" s="539"/>
      <c r="AF121" s="539"/>
      <c r="AG121" s="541">
        <v>0</v>
      </c>
      <c r="AH121" s="542">
        <v>0</v>
      </c>
      <c r="AI121" s="542">
        <v>0</v>
      </c>
      <c r="AJ121" s="543">
        <v>0</v>
      </c>
      <c r="AK121" s="544">
        <v>0</v>
      </c>
      <c r="AL121" s="545"/>
      <c r="AM121" s="546"/>
      <c r="AN121" s="547"/>
      <c r="AO121" s="546"/>
      <c r="AP121" s="546"/>
      <c r="AQ121" s="546"/>
      <c r="AR121" s="546"/>
      <c r="AS121" s="548">
        <v>0</v>
      </c>
      <c r="AT121" s="549">
        <v>0</v>
      </c>
      <c r="AU121" s="549">
        <v>0</v>
      </c>
      <c r="AV121" s="550">
        <v>0</v>
      </c>
      <c r="AW121" s="551">
        <v>0</v>
      </c>
      <c r="AX121" s="552"/>
      <c r="AY121" s="553"/>
      <c r="AZ121" s="554"/>
      <c r="BA121" s="553"/>
      <c r="BB121" s="553"/>
      <c r="BC121" s="553"/>
      <c r="BD121" s="553"/>
      <c r="BE121" s="555">
        <v>0</v>
      </c>
      <c r="BF121" s="556">
        <v>0</v>
      </c>
      <c r="BG121" s="556">
        <v>0</v>
      </c>
      <c r="BH121" s="557">
        <v>0</v>
      </c>
      <c r="BI121" s="558">
        <v>0</v>
      </c>
      <c r="BJ121" s="559"/>
      <c r="BK121" s="560"/>
      <c r="BL121" s="561"/>
      <c r="BM121" s="560"/>
      <c r="BN121" s="560"/>
      <c r="BO121" s="560"/>
      <c r="BP121" s="560"/>
      <c r="BQ121" s="562">
        <v>0</v>
      </c>
      <c r="BR121" s="563">
        <v>0</v>
      </c>
      <c r="BS121" s="563">
        <v>0</v>
      </c>
      <c r="BT121" s="564">
        <v>0</v>
      </c>
      <c r="BU121" s="565">
        <v>0</v>
      </c>
      <c r="BV121" s="566"/>
      <c r="BW121" s="567"/>
      <c r="BX121" s="568"/>
      <c r="BY121" s="567"/>
      <c r="BZ121" s="567"/>
      <c r="CA121" s="567"/>
      <c r="CB121" s="569"/>
      <c r="CC121" s="570">
        <v>0</v>
      </c>
      <c r="CD121" s="571">
        <v>0</v>
      </c>
      <c r="CE121" s="571">
        <v>0</v>
      </c>
      <c r="CF121" s="572">
        <v>0</v>
      </c>
    </row>
    <row r="122" spans="1:84" s="10" customFormat="1" ht="11.1" customHeight="1" x14ac:dyDescent="0.2">
      <c r="A122" s="9"/>
      <c r="B122" s="527" t="s">
        <v>435</v>
      </c>
      <c r="C122" s="528">
        <v>0</v>
      </c>
      <c r="D122" s="529"/>
      <c r="E122" s="530"/>
      <c r="F122" s="531"/>
      <c r="G122" s="531"/>
      <c r="H122" s="531"/>
      <c r="I122" s="531"/>
      <c r="J122" s="532"/>
      <c r="K122" s="533">
        <v>0</v>
      </c>
      <c r="L122" s="44">
        <v>0</v>
      </c>
      <c r="M122" s="44">
        <v>0</v>
      </c>
      <c r="N122" s="534">
        <v>0</v>
      </c>
      <c r="O122" s="533">
        <v>0</v>
      </c>
      <c r="P122" s="534">
        <v>0</v>
      </c>
      <c r="Q122" s="44">
        <v>0</v>
      </c>
      <c r="R122" s="44">
        <v>0</v>
      </c>
      <c r="S122" s="535">
        <v>0</v>
      </c>
      <c r="T122" s="44">
        <v>0</v>
      </c>
      <c r="U122" s="44">
        <v>0</v>
      </c>
      <c r="V122" s="535">
        <v>0</v>
      </c>
      <c r="W122" s="533">
        <v>0</v>
      </c>
      <c r="X122" s="536">
        <v>0</v>
      </c>
      <c r="Y122" s="537">
        <v>0</v>
      </c>
      <c r="Z122" s="538"/>
      <c r="AA122" s="539"/>
      <c r="AB122" s="540"/>
      <c r="AC122" s="539"/>
      <c r="AD122" s="539"/>
      <c r="AE122" s="539"/>
      <c r="AF122" s="539"/>
      <c r="AG122" s="541">
        <v>0</v>
      </c>
      <c r="AH122" s="542">
        <v>0</v>
      </c>
      <c r="AI122" s="542">
        <v>0</v>
      </c>
      <c r="AJ122" s="543">
        <v>0</v>
      </c>
      <c r="AK122" s="544">
        <v>0</v>
      </c>
      <c r="AL122" s="545"/>
      <c r="AM122" s="546"/>
      <c r="AN122" s="547"/>
      <c r="AO122" s="546"/>
      <c r="AP122" s="546"/>
      <c r="AQ122" s="546"/>
      <c r="AR122" s="546"/>
      <c r="AS122" s="548">
        <v>0</v>
      </c>
      <c r="AT122" s="549">
        <v>0</v>
      </c>
      <c r="AU122" s="549">
        <v>0</v>
      </c>
      <c r="AV122" s="550">
        <v>0</v>
      </c>
      <c r="AW122" s="551">
        <v>0</v>
      </c>
      <c r="AX122" s="552"/>
      <c r="AY122" s="553"/>
      <c r="AZ122" s="554"/>
      <c r="BA122" s="553"/>
      <c r="BB122" s="553"/>
      <c r="BC122" s="553"/>
      <c r="BD122" s="553"/>
      <c r="BE122" s="555">
        <v>0</v>
      </c>
      <c r="BF122" s="556">
        <v>0</v>
      </c>
      <c r="BG122" s="556">
        <v>0</v>
      </c>
      <c r="BH122" s="557">
        <v>0</v>
      </c>
      <c r="BI122" s="558">
        <v>0</v>
      </c>
      <c r="BJ122" s="559"/>
      <c r="BK122" s="560"/>
      <c r="BL122" s="561"/>
      <c r="BM122" s="560"/>
      <c r="BN122" s="560"/>
      <c r="BO122" s="560"/>
      <c r="BP122" s="560"/>
      <c r="BQ122" s="562">
        <v>0</v>
      </c>
      <c r="BR122" s="563">
        <v>0</v>
      </c>
      <c r="BS122" s="563">
        <v>0</v>
      </c>
      <c r="BT122" s="564">
        <v>0</v>
      </c>
      <c r="BU122" s="565">
        <v>0</v>
      </c>
      <c r="BV122" s="566"/>
      <c r="BW122" s="567"/>
      <c r="BX122" s="568"/>
      <c r="BY122" s="567"/>
      <c r="BZ122" s="567"/>
      <c r="CA122" s="567"/>
      <c r="CB122" s="569"/>
      <c r="CC122" s="570">
        <v>0</v>
      </c>
      <c r="CD122" s="571">
        <v>0</v>
      </c>
      <c r="CE122" s="571">
        <v>0</v>
      </c>
      <c r="CF122" s="572">
        <v>0</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436</v>
      </c>
      <c r="C124" s="528">
        <v>0</v>
      </c>
      <c r="D124" s="529"/>
      <c r="E124" s="530"/>
      <c r="F124" s="531"/>
      <c r="G124" s="531"/>
      <c r="H124" s="531"/>
      <c r="I124" s="531"/>
      <c r="J124" s="532"/>
      <c r="K124" s="533">
        <v>0</v>
      </c>
      <c r="L124" s="44">
        <v>0</v>
      </c>
      <c r="M124" s="44">
        <v>0</v>
      </c>
      <c r="N124" s="534">
        <v>0</v>
      </c>
      <c r="O124" s="533">
        <v>0</v>
      </c>
      <c r="P124" s="534">
        <v>0</v>
      </c>
      <c r="Q124" s="44">
        <v>0</v>
      </c>
      <c r="R124" s="44">
        <v>0</v>
      </c>
      <c r="S124" s="535">
        <v>0</v>
      </c>
      <c r="T124" s="44">
        <v>0</v>
      </c>
      <c r="U124" s="44">
        <v>0</v>
      </c>
      <c r="V124" s="535">
        <v>0</v>
      </c>
      <c r="W124" s="533">
        <v>0</v>
      </c>
      <c r="X124" s="536">
        <v>0</v>
      </c>
      <c r="Y124" s="537">
        <v>0</v>
      </c>
      <c r="Z124" s="538"/>
      <c r="AA124" s="539"/>
      <c r="AB124" s="540"/>
      <c r="AC124" s="539"/>
      <c r="AD124" s="539"/>
      <c r="AE124" s="539"/>
      <c r="AF124" s="539"/>
      <c r="AG124" s="541">
        <v>0</v>
      </c>
      <c r="AH124" s="542">
        <v>0</v>
      </c>
      <c r="AI124" s="542">
        <v>0</v>
      </c>
      <c r="AJ124" s="543">
        <v>0</v>
      </c>
      <c r="AK124" s="544">
        <v>0</v>
      </c>
      <c r="AL124" s="545"/>
      <c r="AM124" s="546"/>
      <c r="AN124" s="547"/>
      <c r="AO124" s="546"/>
      <c r="AP124" s="546"/>
      <c r="AQ124" s="546"/>
      <c r="AR124" s="546"/>
      <c r="AS124" s="548">
        <v>0</v>
      </c>
      <c r="AT124" s="549">
        <v>0</v>
      </c>
      <c r="AU124" s="549">
        <v>0</v>
      </c>
      <c r="AV124" s="550">
        <v>0</v>
      </c>
      <c r="AW124" s="551">
        <v>0</v>
      </c>
      <c r="AX124" s="552"/>
      <c r="AY124" s="553"/>
      <c r="AZ124" s="554"/>
      <c r="BA124" s="553"/>
      <c r="BB124" s="553"/>
      <c r="BC124" s="553"/>
      <c r="BD124" s="553"/>
      <c r="BE124" s="555">
        <v>0</v>
      </c>
      <c r="BF124" s="556">
        <v>0</v>
      </c>
      <c r="BG124" s="556">
        <v>0</v>
      </c>
      <c r="BH124" s="557">
        <v>0</v>
      </c>
      <c r="BI124" s="558">
        <v>0</v>
      </c>
      <c r="BJ124" s="559"/>
      <c r="BK124" s="560"/>
      <c r="BL124" s="561"/>
      <c r="BM124" s="560"/>
      <c r="BN124" s="560"/>
      <c r="BO124" s="560"/>
      <c r="BP124" s="560"/>
      <c r="BQ124" s="562">
        <v>0</v>
      </c>
      <c r="BR124" s="563">
        <v>0</v>
      </c>
      <c r="BS124" s="563">
        <v>0</v>
      </c>
      <c r="BT124" s="564">
        <v>0</v>
      </c>
      <c r="BU124" s="565">
        <v>0</v>
      </c>
      <c r="BV124" s="566"/>
      <c r="BW124" s="567"/>
      <c r="BX124" s="568"/>
      <c r="BY124" s="567"/>
      <c r="BZ124" s="567"/>
      <c r="CA124" s="567"/>
      <c r="CB124" s="569"/>
      <c r="CC124" s="570">
        <v>0</v>
      </c>
      <c r="CD124" s="571">
        <v>0</v>
      </c>
      <c r="CE124" s="571">
        <v>0</v>
      </c>
      <c r="CF124" s="572">
        <v>0</v>
      </c>
    </row>
    <row r="125" spans="1:84" s="10" customFormat="1" ht="11.1" customHeight="1" x14ac:dyDescent="0.2">
      <c r="A125" s="9"/>
      <c r="B125" s="527" t="s">
        <v>437</v>
      </c>
      <c r="C125" s="528">
        <v>0</v>
      </c>
      <c r="D125" s="529"/>
      <c r="E125" s="530"/>
      <c r="F125" s="531"/>
      <c r="G125" s="531"/>
      <c r="H125" s="531"/>
      <c r="I125" s="531"/>
      <c r="J125" s="532"/>
      <c r="K125" s="533">
        <v>0</v>
      </c>
      <c r="L125" s="44">
        <v>0</v>
      </c>
      <c r="M125" s="44">
        <v>0</v>
      </c>
      <c r="N125" s="534">
        <v>0</v>
      </c>
      <c r="O125" s="533">
        <v>0</v>
      </c>
      <c r="P125" s="534">
        <v>0</v>
      </c>
      <c r="Q125" s="44">
        <v>0</v>
      </c>
      <c r="R125" s="44">
        <v>0</v>
      </c>
      <c r="S125" s="535">
        <v>0</v>
      </c>
      <c r="T125" s="44">
        <v>0</v>
      </c>
      <c r="U125" s="44">
        <v>0</v>
      </c>
      <c r="V125" s="535">
        <v>0</v>
      </c>
      <c r="W125" s="533">
        <v>0</v>
      </c>
      <c r="X125" s="536">
        <v>0</v>
      </c>
      <c r="Y125" s="537">
        <v>0</v>
      </c>
      <c r="Z125" s="538"/>
      <c r="AA125" s="539"/>
      <c r="AB125" s="540"/>
      <c r="AC125" s="539"/>
      <c r="AD125" s="539"/>
      <c r="AE125" s="539"/>
      <c r="AF125" s="539"/>
      <c r="AG125" s="541">
        <v>0</v>
      </c>
      <c r="AH125" s="542">
        <v>0</v>
      </c>
      <c r="AI125" s="542">
        <v>0</v>
      </c>
      <c r="AJ125" s="543">
        <v>0</v>
      </c>
      <c r="AK125" s="544">
        <v>0</v>
      </c>
      <c r="AL125" s="545"/>
      <c r="AM125" s="546"/>
      <c r="AN125" s="547"/>
      <c r="AO125" s="546"/>
      <c r="AP125" s="546"/>
      <c r="AQ125" s="546"/>
      <c r="AR125" s="546"/>
      <c r="AS125" s="548">
        <v>0</v>
      </c>
      <c r="AT125" s="549">
        <v>0</v>
      </c>
      <c r="AU125" s="549">
        <v>0</v>
      </c>
      <c r="AV125" s="550">
        <v>0</v>
      </c>
      <c r="AW125" s="551">
        <v>0</v>
      </c>
      <c r="AX125" s="552"/>
      <c r="AY125" s="553"/>
      <c r="AZ125" s="554"/>
      <c r="BA125" s="553"/>
      <c r="BB125" s="553"/>
      <c r="BC125" s="553"/>
      <c r="BD125" s="553"/>
      <c r="BE125" s="555">
        <v>0</v>
      </c>
      <c r="BF125" s="556">
        <v>0</v>
      </c>
      <c r="BG125" s="556">
        <v>0</v>
      </c>
      <c r="BH125" s="557">
        <v>0</v>
      </c>
      <c r="BI125" s="558">
        <v>0</v>
      </c>
      <c r="BJ125" s="559"/>
      <c r="BK125" s="560"/>
      <c r="BL125" s="561"/>
      <c r="BM125" s="560"/>
      <c r="BN125" s="560"/>
      <c r="BO125" s="560"/>
      <c r="BP125" s="560"/>
      <c r="BQ125" s="562">
        <v>0</v>
      </c>
      <c r="BR125" s="563">
        <v>0</v>
      </c>
      <c r="BS125" s="563">
        <v>0</v>
      </c>
      <c r="BT125" s="564">
        <v>0</v>
      </c>
      <c r="BU125" s="565">
        <v>0</v>
      </c>
      <c r="BV125" s="566"/>
      <c r="BW125" s="567"/>
      <c r="BX125" s="568"/>
      <c r="BY125" s="567"/>
      <c r="BZ125" s="567"/>
      <c r="CA125" s="567"/>
      <c r="CB125" s="569"/>
      <c r="CC125" s="570">
        <v>0</v>
      </c>
      <c r="CD125" s="571">
        <v>0</v>
      </c>
      <c r="CE125" s="571">
        <v>0</v>
      </c>
      <c r="CF125" s="572">
        <v>0</v>
      </c>
    </row>
    <row r="126" spans="1:84" s="10" customFormat="1" ht="11.1" customHeight="1" x14ac:dyDescent="0.2">
      <c r="A126" s="9"/>
      <c r="B126" s="527" t="s">
        <v>438</v>
      </c>
      <c r="C126" s="528">
        <v>0</v>
      </c>
      <c r="D126" s="529"/>
      <c r="E126" s="530"/>
      <c r="F126" s="531"/>
      <c r="G126" s="531"/>
      <c r="H126" s="531"/>
      <c r="I126" s="531"/>
      <c r="J126" s="532"/>
      <c r="K126" s="533">
        <v>0</v>
      </c>
      <c r="L126" s="44">
        <v>0</v>
      </c>
      <c r="M126" s="44">
        <v>0</v>
      </c>
      <c r="N126" s="534">
        <v>0</v>
      </c>
      <c r="O126" s="533">
        <v>0</v>
      </c>
      <c r="P126" s="534">
        <v>0</v>
      </c>
      <c r="Q126" s="44">
        <v>0</v>
      </c>
      <c r="R126" s="44">
        <v>0</v>
      </c>
      <c r="S126" s="535">
        <v>0</v>
      </c>
      <c r="T126" s="44">
        <v>0</v>
      </c>
      <c r="U126" s="44">
        <v>0</v>
      </c>
      <c r="V126" s="535">
        <v>0</v>
      </c>
      <c r="W126" s="533">
        <v>0</v>
      </c>
      <c r="X126" s="536">
        <v>0</v>
      </c>
      <c r="Y126" s="537">
        <v>0</v>
      </c>
      <c r="Z126" s="538"/>
      <c r="AA126" s="539"/>
      <c r="AB126" s="540"/>
      <c r="AC126" s="539"/>
      <c r="AD126" s="539"/>
      <c r="AE126" s="539"/>
      <c r="AF126" s="539"/>
      <c r="AG126" s="541">
        <v>0</v>
      </c>
      <c r="AH126" s="542">
        <v>0</v>
      </c>
      <c r="AI126" s="542">
        <v>0</v>
      </c>
      <c r="AJ126" s="543">
        <v>0</v>
      </c>
      <c r="AK126" s="544">
        <v>0</v>
      </c>
      <c r="AL126" s="545"/>
      <c r="AM126" s="546"/>
      <c r="AN126" s="547"/>
      <c r="AO126" s="546"/>
      <c r="AP126" s="546"/>
      <c r="AQ126" s="546"/>
      <c r="AR126" s="546"/>
      <c r="AS126" s="548">
        <v>0</v>
      </c>
      <c r="AT126" s="549">
        <v>0</v>
      </c>
      <c r="AU126" s="549">
        <v>0</v>
      </c>
      <c r="AV126" s="550">
        <v>0</v>
      </c>
      <c r="AW126" s="551">
        <v>0</v>
      </c>
      <c r="AX126" s="552"/>
      <c r="AY126" s="553"/>
      <c r="AZ126" s="554"/>
      <c r="BA126" s="553"/>
      <c r="BB126" s="553"/>
      <c r="BC126" s="553"/>
      <c r="BD126" s="553"/>
      <c r="BE126" s="555">
        <v>0</v>
      </c>
      <c r="BF126" s="556">
        <v>0</v>
      </c>
      <c r="BG126" s="556">
        <v>0</v>
      </c>
      <c r="BH126" s="557">
        <v>0</v>
      </c>
      <c r="BI126" s="558">
        <v>0</v>
      </c>
      <c r="BJ126" s="559"/>
      <c r="BK126" s="560"/>
      <c r="BL126" s="561"/>
      <c r="BM126" s="560"/>
      <c r="BN126" s="560"/>
      <c r="BO126" s="560"/>
      <c r="BP126" s="560"/>
      <c r="BQ126" s="562">
        <v>0</v>
      </c>
      <c r="BR126" s="563">
        <v>0</v>
      </c>
      <c r="BS126" s="563">
        <v>0</v>
      </c>
      <c r="BT126" s="564">
        <v>0</v>
      </c>
      <c r="BU126" s="565">
        <v>0</v>
      </c>
      <c r="BV126" s="566"/>
      <c r="BW126" s="567"/>
      <c r="BX126" s="568"/>
      <c r="BY126" s="567"/>
      <c r="BZ126" s="567"/>
      <c r="CA126" s="567"/>
      <c r="CB126" s="569"/>
      <c r="CC126" s="570">
        <v>0</v>
      </c>
      <c r="CD126" s="571">
        <v>0</v>
      </c>
      <c r="CE126" s="571">
        <v>0</v>
      </c>
      <c r="CF126" s="572">
        <v>0</v>
      </c>
    </row>
    <row r="127" spans="1:84" s="10" customFormat="1" ht="11.1" customHeight="1" x14ac:dyDescent="0.2">
      <c r="A127" s="9"/>
      <c r="B127" s="527" t="s">
        <v>439</v>
      </c>
      <c r="C127" s="528">
        <v>0</v>
      </c>
      <c r="D127" s="529"/>
      <c r="E127" s="530"/>
      <c r="F127" s="531"/>
      <c r="G127" s="531"/>
      <c r="H127" s="531"/>
      <c r="I127" s="531"/>
      <c r="J127" s="532"/>
      <c r="K127" s="533">
        <v>0</v>
      </c>
      <c r="L127" s="44">
        <v>0</v>
      </c>
      <c r="M127" s="44">
        <v>0</v>
      </c>
      <c r="N127" s="534">
        <v>0</v>
      </c>
      <c r="O127" s="533">
        <v>0</v>
      </c>
      <c r="P127" s="534">
        <v>0</v>
      </c>
      <c r="Q127" s="44">
        <v>0</v>
      </c>
      <c r="R127" s="44">
        <v>0</v>
      </c>
      <c r="S127" s="535">
        <v>0</v>
      </c>
      <c r="T127" s="44">
        <v>0</v>
      </c>
      <c r="U127" s="44">
        <v>0</v>
      </c>
      <c r="V127" s="535">
        <v>0</v>
      </c>
      <c r="W127" s="533">
        <v>0</v>
      </c>
      <c r="X127" s="536">
        <v>0</v>
      </c>
      <c r="Y127" s="537">
        <v>0</v>
      </c>
      <c r="Z127" s="538"/>
      <c r="AA127" s="539"/>
      <c r="AB127" s="540"/>
      <c r="AC127" s="539"/>
      <c r="AD127" s="539"/>
      <c r="AE127" s="539"/>
      <c r="AF127" s="539"/>
      <c r="AG127" s="541">
        <v>0</v>
      </c>
      <c r="AH127" s="542">
        <v>0</v>
      </c>
      <c r="AI127" s="542">
        <v>0</v>
      </c>
      <c r="AJ127" s="543">
        <v>0</v>
      </c>
      <c r="AK127" s="544">
        <v>0</v>
      </c>
      <c r="AL127" s="545"/>
      <c r="AM127" s="546"/>
      <c r="AN127" s="547"/>
      <c r="AO127" s="546"/>
      <c r="AP127" s="546"/>
      <c r="AQ127" s="546"/>
      <c r="AR127" s="546"/>
      <c r="AS127" s="548">
        <v>0</v>
      </c>
      <c r="AT127" s="549">
        <v>0</v>
      </c>
      <c r="AU127" s="549">
        <v>0</v>
      </c>
      <c r="AV127" s="550">
        <v>0</v>
      </c>
      <c r="AW127" s="551">
        <v>0</v>
      </c>
      <c r="AX127" s="552"/>
      <c r="AY127" s="553"/>
      <c r="AZ127" s="554"/>
      <c r="BA127" s="553"/>
      <c r="BB127" s="553"/>
      <c r="BC127" s="553"/>
      <c r="BD127" s="553"/>
      <c r="BE127" s="555">
        <v>0</v>
      </c>
      <c r="BF127" s="556">
        <v>0</v>
      </c>
      <c r="BG127" s="556">
        <v>0</v>
      </c>
      <c r="BH127" s="557">
        <v>0</v>
      </c>
      <c r="BI127" s="558">
        <v>0</v>
      </c>
      <c r="BJ127" s="559"/>
      <c r="BK127" s="560"/>
      <c r="BL127" s="561"/>
      <c r="BM127" s="560"/>
      <c r="BN127" s="560"/>
      <c r="BO127" s="560"/>
      <c r="BP127" s="560"/>
      <c r="BQ127" s="562">
        <v>0</v>
      </c>
      <c r="BR127" s="563">
        <v>0</v>
      </c>
      <c r="BS127" s="563">
        <v>0</v>
      </c>
      <c r="BT127" s="564">
        <v>0</v>
      </c>
      <c r="BU127" s="565">
        <v>0</v>
      </c>
      <c r="BV127" s="566"/>
      <c r="BW127" s="567"/>
      <c r="BX127" s="568"/>
      <c r="BY127" s="567"/>
      <c r="BZ127" s="567"/>
      <c r="CA127" s="567"/>
      <c r="CB127" s="569"/>
      <c r="CC127" s="570">
        <v>0</v>
      </c>
      <c r="CD127" s="571">
        <v>0</v>
      </c>
      <c r="CE127" s="571">
        <v>0</v>
      </c>
      <c r="CF127" s="572">
        <v>0</v>
      </c>
    </row>
    <row r="128" spans="1:84" s="10" customFormat="1" ht="11.1" customHeight="1" x14ac:dyDescent="0.2">
      <c r="A128" s="9"/>
      <c r="B128" s="527" t="s">
        <v>440</v>
      </c>
      <c r="C128" s="528">
        <v>0</v>
      </c>
      <c r="D128" s="529"/>
      <c r="E128" s="530"/>
      <c r="F128" s="531"/>
      <c r="G128" s="531"/>
      <c r="H128" s="531"/>
      <c r="I128" s="531"/>
      <c r="J128" s="532"/>
      <c r="K128" s="533">
        <v>0</v>
      </c>
      <c r="L128" s="44">
        <v>0</v>
      </c>
      <c r="M128" s="44">
        <v>0</v>
      </c>
      <c r="N128" s="534">
        <v>0</v>
      </c>
      <c r="O128" s="533">
        <v>0</v>
      </c>
      <c r="P128" s="534">
        <v>0</v>
      </c>
      <c r="Q128" s="44">
        <v>0</v>
      </c>
      <c r="R128" s="44">
        <v>0</v>
      </c>
      <c r="S128" s="535">
        <v>0</v>
      </c>
      <c r="T128" s="44">
        <v>0</v>
      </c>
      <c r="U128" s="44">
        <v>0</v>
      </c>
      <c r="V128" s="535">
        <v>0</v>
      </c>
      <c r="W128" s="533">
        <v>0</v>
      </c>
      <c r="X128" s="536">
        <v>0</v>
      </c>
      <c r="Y128" s="537">
        <v>0</v>
      </c>
      <c r="Z128" s="538"/>
      <c r="AA128" s="539"/>
      <c r="AB128" s="540"/>
      <c r="AC128" s="539"/>
      <c r="AD128" s="539"/>
      <c r="AE128" s="539"/>
      <c r="AF128" s="539"/>
      <c r="AG128" s="541">
        <v>0</v>
      </c>
      <c r="AH128" s="542">
        <v>0</v>
      </c>
      <c r="AI128" s="542">
        <v>0</v>
      </c>
      <c r="AJ128" s="543">
        <v>0</v>
      </c>
      <c r="AK128" s="544">
        <v>0</v>
      </c>
      <c r="AL128" s="545"/>
      <c r="AM128" s="546"/>
      <c r="AN128" s="547"/>
      <c r="AO128" s="546"/>
      <c r="AP128" s="546"/>
      <c r="AQ128" s="546"/>
      <c r="AR128" s="546"/>
      <c r="AS128" s="548">
        <v>0</v>
      </c>
      <c r="AT128" s="549">
        <v>0</v>
      </c>
      <c r="AU128" s="549">
        <v>0</v>
      </c>
      <c r="AV128" s="550">
        <v>0</v>
      </c>
      <c r="AW128" s="551">
        <v>0</v>
      </c>
      <c r="AX128" s="552"/>
      <c r="AY128" s="553"/>
      <c r="AZ128" s="554"/>
      <c r="BA128" s="553"/>
      <c r="BB128" s="553"/>
      <c r="BC128" s="553"/>
      <c r="BD128" s="553"/>
      <c r="BE128" s="555">
        <v>0</v>
      </c>
      <c r="BF128" s="556">
        <v>0</v>
      </c>
      <c r="BG128" s="556">
        <v>0</v>
      </c>
      <c r="BH128" s="557">
        <v>0</v>
      </c>
      <c r="BI128" s="558">
        <v>0</v>
      </c>
      <c r="BJ128" s="559"/>
      <c r="BK128" s="560"/>
      <c r="BL128" s="561"/>
      <c r="BM128" s="560"/>
      <c r="BN128" s="560"/>
      <c r="BO128" s="560"/>
      <c r="BP128" s="560"/>
      <c r="BQ128" s="562">
        <v>0</v>
      </c>
      <c r="BR128" s="563">
        <v>0</v>
      </c>
      <c r="BS128" s="563">
        <v>0</v>
      </c>
      <c r="BT128" s="564">
        <v>0</v>
      </c>
      <c r="BU128" s="565">
        <v>0</v>
      </c>
      <c r="BV128" s="566"/>
      <c r="BW128" s="567"/>
      <c r="BX128" s="568"/>
      <c r="BY128" s="567"/>
      <c r="BZ128" s="567"/>
      <c r="CA128" s="567"/>
      <c r="CB128" s="569"/>
      <c r="CC128" s="570">
        <v>0</v>
      </c>
      <c r="CD128" s="571">
        <v>0</v>
      </c>
      <c r="CE128" s="571">
        <v>0</v>
      </c>
      <c r="CF128" s="572">
        <v>0</v>
      </c>
    </row>
    <row r="129" spans="1:84" s="10" customFormat="1" ht="11.1" customHeight="1" x14ac:dyDescent="0.2">
      <c r="A129" s="9"/>
      <c r="B129" s="527" t="s">
        <v>441</v>
      </c>
      <c r="C129" s="528">
        <v>0</v>
      </c>
      <c r="D129" s="529"/>
      <c r="E129" s="530"/>
      <c r="F129" s="531"/>
      <c r="G129" s="531"/>
      <c r="H129" s="531"/>
      <c r="I129" s="531"/>
      <c r="J129" s="532"/>
      <c r="K129" s="533">
        <v>0</v>
      </c>
      <c r="L129" s="44">
        <v>0</v>
      </c>
      <c r="M129" s="44">
        <v>0</v>
      </c>
      <c r="N129" s="534">
        <v>0</v>
      </c>
      <c r="O129" s="533">
        <v>0</v>
      </c>
      <c r="P129" s="534">
        <v>0</v>
      </c>
      <c r="Q129" s="44">
        <v>0</v>
      </c>
      <c r="R129" s="44">
        <v>0</v>
      </c>
      <c r="S129" s="535">
        <v>0</v>
      </c>
      <c r="T129" s="44">
        <v>0</v>
      </c>
      <c r="U129" s="44">
        <v>0</v>
      </c>
      <c r="V129" s="535">
        <v>0</v>
      </c>
      <c r="W129" s="533">
        <v>0</v>
      </c>
      <c r="X129" s="536">
        <v>0</v>
      </c>
      <c r="Y129" s="537">
        <v>0</v>
      </c>
      <c r="Z129" s="538"/>
      <c r="AA129" s="539"/>
      <c r="AB129" s="540"/>
      <c r="AC129" s="539"/>
      <c r="AD129" s="539"/>
      <c r="AE129" s="539"/>
      <c r="AF129" s="539"/>
      <c r="AG129" s="541">
        <v>0</v>
      </c>
      <c r="AH129" s="542">
        <v>0</v>
      </c>
      <c r="AI129" s="542">
        <v>0</v>
      </c>
      <c r="AJ129" s="543">
        <v>0</v>
      </c>
      <c r="AK129" s="544">
        <v>0</v>
      </c>
      <c r="AL129" s="545"/>
      <c r="AM129" s="546"/>
      <c r="AN129" s="547"/>
      <c r="AO129" s="546"/>
      <c r="AP129" s="546"/>
      <c r="AQ129" s="546"/>
      <c r="AR129" s="546"/>
      <c r="AS129" s="548">
        <v>0</v>
      </c>
      <c r="AT129" s="549">
        <v>0</v>
      </c>
      <c r="AU129" s="549">
        <v>0</v>
      </c>
      <c r="AV129" s="550">
        <v>0</v>
      </c>
      <c r="AW129" s="551">
        <v>0</v>
      </c>
      <c r="AX129" s="552"/>
      <c r="AY129" s="553"/>
      <c r="AZ129" s="554"/>
      <c r="BA129" s="553"/>
      <c r="BB129" s="553"/>
      <c r="BC129" s="553"/>
      <c r="BD129" s="553"/>
      <c r="BE129" s="555">
        <v>0</v>
      </c>
      <c r="BF129" s="556">
        <v>0</v>
      </c>
      <c r="BG129" s="556">
        <v>0</v>
      </c>
      <c r="BH129" s="557">
        <v>0</v>
      </c>
      <c r="BI129" s="558">
        <v>0</v>
      </c>
      <c r="BJ129" s="559"/>
      <c r="BK129" s="560"/>
      <c r="BL129" s="561"/>
      <c r="BM129" s="560"/>
      <c r="BN129" s="560"/>
      <c r="BO129" s="560"/>
      <c r="BP129" s="560"/>
      <c r="BQ129" s="562">
        <v>0</v>
      </c>
      <c r="BR129" s="563">
        <v>0</v>
      </c>
      <c r="BS129" s="563">
        <v>0</v>
      </c>
      <c r="BT129" s="564">
        <v>0</v>
      </c>
      <c r="BU129" s="565">
        <v>0</v>
      </c>
      <c r="BV129" s="566"/>
      <c r="BW129" s="567"/>
      <c r="BX129" s="568"/>
      <c r="BY129" s="567"/>
      <c r="BZ129" s="567"/>
      <c r="CA129" s="567"/>
      <c r="CB129" s="569"/>
      <c r="CC129" s="570">
        <v>0</v>
      </c>
      <c r="CD129" s="571">
        <v>0</v>
      </c>
      <c r="CE129" s="571">
        <v>0</v>
      </c>
      <c r="CF129" s="572">
        <v>0</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442</v>
      </c>
      <c r="C131" s="528">
        <v>0</v>
      </c>
      <c r="D131" s="529"/>
      <c r="E131" s="530"/>
      <c r="F131" s="531"/>
      <c r="G131" s="531"/>
      <c r="H131" s="531"/>
      <c r="I131" s="531"/>
      <c r="J131" s="532"/>
      <c r="K131" s="533">
        <v>0</v>
      </c>
      <c r="L131" s="44">
        <v>0</v>
      </c>
      <c r="M131" s="44">
        <v>0</v>
      </c>
      <c r="N131" s="534">
        <v>0</v>
      </c>
      <c r="O131" s="533">
        <v>0</v>
      </c>
      <c r="P131" s="534">
        <v>0</v>
      </c>
      <c r="Q131" s="44">
        <v>0</v>
      </c>
      <c r="R131" s="44">
        <v>0</v>
      </c>
      <c r="S131" s="535">
        <v>0</v>
      </c>
      <c r="T131" s="44">
        <v>0</v>
      </c>
      <c r="U131" s="44">
        <v>0</v>
      </c>
      <c r="V131" s="535">
        <v>0</v>
      </c>
      <c r="W131" s="533">
        <v>0</v>
      </c>
      <c r="X131" s="536">
        <v>0</v>
      </c>
      <c r="Y131" s="537">
        <v>0</v>
      </c>
      <c r="Z131" s="538"/>
      <c r="AA131" s="539"/>
      <c r="AB131" s="540"/>
      <c r="AC131" s="539"/>
      <c r="AD131" s="539"/>
      <c r="AE131" s="539"/>
      <c r="AF131" s="539"/>
      <c r="AG131" s="541">
        <v>0</v>
      </c>
      <c r="AH131" s="542">
        <v>0</v>
      </c>
      <c r="AI131" s="542">
        <v>0</v>
      </c>
      <c r="AJ131" s="543">
        <v>0</v>
      </c>
      <c r="AK131" s="544">
        <v>0</v>
      </c>
      <c r="AL131" s="545"/>
      <c r="AM131" s="546"/>
      <c r="AN131" s="547"/>
      <c r="AO131" s="546"/>
      <c r="AP131" s="546"/>
      <c r="AQ131" s="546"/>
      <c r="AR131" s="546"/>
      <c r="AS131" s="548">
        <v>0</v>
      </c>
      <c r="AT131" s="549">
        <v>0</v>
      </c>
      <c r="AU131" s="549">
        <v>0</v>
      </c>
      <c r="AV131" s="550">
        <v>0</v>
      </c>
      <c r="AW131" s="551">
        <v>0</v>
      </c>
      <c r="AX131" s="552"/>
      <c r="AY131" s="553"/>
      <c r="AZ131" s="554"/>
      <c r="BA131" s="553"/>
      <c r="BB131" s="553"/>
      <c r="BC131" s="553"/>
      <c r="BD131" s="553"/>
      <c r="BE131" s="555">
        <v>0</v>
      </c>
      <c r="BF131" s="556">
        <v>0</v>
      </c>
      <c r="BG131" s="556">
        <v>0</v>
      </c>
      <c r="BH131" s="557">
        <v>0</v>
      </c>
      <c r="BI131" s="558">
        <v>0</v>
      </c>
      <c r="BJ131" s="559"/>
      <c r="BK131" s="560"/>
      <c r="BL131" s="561"/>
      <c r="BM131" s="560"/>
      <c r="BN131" s="560"/>
      <c r="BO131" s="560"/>
      <c r="BP131" s="560"/>
      <c r="BQ131" s="562">
        <v>0</v>
      </c>
      <c r="BR131" s="563">
        <v>0</v>
      </c>
      <c r="BS131" s="563">
        <v>0</v>
      </c>
      <c r="BT131" s="564">
        <v>0</v>
      </c>
      <c r="BU131" s="565">
        <v>0</v>
      </c>
      <c r="BV131" s="566"/>
      <c r="BW131" s="567"/>
      <c r="BX131" s="568"/>
      <c r="BY131" s="567"/>
      <c r="BZ131" s="567"/>
      <c r="CA131" s="567"/>
      <c r="CB131" s="569"/>
      <c r="CC131" s="570">
        <v>0</v>
      </c>
      <c r="CD131" s="571">
        <v>0</v>
      </c>
      <c r="CE131" s="571">
        <v>0</v>
      </c>
      <c r="CF131" s="572">
        <v>0</v>
      </c>
    </row>
    <row r="132" spans="1:84" s="10" customFormat="1" ht="11.1" customHeight="1" x14ac:dyDescent="0.2">
      <c r="A132" s="9"/>
      <c r="B132" s="527" t="s">
        <v>443</v>
      </c>
      <c r="C132" s="528">
        <v>0</v>
      </c>
      <c r="D132" s="529"/>
      <c r="E132" s="530"/>
      <c r="F132" s="531"/>
      <c r="G132" s="531"/>
      <c r="H132" s="531"/>
      <c r="I132" s="531"/>
      <c r="J132" s="532"/>
      <c r="K132" s="533">
        <v>0</v>
      </c>
      <c r="L132" s="44">
        <v>0</v>
      </c>
      <c r="M132" s="44">
        <v>0</v>
      </c>
      <c r="N132" s="534">
        <v>0</v>
      </c>
      <c r="O132" s="533">
        <v>0</v>
      </c>
      <c r="P132" s="534">
        <v>0</v>
      </c>
      <c r="Q132" s="44">
        <v>0</v>
      </c>
      <c r="R132" s="44">
        <v>0</v>
      </c>
      <c r="S132" s="535">
        <v>0</v>
      </c>
      <c r="T132" s="44">
        <v>0</v>
      </c>
      <c r="U132" s="44">
        <v>0</v>
      </c>
      <c r="V132" s="535">
        <v>0</v>
      </c>
      <c r="W132" s="533">
        <v>0</v>
      </c>
      <c r="X132" s="536">
        <v>0</v>
      </c>
      <c r="Y132" s="537">
        <v>0</v>
      </c>
      <c r="Z132" s="538"/>
      <c r="AA132" s="539"/>
      <c r="AB132" s="540"/>
      <c r="AC132" s="539"/>
      <c r="AD132" s="539"/>
      <c r="AE132" s="539"/>
      <c r="AF132" s="539"/>
      <c r="AG132" s="541">
        <v>0</v>
      </c>
      <c r="AH132" s="542">
        <v>0</v>
      </c>
      <c r="AI132" s="542">
        <v>0</v>
      </c>
      <c r="AJ132" s="543">
        <v>0</v>
      </c>
      <c r="AK132" s="544">
        <v>0</v>
      </c>
      <c r="AL132" s="545"/>
      <c r="AM132" s="546"/>
      <c r="AN132" s="547"/>
      <c r="AO132" s="546"/>
      <c r="AP132" s="546"/>
      <c r="AQ132" s="546"/>
      <c r="AR132" s="546"/>
      <c r="AS132" s="548">
        <v>0</v>
      </c>
      <c r="AT132" s="549">
        <v>0</v>
      </c>
      <c r="AU132" s="549">
        <v>0</v>
      </c>
      <c r="AV132" s="550">
        <v>0</v>
      </c>
      <c r="AW132" s="551">
        <v>0</v>
      </c>
      <c r="AX132" s="552"/>
      <c r="AY132" s="553"/>
      <c r="AZ132" s="554"/>
      <c r="BA132" s="553"/>
      <c r="BB132" s="553"/>
      <c r="BC132" s="553"/>
      <c r="BD132" s="553"/>
      <c r="BE132" s="555">
        <v>0</v>
      </c>
      <c r="BF132" s="556">
        <v>0</v>
      </c>
      <c r="BG132" s="556">
        <v>0</v>
      </c>
      <c r="BH132" s="557">
        <v>0</v>
      </c>
      <c r="BI132" s="558">
        <v>0</v>
      </c>
      <c r="BJ132" s="559"/>
      <c r="BK132" s="560"/>
      <c r="BL132" s="561"/>
      <c r="BM132" s="560"/>
      <c r="BN132" s="560"/>
      <c r="BO132" s="560"/>
      <c r="BP132" s="560"/>
      <c r="BQ132" s="562">
        <v>0</v>
      </c>
      <c r="BR132" s="563">
        <v>0</v>
      </c>
      <c r="BS132" s="563">
        <v>0</v>
      </c>
      <c r="BT132" s="564">
        <v>0</v>
      </c>
      <c r="BU132" s="565">
        <v>0</v>
      </c>
      <c r="BV132" s="566"/>
      <c r="BW132" s="567"/>
      <c r="BX132" s="568"/>
      <c r="BY132" s="567"/>
      <c r="BZ132" s="567"/>
      <c r="CA132" s="567"/>
      <c r="CB132" s="569"/>
      <c r="CC132" s="570">
        <v>0</v>
      </c>
      <c r="CD132" s="571">
        <v>0</v>
      </c>
      <c r="CE132" s="571">
        <v>0</v>
      </c>
      <c r="CF132" s="572">
        <v>0</v>
      </c>
    </row>
    <row r="133" spans="1:84" s="10" customFormat="1" ht="11.1" customHeight="1" x14ac:dyDescent="0.2">
      <c r="A133" s="9"/>
      <c r="B133" s="527" t="s">
        <v>444</v>
      </c>
      <c r="C133" s="528">
        <v>0</v>
      </c>
      <c r="D133" s="529"/>
      <c r="E133" s="530"/>
      <c r="F133" s="531"/>
      <c r="G133" s="531"/>
      <c r="H133" s="531"/>
      <c r="I133" s="531"/>
      <c r="J133" s="532"/>
      <c r="K133" s="533">
        <v>0</v>
      </c>
      <c r="L133" s="44">
        <v>0</v>
      </c>
      <c r="M133" s="44">
        <v>0</v>
      </c>
      <c r="N133" s="534">
        <v>0</v>
      </c>
      <c r="O133" s="533">
        <v>0</v>
      </c>
      <c r="P133" s="534">
        <v>0</v>
      </c>
      <c r="Q133" s="44">
        <v>0</v>
      </c>
      <c r="R133" s="44">
        <v>0</v>
      </c>
      <c r="S133" s="535">
        <v>0</v>
      </c>
      <c r="T133" s="44">
        <v>0</v>
      </c>
      <c r="U133" s="44">
        <v>0</v>
      </c>
      <c r="V133" s="535">
        <v>0</v>
      </c>
      <c r="W133" s="533">
        <v>0</v>
      </c>
      <c r="X133" s="536">
        <v>0</v>
      </c>
      <c r="Y133" s="537">
        <v>0</v>
      </c>
      <c r="Z133" s="538"/>
      <c r="AA133" s="539"/>
      <c r="AB133" s="540"/>
      <c r="AC133" s="539"/>
      <c r="AD133" s="539"/>
      <c r="AE133" s="539"/>
      <c r="AF133" s="539"/>
      <c r="AG133" s="541">
        <v>0</v>
      </c>
      <c r="AH133" s="542">
        <v>0</v>
      </c>
      <c r="AI133" s="542">
        <v>0</v>
      </c>
      <c r="AJ133" s="543">
        <v>0</v>
      </c>
      <c r="AK133" s="544">
        <v>0</v>
      </c>
      <c r="AL133" s="545"/>
      <c r="AM133" s="546"/>
      <c r="AN133" s="547"/>
      <c r="AO133" s="546"/>
      <c r="AP133" s="546"/>
      <c r="AQ133" s="546"/>
      <c r="AR133" s="546"/>
      <c r="AS133" s="548">
        <v>0</v>
      </c>
      <c r="AT133" s="549">
        <v>0</v>
      </c>
      <c r="AU133" s="549">
        <v>0</v>
      </c>
      <c r="AV133" s="550">
        <v>0</v>
      </c>
      <c r="AW133" s="551">
        <v>0</v>
      </c>
      <c r="AX133" s="552"/>
      <c r="AY133" s="553"/>
      <c r="AZ133" s="554"/>
      <c r="BA133" s="553"/>
      <c r="BB133" s="553"/>
      <c r="BC133" s="553"/>
      <c r="BD133" s="553"/>
      <c r="BE133" s="555">
        <v>0</v>
      </c>
      <c r="BF133" s="556">
        <v>0</v>
      </c>
      <c r="BG133" s="556">
        <v>0</v>
      </c>
      <c r="BH133" s="557">
        <v>0</v>
      </c>
      <c r="BI133" s="558">
        <v>0</v>
      </c>
      <c r="BJ133" s="559"/>
      <c r="BK133" s="560"/>
      <c r="BL133" s="561"/>
      <c r="BM133" s="560"/>
      <c r="BN133" s="560"/>
      <c r="BO133" s="560"/>
      <c r="BP133" s="560"/>
      <c r="BQ133" s="562">
        <v>0</v>
      </c>
      <c r="BR133" s="563">
        <v>0</v>
      </c>
      <c r="BS133" s="563">
        <v>0</v>
      </c>
      <c r="BT133" s="564">
        <v>0</v>
      </c>
      <c r="BU133" s="565">
        <v>0</v>
      </c>
      <c r="BV133" s="566"/>
      <c r="BW133" s="567"/>
      <c r="BX133" s="568"/>
      <c r="BY133" s="567"/>
      <c r="BZ133" s="567"/>
      <c r="CA133" s="567"/>
      <c r="CB133" s="569"/>
      <c r="CC133" s="570">
        <v>0</v>
      </c>
      <c r="CD133" s="571">
        <v>0</v>
      </c>
      <c r="CE133" s="571">
        <v>0</v>
      </c>
      <c r="CF133" s="572">
        <v>0</v>
      </c>
    </row>
    <row r="134" spans="1:84" s="10" customFormat="1" ht="11.1" customHeight="1" x14ac:dyDescent="0.2">
      <c r="A134" s="9"/>
      <c r="B134" s="527" t="s">
        <v>445</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0</v>
      </c>
      <c r="Z134" s="538"/>
      <c r="AA134" s="539"/>
      <c r="AB134" s="540"/>
      <c r="AC134" s="539"/>
      <c r="AD134" s="539"/>
      <c r="AE134" s="539"/>
      <c r="AF134" s="539"/>
      <c r="AG134" s="541">
        <v>0</v>
      </c>
      <c r="AH134" s="542">
        <v>0</v>
      </c>
      <c r="AI134" s="542">
        <v>0</v>
      </c>
      <c r="AJ134" s="543">
        <v>0</v>
      </c>
      <c r="AK134" s="544">
        <v>0</v>
      </c>
      <c r="AL134" s="545"/>
      <c r="AM134" s="546"/>
      <c r="AN134" s="547"/>
      <c r="AO134" s="546"/>
      <c r="AP134" s="546"/>
      <c r="AQ134" s="546"/>
      <c r="AR134" s="546"/>
      <c r="AS134" s="548">
        <v>0</v>
      </c>
      <c r="AT134" s="549">
        <v>0</v>
      </c>
      <c r="AU134" s="549">
        <v>0</v>
      </c>
      <c r="AV134" s="550">
        <v>0</v>
      </c>
      <c r="AW134" s="551">
        <v>0</v>
      </c>
      <c r="AX134" s="552"/>
      <c r="AY134" s="553"/>
      <c r="AZ134" s="554"/>
      <c r="BA134" s="553"/>
      <c r="BB134" s="553"/>
      <c r="BC134" s="553"/>
      <c r="BD134" s="553"/>
      <c r="BE134" s="555">
        <v>0</v>
      </c>
      <c r="BF134" s="556">
        <v>0</v>
      </c>
      <c r="BG134" s="556">
        <v>0</v>
      </c>
      <c r="BH134" s="557">
        <v>0</v>
      </c>
      <c r="BI134" s="558">
        <v>0</v>
      </c>
      <c r="BJ134" s="559"/>
      <c r="BK134" s="560"/>
      <c r="BL134" s="561"/>
      <c r="BM134" s="560"/>
      <c r="BN134" s="560"/>
      <c r="BO134" s="560"/>
      <c r="BP134" s="560"/>
      <c r="BQ134" s="562">
        <v>0</v>
      </c>
      <c r="BR134" s="563">
        <v>0</v>
      </c>
      <c r="BS134" s="563">
        <v>0</v>
      </c>
      <c r="BT134" s="564">
        <v>0</v>
      </c>
      <c r="BU134" s="565">
        <v>0</v>
      </c>
      <c r="BV134" s="566"/>
      <c r="BW134" s="567"/>
      <c r="BX134" s="568"/>
      <c r="BY134" s="567"/>
      <c r="BZ134" s="567"/>
      <c r="CA134" s="567"/>
      <c r="CB134" s="569"/>
      <c r="CC134" s="570">
        <v>0</v>
      </c>
      <c r="CD134" s="571">
        <v>0</v>
      </c>
      <c r="CE134" s="571">
        <v>0</v>
      </c>
      <c r="CF134" s="572">
        <v>0</v>
      </c>
    </row>
    <row r="135" spans="1:84" s="10" customFormat="1" ht="11.1" customHeight="1" x14ac:dyDescent="0.2">
      <c r="A135" s="9"/>
      <c r="B135" s="527" t="s">
        <v>446</v>
      </c>
      <c r="C135" s="528">
        <v>0</v>
      </c>
      <c r="D135" s="529"/>
      <c r="E135" s="530"/>
      <c r="F135" s="531"/>
      <c r="G135" s="531"/>
      <c r="H135" s="531"/>
      <c r="I135" s="531"/>
      <c r="J135" s="532"/>
      <c r="K135" s="533">
        <v>0</v>
      </c>
      <c r="L135" s="44">
        <v>0</v>
      </c>
      <c r="M135" s="44">
        <v>0</v>
      </c>
      <c r="N135" s="534">
        <v>0</v>
      </c>
      <c r="O135" s="533">
        <v>0</v>
      </c>
      <c r="P135" s="534">
        <v>0</v>
      </c>
      <c r="Q135" s="44">
        <v>0</v>
      </c>
      <c r="R135" s="44">
        <v>0</v>
      </c>
      <c r="S135" s="535">
        <v>0</v>
      </c>
      <c r="T135" s="44">
        <v>0</v>
      </c>
      <c r="U135" s="44">
        <v>0</v>
      </c>
      <c r="V135" s="535">
        <v>0</v>
      </c>
      <c r="W135" s="533">
        <v>0</v>
      </c>
      <c r="X135" s="536">
        <v>0</v>
      </c>
      <c r="Y135" s="537">
        <v>0</v>
      </c>
      <c r="Z135" s="538"/>
      <c r="AA135" s="539"/>
      <c r="AB135" s="540"/>
      <c r="AC135" s="539"/>
      <c r="AD135" s="539"/>
      <c r="AE135" s="539"/>
      <c r="AF135" s="539"/>
      <c r="AG135" s="541">
        <v>0</v>
      </c>
      <c r="AH135" s="542">
        <v>0</v>
      </c>
      <c r="AI135" s="542">
        <v>0</v>
      </c>
      <c r="AJ135" s="543">
        <v>0</v>
      </c>
      <c r="AK135" s="544">
        <v>0</v>
      </c>
      <c r="AL135" s="545"/>
      <c r="AM135" s="546"/>
      <c r="AN135" s="547"/>
      <c r="AO135" s="546"/>
      <c r="AP135" s="546"/>
      <c r="AQ135" s="546"/>
      <c r="AR135" s="546"/>
      <c r="AS135" s="548">
        <v>0</v>
      </c>
      <c r="AT135" s="549">
        <v>0</v>
      </c>
      <c r="AU135" s="549">
        <v>0</v>
      </c>
      <c r="AV135" s="550">
        <v>0</v>
      </c>
      <c r="AW135" s="551">
        <v>0</v>
      </c>
      <c r="AX135" s="552"/>
      <c r="AY135" s="553"/>
      <c r="AZ135" s="554"/>
      <c r="BA135" s="553"/>
      <c r="BB135" s="553"/>
      <c r="BC135" s="553"/>
      <c r="BD135" s="553"/>
      <c r="BE135" s="555">
        <v>0</v>
      </c>
      <c r="BF135" s="556">
        <v>0</v>
      </c>
      <c r="BG135" s="556">
        <v>0</v>
      </c>
      <c r="BH135" s="557">
        <v>0</v>
      </c>
      <c r="BI135" s="558">
        <v>0</v>
      </c>
      <c r="BJ135" s="559"/>
      <c r="BK135" s="560"/>
      <c r="BL135" s="561"/>
      <c r="BM135" s="560"/>
      <c r="BN135" s="560"/>
      <c r="BO135" s="560"/>
      <c r="BP135" s="560"/>
      <c r="BQ135" s="562">
        <v>0</v>
      </c>
      <c r="BR135" s="563">
        <v>0</v>
      </c>
      <c r="BS135" s="563">
        <v>0</v>
      </c>
      <c r="BT135" s="564">
        <v>0</v>
      </c>
      <c r="BU135" s="565">
        <v>0</v>
      </c>
      <c r="BV135" s="566"/>
      <c r="BW135" s="567"/>
      <c r="BX135" s="568"/>
      <c r="BY135" s="567"/>
      <c r="BZ135" s="567"/>
      <c r="CA135" s="567"/>
      <c r="CB135" s="569"/>
      <c r="CC135" s="570">
        <v>0</v>
      </c>
      <c r="CD135" s="571">
        <v>0</v>
      </c>
      <c r="CE135" s="571">
        <v>0</v>
      </c>
      <c r="CF135" s="572">
        <v>0</v>
      </c>
    </row>
    <row r="136" spans="1:84" s="10" customFormat="1" ht="11.1" customHeight="1" x14ac:dyDescent="0.2">
      <c r="A136" s="9"/>
      <c r="B136" s="527" t="s">
        <v>447</v>
      </c>
      <c r="C136" s="528">
        <v>0</v>
      </c>
      <c r="D136" s="529"/>
      <c r="E136" s="530"/>
      <c r="F136" s="531"/>
      <c r="G136" s="531"/>
      <c r="H136" s="531"/>
      <c r="I136" s="531"/>
      <c r="J136" s="532"/>
      <c r="K136" s="533">
        <v>0</v>
      </c>
      <c r="L136" s="44">
        <v>0</v>
      </c>
      <c r="M136" s="44">
        <v>0</v>
      </c>
      <c r="N136" s="534">
        <v>0</v>
      </c>
      <c r="O136" s="533">
        <v>0</v>
      </c>
      <c r="P136" s="534">
        <v>0</v>
      </c>
      <c r="Q136" s="44">
        <v>0</v>
      </c>
      <c r="R136" s="44">
        <v>0</v>
      </c>
      <c r="S136" s="535">
        <v>0</v>
      </c>
      <c r="T136" s="44">
        <v>0</v>
      </c>
      <c r="U136" s="44">
        <v>0</v>
      </c>
      <c r="V136" s="535">
        <v>0</v>
      </c>
      <c r="W136" s="533">
        <v>0</v>
      </c>
      <c r="X136" s="536">
        <v>0</v>
      </c>
      <c r="Y136" s="537">
        <v>0</v>
      </c>
      <c r="Z136" s="538"/>
      <c r="AA136" s="539"/>
      <c r="AB136" s="540"/>
      <c r="AC136" s="539"/>
      <c r="AD136" s="539"/>
      <c r="AE136" s="539"/>
      <c r="AF136" s="539"/>
      <c r="AG136" s="541">
        <v>0</v>
      </c>
      <c r="AH136" s="542">
        <v>0</v>
      </c>
      <c r="AI136" s="542">
        <v>0</v>
      </c>
      <c r="AJ136" s="543">
        <v>0</v>
      </c>
      <c r="AK136" s="544">
        <v>0</v>
      </c>
      <c r="AL136" s="545"/>
      <c r="AM136" s="546"/>
      <c r="AN136" s="547"/>
      <c r="AO136" s="546"/>
      <c r="AP136" s="546"/>
      <c r="AQ136" s="546"/>
      <c r="AR136" s="546"/>
      <c r="AS136" s="548">
        <v>0</v>
      </c>
      <c r="AT136" s="549">
        <v>0</v>
      </c>
      <c r="AU136" s="549">
        <v>0</v>
      </c>
      <c r="AV136" s="550">
        <v>0</v>
      </c>
      <c r="AW136" s="551">
        <v>0</v>
      </c>
      <c r="AX136" s="552"/>
      <c r="AY136" s="553"/>
      <c r="AZ136" s="554"/>
      <c r="BA136" s="553"/>
      <c r="BB136" s="553"/>
      <c r="BC136" s="553"/>
      <c r="BD136" s="553"/>
      <c r="BE136" s="555">
        <v>0</v>
      </c>
      <c r="BF136" s="556">
        <v>0</v>
      </c>
      <c r="BG136" s="556">
        <v>0</v>
      </c>
      <c r="BH136" s="557">
        <v>0</v>
      </c>
      <c r="BI136" s="558">
        <v>0</v>
      </c>
      <c r="BJ136" s="559"/>
      <c r="BK136" s="560"/>
      <c r="BL136" s="561"/>
      <c r="BM136" s="560"/>
      <c r="BN136" s="560"/>
      <c r="BO136" s="560"/>
      <c r="BP136" s="560"/>
      <c r="BQ136" s="562">
        <v>0</v>
      </c>
      <c r="BR136" s="563">
        <v>0</v>
      </c>
      <c r="BS136" s="563">
        <v>0</v>
      </c>
      <c r="BT136" s="564">
        <v>0</v>
      </c>
      <c r="BU136" s="565">
        <v>0</v>
      </c>
      <c r="BV136" s="566"/>
      <c r="BW136" s="567"/>
      <c r="BX136" s="568"/>
      <c r="BY136" s="567"/>
      <c r="BZ136" s="567"/>
      <c r="CA136" s="567"/>
      <c r="CB136" s="569"/>
      <c r="CC136" s="570">
        <v>0</v>
      </c>
      <c r="CD136" s="571">
        <v>0</v>
      </c>
      <c r="CE136" s="571">
        <v>0</v>
      </c>
      <c r="CF136" s="572">
        <v>0</v>
      </c>
    </row>
    <row r="137" spans="1:84" s="10" customFormat="1" ht="11.1" customHeight="1" x14ac:dyDescent="0.2">
      <c r="A137" s="9"/>
      <c r="B137" s="527" t="s">
        <v>448</v>
      </c>
      <c r="C137" s="528">
        <v>0</v>
      </c>
      <c r="D137" s="529"/>
      <c r="E137" s="530"/>
      <c r="F137" s="531"/>
      <c r="G137" s="531"/>
      <c r="H137" s="531"/>
      <c r="I137" s="531"/>
      <c r="J137" s="532"/>
      <c r="K137" s="533">
        <v>0</v>
      </c>
      <c r="L137" s="44">
        <v>0</v>
      </c>
      <c r="M137" s="44">
        <v>0</v>
      </c>
      <c r="N137" s="534">
        <v>0</v>
      </c>
      <c r="O137" s="533">
        <v>0</v>
      </c>
      <c r="P137" s="534">
        <v>0</v>
      </c>
      <c r="Q137" s="44">
        <v>0</v>
      </c>
      <c r="R137" s="44">
        <v>0</v>
      </c>
      <c r="S137" s="535">
        <v>0</v>
      </c>
      <c r="T137" s="44">
        <v>0</v>
      </c>
      <c r="U137" s="44">
        <v>0</v>
      </c>
      <c r="V137" s="535">
        <v>0</v>
      </c>
      <c r="W137" s="533">
        <v>0</v>
      </c>
      <c r="X137" s="536">
        <v>0</v>
      </c>
      <c r="Y137" s="537">
        <v>0</v>
      </c>
      <c r="Z137" s="538"/>
      <c r="AA137" s="539"/>
      <c r="AB137" s="540"/>
      <c r="AC137" s="539"/>
      <c r="AD137" s="539"/>
      <c r="AE137" s="539"/>
      <c r="AF137" s="539"/>
      <c r="AG137" s="541">
        <v>0</v>
      </c>
      <c r="AH137" s="542">
        <v>0</v>
      </c>
      <c r="AI137" s="542">
        <v>0</v>
      </c>
      <c r="AJ137" s="543">
        <v>0</v>
      </c>
      <c r="AK137" s="544">
        <v>0</v>
      </c>
      <c r="AL137" s="545"/>
      <c r="AM137" s="546"/>
      <c r="AN137" s="547"/>
      <c r="AO137" s="546"/>
      <c r="AP137" s="546"/>
      <c r="AQ137" s="546"/>
      <c r="AR137" s="546"/>
      <c r="AS137" s="548">
        <v>0</v>
      </c>
      <c r="AT137" s="549">
        <v>0</v>
      </c>
      <c r="AU137" s="549">
        <v>0</v>
      </c>
      <c r="AV137" s="550">
        <v>0</v>
      </c>
      <c r="AW137" s="551">
        <v>0</v>
      </c>
      <c r="AX137" s="552"/>
      <c r="AY137" s="553"/>
      <c r="AZ137" s="554"/>
      <c r="BA137" s="553"/>
      <c r="BB137" s="553"/>
      <c r="BC137" s="553"/>
      <c r="BD137" s="553"/>
      <c r="BE137" s="555">
        <v>0</v>
      </c>
      <c r="BF137" s="556">
        <v>0</v>
      </c>
      <c r="BG137" s="556">
        <v>0</v>
      </c>
      <c r="BH137" s="557">
        <v>0</v>
      </c>
      <c r="BI137" s="558">
        <v>0</v>
      </c>
      <c r="BJ137" s="559"/>
      <c r="BK137" s="560"/>
      <c r="BL137" s="561"/>
      <c r="BM137" s="560"/>
      <c r="BN137" s="560"/>
      <c r="BO137" s="560"/>
      <c r="BP137" s="560"/>
      <c r="BQ137" s="562">
        <v>0</v>
      </c>
      <c r="BR137" s="563">
        <v>0</v>
      </c>
      <c r="BS137" s="563">
        <v>0</v>
      </c>
      <c r="BT137" s="564">
        <v>0</v>
      </c>
      <c r="BU137" s="565">
        <v>0</v>
      </c>
      <c r="BV137" s="566"/>
      <c r="BW137" s="567"/>
      <c r="BX137" s="568"/>
      <c r="BY137" s="567"/>
      <c r="BZ137" s="567"/>
      <c r="CA137" s="567"/>
      <c r="CB137" s="569"/>
      <c r="CC137" s="570">
        <v>0</v>
      </c>
      <c r="CD137" s="571">
        <v>0</v>
      </c>
      <c r="CE137" s="571">
        <v>0</v>
      </c>
      <c r="CF137" s="572">
        <v>0</v>
      </c>
    </row>
    <row r="138" spans="1:84" s="10" customFormat="1" ht="11.1" customHeight="1" x14ac:dyDescent="0.2">
      <c r="A138" s="9"/>
      <c r="B138" s="527" t="s">
        <v>404</v>
      </c>
      <c r="C138" s="528">
        <v>14916</v>
      </c>
      <c r="D138" s="529"/>
      <c r="E138" s="530"/>
      <c r="F138" s="531"/>
      <c r="G138" s="531"/>
      <c r="H138" s="531"/>
      <c r="I138" s="531"/>
      <c r="J138" s="532"/>
      <c r="K138" s="533">
        <v>14159</v>
      </c>
      <c r="L138" s="44">
        <v>0</v>
      </c>
      <c r="M138" s="44">
        <v>14159</v>
      </c>
      <c r="N138" s="534">
        <v>757</v>
      </c>
      <c r="O138" s="533">
        <v>0</v>
      </c>
      <c r="P138" s="534">
        <v>14159</v>
      </c>
      <c r="Q138" s="44">
        <v>14159</v>
      </c>
      <c r="R138" s="44">
        <v>0</v>
      </c>
      <c r="S138" s="535">
        <v>757</v>
      </c>
      <c r="T138" s="44">
        <v>0</v>
      </c>
      <c r="U138" s="44">
        <v>0</v>
      </c>
      <c r="V138" s="535">
        <v>0</v>
      </c>
      <c r="W138" s="533">
        <v>1</v>
      </c>
      <c r="X138" s="536">
        <v>0</v>
      </c>
      <c r="Y138" s="537">
        <v>413096</v>
      </c>
      <c r="Z138" s="538"/>
      <c r="AA138" s="539"/>
      <c r="AB138" s="540"/>
      <c r="AC138" s="539"/>
      <c r="AD138" s="539"/>
      <c r="AE138" s="539"/>
      <c r="AF138" s="539"/>
      <c r="AG138" s="541">
        <v>396657</v>
      </c>
      <c r="AH138" s="542">
        <v>0</v>
      </c>
      <c r="AI138" s="542">
        <v>396657</v>
      </c>
      <c r="AJ138" s="543">
        <v>16439</v>
      </c>
      <c r="AK138" s="544">
        <v>436542</v>
      </c>
      <c r="AL138" s="545"/>
      <c r="AM138" s="546"/>
      <c r="AN138" s="547"/>
      <c r="AO138" s="546"/>
      <c r="AP138" s="546"/>
      <c r="AQ138" s="546"/>
      <c r="AR138" s="546"/>
      <c r="AS138" s="548">
        <v>418765</v>
      </c>
      <c r="AT138" s="549">
        <v>0</v>
      </c>
      <c r="AU138" s="549">
        <v>418765</v>
      </c>
      <c r="AV138" s="550">
        <v>17777</v>
      </c>
      <c r="AW138" s="551">
        <v>-28.25</v>
      </c>
      <c r="AX138" s="552"/>
      <c r="AY138" s="553"/>
      <c r="AZ138" s="554"/>
      <c r="BA138" s="553"/>
      <c r="BB138" s="553"/>
      <c r="BC138" s="553"/>
      <c r="BD138" s="553"/>
      <c r="BE138" s="555">
        <v>-27.7</v>
      </c>
      <c r="BF138" s="556">
        <v>0</v>
      </c>
      <c r="BG138" s="556">
        <v>-27.7</v>
      </c>
      <c r="BH138" s="557">
        <v>-37.229999999999997</v>
      </c>
      <c r="BI138" s="558">
        <v>11.55</v>
      </c>
      <c r="BJ138" s="559"/>
      <c r="BK138" s="560"/>
      <c r="BL138" s="561"/>
      <c r="BM138" s="560"/>
      <c r="BN138" s="560"/>
      <c r="BO138" s="560"/>
      <c r="BP138" s="560"/>
      <c r="BQ138" s="562">
        <v>11.77</v>
      </c>
      <c r="BR138" s="563">
        <v>0</v>
      </c>
      <c r="BS138" s="563">
        <v>11.77</v>
      </c>
      <c r="BT138" s="564">
        <v>6.5</v>
      </c>
      <c r="BU138" s="565">
        <v>11.78</v>
      </c>
      <c r="BV138" s="566"/>
      <c r="BW138" s="567"/>
      <c r="BX138" s="568"/>
      <c r="BY138" s="567"/>
      <c r="BZ138" s="567"/>
      <c r="CA138" s="567"/>
      <c r="CB138" s="569"/>
      <c r="CC138" s="570">
        <v>12.09</v>
      </c>
      <c r="CD138" s="571">
        <v>0</v>
      </c>
      <c r="CE138" s="571">
        <v>12.09</v>
      </c>
      <c r="CF138" s="572">
        <v>4.9000000000000004</v>
      </c>
    </row>
    <row r="139" spans="1:84" s="10" customFormat="1" ht="11.1" customHeight="1" x14ac:dyDescent="0.2">
      <c r="A139" s="9"/>
      <c r="B139" s="527" t="s">
        <v>449</v>
      </c>
      <c r="C139" s="528">
        <v>0</v>
      </c>
      <c r="D139" s="529"/>
      <c r="E139" s="530"/>
      <c r="F139" s="531"/>
      <c r="G139" s="531"/>
      <c r="H139" s="531"/>
      <c r="I139" s="531"/>
      <c r="J139" s="532"/>
      <c r="K139" s="533">
        <v>0</v>
      </c>
      <c r="L139" s="44">
        <v>0</v>
      </c>
      <c r="M139" s="44">
        <v>0</v>
      </c>
      <c r="N139" s="534">
        <v>0</v>
      </c>
      <c r="O139" s="533">
        <v>0</v>
      </c>
      <c r="P139" s="534">
        <v>0</v>
      </c>
      <c r="Q139" s="44">
        <v>0</v>
      </c>
      <c r="R139" s="44">
        <v>0</v>
      </c>
      <c r="S139" s="535">
        <v>0</v>
      </c>
      <c r="T139" s="44">
        <v>0</v>
      </c>
      <c r="U139" s="44">
        <v>0</v>
      </c>
      <c r="V139" s="535">
        <v>0</v>
      </c>
      <c r="W139" s="533">
        <v>0</v>
      </c>
      <c r="X139" s="536">
        <v>0</v>
      </c>
      <c r="Y139" s="537">
        <v>0</v>
      </c>
      <c r="Z139" s="538"/>
      <c r="AA139" s="539"/>
      <c r="AB139" s="540"/>
      <c r="AC139" s="539"/>
      <c r="AD139" s="539"/>
      <c r="AE139" s="539"/>
      <c r="AF139" s="539"/>
      <c r="AG139" s="541">
        <v>0</v>
      </c>
      <c r="AH139" s="542">
        <v>0</v>
      </c>
      <c r="AI139" s="542">
        <v>0</v>
      </c>
      <c r="AJ139" s="543">
        <v>0</v>
      </c>
      <c r="AK139" s="544">
        <v>0</v>
      </c>
      <c r="AL139" s="545"/>
      <c r="AM139" s="546"/>
      <c r="AN139" s="547"/>
      <c r="AO139" s="546"/>
      <c r="AP139" s="546"/>
      <c r="AQ139" s="546"/>
      <c r="AR139" s="546"/>
      <c r="AS139" s="548">
        <v>0</v>
      </c>
      <c r="AT139" s="549">
        <v>0</v>
      </c>
      <c r="AU139" s="549">
        <v>0</v>
      </c>
      <c r="AV139" s="550">
        <v>0</v>
      </c>
      <c r="AW139" s="551">
        <v>0</v>
      </c>
      <c r="AX139" s="552"/>
      <c r="AY139" s="553"/>
      <c r="AZ139" s="554"/>
      <c r="BA139" s="553"/>
      <c r="BB139" s="553"/>
      <c r="BC139" s="553"/>
      <c r="BD139" s="553"/>
      <c r="BE139" s="555">
        <v>0</v>
      </c>
      <c r="BF139" s="556">
        <v>0</v>
      </c>
      <c r="BG139" s="556">
        <v>0</v>
      </c>
      <c r="BH139" s="557">
        <v>0</v>
      </c>
      <c r="BI139" s="558">
        <v>0</v>
      </c>
      <c r="BJ139" s="559"/>
      <c r="BK139" s="560"/>
      <c r="BL139" s="561"/>
      <c r="BM139" s="560"/>
      <c r="BN139" s="560"/>
      <c r="BO139" s="560"/>
      <c r="BP139" s="560"/>
      <c r="BQ139" s="562">
        <v>0</v>
      </c>
      <c r="BR139" s="563">
        <v>0</v>
      </c>
      <c r="BS139" s="563">
        <v>0</v>
      </c>
      <c r="BT139" s="564">
        <v>0</v>
      </c>
      <c r="BU139" s="565">
        <v>0</v>
      </c>
      <c r="BV139" s="566"/>
      <c r="BW139" s="567"/>
      <c r="BX139" s="568"/>
      <c r="BY139" s="567"/>
      <c r="BZ139" s="567"/>
      <c r="CA139" s="567"/>
      <c r="CB139" s="569"/>
      <c r="CC139" s="570">
        <v>0</v>
      </c>
      <c r="CD139" s="571">
        <v>0</v>
      </c>
      <c r="CE139" s="571">
        <v>0</v>
      </c>
      <c r="CF139" s="572">
        <v>0</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450</v>
      </c>
      <c r="C141" s="528">
        <v>0</v>
      </c>
      <c r="D141" s="529"/>
      <c r="E141" s="530"/>
      <c r="F141" s="531"/>
      <c r="G141" s="531"/>
      <c r="H141" s="531"/>
      <c r="I141" s="531"/>
      <c r="J141" s="532"/>
      <c r="K141" s="533">
        <v>0</v>
      </c>
      <c r="L141" s="44">
        <v>0</v>
      </c>
      <c r="M141" s="44">
        <v>0</v>
      </c>
      <c r="N141" s="534">
        <v>0</v>
      </c>
      <c r="O141" s="533">
        <v>0</v>
      </c>
      <c r="P141" s="534">
        <v>0</v>
      </c>
      <c r="Q141" s="44">
        <v>0</v>
      </c>
      <c r="R141" s="44">
        <v>0</v>
      </c>
      <c r="S141" s="535">
        <v>0</v>
      </c>
      <c r="T141" s="44">
        <v>0</v>
      </c>
      <c r="U141" s="44">
        <v>0</v>
      </c>
      <c r="V141" s="535">
        <v>0</v>
      </c>
      <c r="W141" s="533">
        <v>0</v>
      </c>
      <c r="X141" s="536">
        <v>0</v>
      </c>
      <c r="Y141" s="537">
        <v>0</v>
      </c>
      <c r="Z141" s="538"/>
      <c r="AA141" s="539"/>
      <c r="AB141" s="540"/>
      <c r="AC141" s="539"/>
      <c r="AD141" s="539"/>
      <c r="AE141" s="539"/>
      <c r="AF141" s="539"/>
      <c r="AG141" s="541">
        <v>0</v>
      </c>
      <c r="AH141" s="542">
        <v>0</v>
      </c>
      <c r="AI141" s="542">
        <v>0</v>
      </c>
      <c r="AJ141" s="543">
        <v>0</v>
      </c>
      <c r="AK141" s="544">
        <v>0</v>
      </c>
      <c r="AL141" s="545"/>
      <c r="AM141" s="546"/>
      <c r="AN141" s="547"/>
      <c r="AO141" s="546"/>
      <c r="AP141" s="546"/>
      <c r="AQ141" s="546"/>
      <c r="AR141" s="546"/>
      <c r="AS141" s="548">
        <v>0</v>
      </c>
      <c r="AT141" s="549">
        <v>0</v>
      </c>
      <c r="AU141" s="549">
        <v>0</v>
      </c>
      <c r="AV141" s="550">
        <v>0</v>
      </c>
      <c r="AW141" s="551">
        <v>0</v>
      </c>
      <c r="AX141" s="552"/>
      <c r="AY141" s="553"/>
      <c r="AZ141" s="554"/>
      <c r="BA141" s="553"/>
      <c r="BB141" s="553"/>
      <c r="BC141" s="553"/>
      <c r="BD141" s="553"/>
      <c r="BE141" s="555">
        <v>0</v>
      </c>
      <c r="BF141" s="556">
        <v>0</v>
      </c>
      <c r="BG141" s="556">
        <v>0</v>
      </c>
      <c r="BH141" s="557">
        <v>0</v>
      </c>
      <c r="BI141" s="558">
        <v>0</v>
      </c>
      <c r="BJ141" s="559"/>
      <c r="BK141" s="560"/>
      <c r="BL141" s="561"/>
      <c r="BM141" s="560"/>
      <c r="BN141" s="560"/>
      <c r="BO141" s="560"/>
      <c r="BP141" s="560"/>
      <c r="BQ141" s="562">
        <v>0</v>
      </c>
      <c r="BR141" s="563">
        <v>0</v>
      </c>
      <c r="BS141" s="563">
        <v>0</v>
      </c>
      <c r="BT141" s="564">
        <v>0</v>
      </c>
      <c r="BU141" s="565">
        <v>0</v>
      </c>
      <c r="BV141" s="566"/>
      <c r="BW141" s="567"/>
      <c r="BX141" s="568"/>
      <c r="BY141" s="567"/>
      <c r="BZ141" s="567"/>
      <c r="CA141" s="567"/>
      <c r="CB141" s="569"/>
      <c r="CC141" s="570">
        <v>0</v>
      </c>
      <c r="CD141" s="571">
        <v>0</v>
      </c>
      <c r="CE141" s="571">
        <v>0</v>
      </c>
      <c r="CF141" s="572">
        <v>0</v>
      </c>
    </row>
    <row r="142" spans="1:84" s="10" customFormat="1" ht="11.1" customHeight="1" x14ac:dyDescent="0.2">
      <c r="A142" s="9"/>
      <c r="B142" s="527" t="s">
        <v>451</v>
      </c>
      <c r="C142" s="528">
        <v>2872</v>
      </c>
      <c r="D142" s="529"/>
      <c r="E142" s="530"/>
      <c r="F142" s="531"/>
      <c r="G142" s="531"/>
      <c r="H142" s="531"/>
      <c r="I142" s="531"/>
      <c r="J142" s="532"/>
      <c r="K142" s="533">
        <v>2799</v>
      </c>
      <c r="L142" s="44">
        <v>0</v>
      </c>
      <c r="M142" s="44">
        <v>2799</v>
      </c>
      <c r="N142" s="534">
        <v>73</v>
      </c>
      <c r="O142" s="533">
        <v>2123</v>
      </c>
      <c r="P142" s="534">
        <v>676</v>
      </c>
      <c r="Q142" s="44">
        <v>2799</v>
      </c>
      <c r="R142" s="44">
        <v>0</v>
      </c>
      <c r="S142" s="535">
        <v>73</v>
      </c>
      <c r="T142" s="44">
        <v>0</v>
      </c>
      <c r="U142" s="44">
        <v>0</v>
      </c>
      <c r="V142" s="535">
        <v>0</v>
      </c>
      <c r="W142" s="533">
        <v>0</v>
      </c>
      <c r="X142" s="536">
        <v>0</v>
      </c>
      <c r="Y142" s="537">
        <v>8809</v>
      </c>
      <c r="Z142" s="538"/>
      <c r="AA142" s="539"/>
      <c r="AB142" s="540"/>
      <c r="AC142" s="539"/>
      <c r="AD142" s="539"/>
      <c r="AE142" s="539"/>
      <c r="AF142" s="539"/>
      <c r="AG142" s="541">
        <v>8604</v>
      </c>
      <c r="AH142" s="542">
        <v>0</v>
      </c>
      <c r="AI142" s="542">
        <v>8604</v>
      </c>
      <c r="AJ142" s="543">
        <v>205</v>
      </c>
      <c r="AK142" s="544">
        <v>12071</v>
      </c>
      <c r="AL142" s="545"/>
      <c r="AM142" s="546"/>
      <c r="AN142" s="547"/>
      <c r="AO142" s="546"/>
      <c r="AP142" s="546"/>
      <c r="AQ142" s="546"/>
      <c r="AR142" s="546"/>
      <c r="AS142" s="548">
        <v>11762</v>
      </c>
      <c r="AT142" s="549">
        <v>0</v>
      </c>
      <c r="AU142" s="549">
        <v>11762</v>
      </c>
      <c r="AV142" s="550">
        <v>309</v>
      </c>
      <c r="AW142" s="551">
        <v>32.47</v>
      </c>
      <c r="AX142" s="552"/>
      <c r="AY142" s="553"/>
      <c r="AZ142" s="554"/>
      <c r="BA142" s="553"/>
      <c r="BB142" s="553"/>
      <c r="BC142" s="553"/>
      <c r="BD142" s="553"/>
      <c r="BE142" s="555">
        <v>32.909999999999997</v>
      </c>
      <c r="BF142" s="556">
        <v>0</v>
      </c>
      <c r="BG142" s="556">
        <v>32.909999999999997</v>
      </c>
      <c r="BH142" s="557">
        <v>17.739999999999998</v>
      </c>
      <c r="BI142" s="558">
        <v>64.78</v>
      </c>
      <c r="BJ142" s="559"/>
      <c r="BK142" s="560"/>
      <c r="BL142" s="561"/>
      <c r="BM142" s="560"/>
      <c r="BN142" s="560"/>
      <c r="BO142" s="560"/>
      <c r="BP142" s="560"/>
      <c r="BQ142" s="562">
        <v>64.42</v>
      </c>
      <c r="BR142" s="563">
        <v>0</v>
      </c>
      <c r="BS142" s="563">
        <v>64.42</v>
      </c>
      <c r="BT142" s="564">
        <v>81.42</v>
      </c>
      <c r="BU142" s="565">
        <v>73.53</v>
      </c>
      <c r="BV142" s="566"/>
      <c r="BW142" s="567"/>
      <c r="BX142" s="568"/>
      <c r="BY142" s="567"/>
      <c r="BZ142" s="567"/>
      <c r="CA142" s="567"/>
      <c r="CB142" s="569"/>
      <c r="CC142" s="570">
        <v>72.62</v>
      </c>
      <c r="CD142" s="571">
        <v>0</v>
      </c>
      <c r="CE142" s="571">
        <v>72.62</v>
      </c>
      <c r="CF142" s="572">
        <v>117.61</v>
      </c>
    </row>
    <row r="143" spans="1:84" s="10" customFormat="1" ht="11.1" customHeight="1" x14ac:dyDescent="0.2">
      <c r="A143" s="9"/>
      <c r="B143" s="527" t="s">
        <v>452</v>
      </c>
      <c r="C143" s="528">
        <v>3795</v>
      </c>
      <c r="D143" s="529"/>
      <c r="E143" s="530"/>
      <c r="F143" s="531"/>
      <c r="G143" s="531"/>
      <c r="H143" s="531"/>
      <c r="I143" s="531"/>
      <c r="J143" s="532"/>
      <c r="K143" s="533">
        <v>3337</v>
      </c>
      <c r="L143" s="44">
        <v>1</v>
      </c>
      <c r="M143" s="44">
        <v>3338</v>
      </c>
      <c r="N143" s="534">
        <v>457</v>
      </c>
      <c r="O143" s="533">
        <v>35</v>
      </c>
      <c r="P143" s="534">
        <v>3302</v>
      </c>
      <c r="Q143" s="44">
        <v>3337</v>
      </c>
      <c r="R143" s="44">
        <v>1</v>
      </c>
      <c r="S143" s="535">
        <v>457</v>
      </c>
      <c r="T143" s="44">
        <v>0</v>
      </c>
      <c r="U143" s="44">
        <v>0</v>
      </c>
      <c r="V143" s="535">
        <v>0</v>
      </c>
      <c r="W143" s="533">
        <v>2</v>
      </c>
      <c r="X143" s="536">
        <v>0</v>
      </c>
      <c r="Y143" s="537">
        <v>28905</v>
      </c>
      <c r="Z143" s="538"/>
      <c r="AA143" s="539"/>
      <c r="AB143" s="540"/>
      <c r="AC143" s="539"/>
      <c r="AD143" s="539"/>
      <c r="AE143" s="539"/>
      <c r="AF143" s="539"/>
      <c r="AG143" s="541">
        <v>24193</v>
      </c>
      <c r="AH143" s="542">
        <v>3</v>
      </c>
      <c r="AI143" s="542">
        <v>24196</v>
      </c>
      <c r="AJ143" s="543">
        <v>4709</v>
      </c>
      <c r="AK143" s="544">
        <v>38437</v>
      </c>
      <c r="AL143" s="545"/>
      <c r="AM143" s="546"/>
      <c r="AN143" s="547"/>
      <c r="AO143" s="546"/>
      <c r="AP143" s="546"/>
      <c r="AQ143" s="546"/>
      <c r="AR143" s="546"/>
      <c r="AS143" s="548">
        <v>32114</v>
      </c>
      <c r="AT143" s="549">
        <v>3</v>
      </c>
      <c r="AU143" s="549">
        <v>32117</v>
      </c>
      <c r="AV143" s="550">
        <v>6320</v>
      </c>
      <c r="AW143" s="551">
        <v>41.03</v>
      </c>
      <c r="AX143" s="552"/>
      <c r="AY143" s="553"/>
      <c r="AZ143" s="554"/>
      <c r="BA143" s="553"/>
      <c r="BB143" s="553"/>
      <c r="BC143" s="553"/>
      <c r="BD143" s="553"/>
      <c r="BE143" s="555">
        <v>37.04</v>
      </c>
      <c r="BF143" s="556">
        <v>0</v>
      </c>
      <c r="BG143" s="556">
        <v>37.08</v>
      </c>
      <c r="BH143" s="557">
        <v>78.52</v>
      </c>
      <c r="BI143" s="558">
        <v>63.78</v>
      </c>
      <c r="BJ143" s="559"/>
      <c r="BK143" s="560"/>
      <c r="BL143" s="561"/>
      <c r="BM143" s="560"/>
      <c r="BN143" s="560"/>
      <c r="BO143" s="560"/>
      <c r="BP143" s="560"/>
      <c r="BQ143" s="562">
        <v>71.73</v>
      </c>
      <c r="BR143" s="563">
        <v>-50</v>
      </c>
      <c r="BS143" s="563">
        <v>71.680000000000007</v>
      </c>
      <c r="BT143" s="564">
        <v>32.46</v>
      </c>
      <c r="BU143" s="565">
        <v>63.06</v>
      </c>
      <c r="BV143" s="566"/>
      <c r="BW143" s="567"/>
      <c r="BX143" s="568"/>
      <c r="BY143" s="567"/>
      <c r="BZ143" s="567"/>
      <c r="CA143" s="567"/>
      <c r="CB143" s="569"/>
      <c r="CC143" s="570">
        <v>69.989999999999995</v>
      </c>
      <c r="CD143" s="571">
        <v>-57.14</v>
      </c>
      <c r="CE143" s="571">
        <v>69.94</v>
      </c>
      <c r="CF143" s="572">
        <v>35.22</v>
      </c>
    </row>
    <row r="144" spans="1:84" s="10" customFormat="1" ht="11.1" customHeight="1" x14ac:dyDescent="0.2">
      <c r="A144" s="9"/>
      <c r="B144" s="527" t="s">
        <v>453</v>
      </c>
      <c r="C144" s="528">
        <v>0</v>
      </c>
      <c r="D144" s="529"/>
      <c r="E144" s="530"/>
      <c r="F144" s="531"/>
      <c r="G144" s="531"/>
      <c r="H144" s="531"/>
      <c r="I144" s="531"/>
      <c r="J144" s="532"/>
      <c r="K144" s="533">
        <v>0</v>
      </c>
      <c r="L144" s="44">
        <v>0</v>
      </c>
      <c r="M144" s="44">
        <v>0</v>
      </c>
      <c r="N144" s="534">
        <v>0</v>
      </c>
      <c r="O144" s="533">
        <v>0</v>
      </c>
      <c r="P144" s="534">
        <v>0</v>
      </c>
      <c r="Q144" s="44">
        <v>0</v>
      </c>
      <c r="R144" s="44">
        <v>0</v>
      </c>
      <c r="S144" s="535">
        <v>0</v>
      </c>
      <c r="T144" s="44">
        <v>0</v>
      </c>
      <c r="U144" s="44">
        <v>0</v>
      </c>
      <c r="V144" s="535">
        <v>0</v>
      </c>
      <c r="W144" s="533">
        <v>0</v>
      </c>
      <c r="X144" s="536">
        <v>0</v>
      </c>
      <c r="Y144" s="537">
        <v>0</v>
      </c>
      <c r="Z144" s="538"/>
      <c r="AA144" s="539"/>
      <c r="AB144" s="540"/>
      <c r="AC144" s="539"/>
      <c r="AD144" s="539"/>
      <c r="AE144" s="539"/>
      <c r="AF144" s="539"/>
      <c r="AG144" s="541">
        <v>0</v>
      </c>
      <c r="AH144" s="542">
        <v>0</v>
      </c>
      <c r="AI144" s="542">
        <v>0</v>
      </c>
      <c r="AJ144" s="543">
        <v>0</v>
      </c>
      <c r="AK144" s="544">
        <v>0</v>
      </c>
      <c r="AL144" s="545"/>
      <c r="AM144" s="546"/>
      <c r="AN144" s="547"/>
      <c r="AO144" s="546"/>
      <c r="AP144" s="546"/>
      <c r="AQ144" s="546"/>
      <c r="AR144" s="546"/>
      <c r="AS144" s="548">
        <v>0</v>
      </c>
      <c r="AT144" s="549">
        <v>0</v>
      </c>
      <c r="AU144" s="549">
        <v>0</v>
      </c>
      <c r="AV144" s="550">
        <v>0</v>
      </c>
      <c r="AW144" s="551">
        <v>0</v>
      </c>
      <c r="AX144" s="552"/>
      <c r="AY144" s="553"/>
      <c r="AZ144" s="554"/>
      <c r="BA144" s="553"/>
      <c r="BB144" s="553"/>
      <c r="BC144" s="553"/>
      <c r="BD144" s="553"/>
      <c r="BE144" s="555">
        <v>0</v>
      </c>
      <c r="BF144" s="556">
        <v>0</v>
      </c>
      <c r="BG144" s="556">
        <v>0</v>
      </c>
      <c r="BH144" s="557">
        <v>0</v>
      </c>
      <c r="BI144" s="558">
        <v>0</v>
      </c>
      <c r="BJ144" s="559"/>
      <c r="BK144" s="560"/>
      <c r="BL144" s="561"/>
      <c r="BM144" s="560"/>
      <c r="BN144" s="560"/>
      <c r="BO144" s="560"/>
      <c r="BP144" s="560"/>
      <c r="BQ144" s="562">
        <v>0</v>
      </c>
      <c r="BR144" s="563">
        <v>0</v>
      </c>
      <c r="BS144" s="563">
        <v>0</v>
      </c>
      <c r="BT144" s="564">
        <v>0</v>
      </c>
      <c r="BU144" s="565">
        <v>0</v>
      </c>
      <c r="BV144" s="566"/>
      <c r="BW144" s="567"/>
      <c r="BX144" s="568"/>
      <c r="BY144" s="567"/>
      <c r="BZ144" s="567"/>
      <c r="CA144" s="567"/>
      <c r="CB144" s="569"/>
      <c r="CC144" s="570">
        <v>0</v>
      </c>
      <c r="CD144" s="571">
        <v>0</v>
      </c>
      <c r="CE144" s="571">
        <v>0</v>
      </c>
      <c r="CF144" s="572">
        <v>0</v>
      </c>
    </row>
    <row r="145" spans="1:84" s="10" customFormat="1" ht="11.1" customHeight="1" x14ac:dyDescent="0.2">
      <c r="A145" s="9"/>
      <c r="B145" s="527" t="s">
        <v>454</v>
      </c>
      <c r="C145" s="528">
        <v>1222075</v>
      </c>
      <c r="D145" s="529"/>
      <c r="E145" s="530"/>
      <c r="F145" s="531"/>
      <c r="G145" s="531"/>
      <c r="H145" s="531"/>
      <c r="I145" s="531"/>
      <c r="J145" s="532"/>
      <c r="K145" s="533">
        <v>881782</v>
      </c>
      <c r="L145" s="44">
        <v>0</v>
      </c>
      <c r="M145" s="44">
        <v>881782</v>
      </c>
      <c r="N145" s="534">
        <v>340293</v>
      </c>
      <c r="O145" s="533">
        <v>0</v>
      </c>
      <c r="P145" s="534">
        <v>881782</v>
      </c>
      <c r="Q145" s="44">
        <v>881782</v>
      </c>
      <c r="R145" s="44">
        <v>0</v>
      </c>
      <c r="S145" s="535">
        <v>340293</v>
      </c>
      <c r="T145" s="44">
        <v>0</v>
      </c>
      <c r="U145" s="44">
        <v>0</v>
      </c>
      <c r="V145" s="535">
        <v>0</v>
      </c>
      <c r="W145" s="533">
        <v>0</v>
      </c>
      <c r="X145" s="536">
        <v>0</v>
      </c>
      <c r="Y145" s="537">
        <v>12476865</v>
      </c>
      <c r="Z145" s="538"/>
      <c r="AA145" s="539"/>
      <c r="AB145" s="540"/>
      <c r="AC145" s="539"/>
      <c r="AD145" s="539"/>
      <c r="AE145" s="539"/>
      <c r="AF145" s="539"/>
      <c r="AG145" s="541">
        <v>9009651</v>
      </c>
      <c r="AH145" s="542">
        <v>0</v>
      </c>
      <c r="AI145" s="542">
        <v>9009651</v>
      </c>
      <c r="AJ145" s="543">
        <v>3467214</v>
      </c>
      <c r="AK145" s="544">
        <v>15069625</v>
      </c>
      <c r="AL145" s="545"/>
      <c r="AM145" s="546"/>
      <c r="AN145" s="547"/>
      <c r="AO145" s="546"/>
      <c r="AP145" s="546"/>
      <c r="AQ145" s="546"/>
      <c r="AR145" s="546"/>
      <c r="AS145" s="548">
        <v>10855707</v>
      </c>
      <c r="AT145" s="549">
        <v>0</v>
      </c>
      <c r="AU145" s="549">
        <v>10855707</v>
      </c>
      <c r="AV145" s="550">
        <v>4213918</v>
      </c>
      <c r="AW145" s="551">
        <v>-0.1</v>
      </c>
      <c r="AX145" s="552"/>
      <c r="AY145" s="553"/>
      <c r="AZ145" s="554"/>
      <c r="BA145" s="553"/>
      <c r="BB145" s="553"/>
      <c r="BC145" s="553"/>
      <c r="BD145" s="553"/>
      <c r="BE145" s="555">
        <v>0.99</v>
      </c>
      <c r="BF145" s="556">
        <v>0</v>
      </c>
      <c r="BG145" s="556">
        <v>0.99</v>
      </c>
      <c r="BH145" s="557">
        <v>-2.82</v>
      </c>
      <c r="BI145" s="558">
        <v>-4.6500000000000004</v>
      </c>
      <c r="BJ145" s="559"/>
      <c r="BK145" s="560"/>
      <c r="BL145" s="561"/>
      <c r="BM145" s="560"/>
      <c r="BN145" s="560"/>
      <c r="BO145" s="560"/>
      <c r="BP145" s="560"/>
      <c r="BQ145" s="562">
        <v>-8.1199999999999992</v>
      </c>
      <c r="BR145" s="563">
        <v>0</v>
      </c>
      <c r="BS145" s="563">
        <v>-8.1199999999999992</v>
      </c>
      <c r="BT145" s="564">
        <v>5.75</v>
      </c>
      <c r="BU145" s="565">
        <v>-1.77</v>
      </c>
      <c r="BV145" s="566"/>
      <c r="BW145" s="567"/>
      <c r="BX145" s="568"/>
      <c r="BY145" s="567"/>
      <c r="BZ145" s="567"/>
      <c r="CA145" s="567"/>
      <c r="CB145" s="569"/>
      <c r="CC145" s="570">
        <v>-4.68</v>
      </c>
      <c r="CD145" s="571">
        <v>0</v>
      </c>
      <c r="CE145" s="571">
        <v>-4.68</v>
      </c>
      <c r="CF145" s="572">
        <v>6.61</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455</v>
      </c>
      <c r="C147" s="528">
        <v>0</v>
      </c>
      <c r="D147" s="529"/>
      <c r="E147" s="530"/>
      <c r="F147" s="531"/>
      <c r="G147" s="531"/>
      <c r="H147" s="531"/>
      <c r="I147" s="531"/>
      <c r="J147" s="532"/>
      <c r="K147" s="533">
        <v>0</v>
      </c>
      <c r="L147" s="44">
        <v>0</v>
      </c>
      <c r="M147" s="44">
        <v>0</v>
      </c>
      <c r="N147" s="534">
        <v>0</v>
      </c>
      <c r="O147" s="533">
        <v>0</v>
      </c>
      <c r="P147" s="534">
        <v>0</v>
      </c>
      <c r="Q147" s="44">
        <v>0</v>
      </c>
      <c r="R147" s="44">
        <v>0</v>
      </c>
      <c r="S147" s="535">
        <v>0</v>
      </c>
      <c r="T147" s="44">
        <v>0</v>
      </c>
      <c r="U147" s="44">
        <v>0</v>
      </c>
      <c r="V147" s="535">
        <v>0</v>
      </c>
      <c r="W147" s="533">
        <v>0</v>
      </c>
      <c r="X147" s="536">
        <v>0</v>
      </c>
      <c r="Y147" s="537">
        <v>0</v>
      </c>
      <c r="Z147" s="538"/>
      <c r="AA147" s="539"/>
      <c r="AB147" s="540"/>
      <c r="AC147" s="539"/>
      <c r="AD147" s="539"/>
      <c r="AE147" s="539"/>
      <c r="AF147" s="539"/>
      <c r="AG147" s="541">
        <v>0</v>
      </c>
      <c r="AH147" s="542">
        <v>0</v>
      </c>
      <c r="AI147" s="542">
        <v>0</v>
      </c>
      <c r="AJ147" s="543">
        <v>0</v>
      </c>
      <c r="AK147" s="544">
        <v>0</v>
      </c>
      <c r="AL147" s="545"/>
      <c r="AM147" s="546"/>
      <c r="AN147" s="547"/>
      <c r="AO147" s="546"/>
      <c r="AP147" s="546"/>
      <c r="AQ147" s="546"/>
      <c r="AR147" s="546"/>
      <c r="AS147" s="548">
        <v>0</v>
      </c>
      <c r="AT147" s="549">
        <v>0</v>
      </c>
      <c r="AU147" s="549">
        <v>0</v>
      </c>
      <c r="AV147" s="550">
        <v>0</v>
      </c>
      <c r="AW147" s="551">
        <v>0</v>
      </c>
      <c r="AX147" s="552"/>
      <c r="AY147" s="553"/>
      <c r="AZ147" s="554"/>
      <c r="BA147" s="553"/>
      <c r="BB147" s="553"/>
      <c r="BC147" s="553"/>
      <c r="BD147" s="553"/>
      <c r="BE147" s="555">
        <v>0</v>
      </c>
      <c r="BF147" s="556">
        <v>0</v>
      </c>
      <c r="BG147" s="556">
        <v>0</v>
      </c>
      <c r="BH147" s="557">
        <v>0</v>
      </c>
      <c r="BI147" s="558">
        <v>0</v>
      </c>
      <c r="BJ147" s="559"/>
      <c r="BK147" s="560"/>
      <c r="BL147" s="561"/>
      <c r="BM147" s="560"/>
      <c r="BN147" s="560"/>
      <c r="BO147" s="560"/>
      <c r="BP147" s="560"/>
      <c r="BQ147" s="562">
        <v>0</v>
      </c>
      <c r="BR147" s="563">
        <v>0</v>
      </c>
      <c r="BS147" s="563">
        <v>0</v>
      </c>
      <c r="BT147" s="564">
        <v>0</v>
      </c>
      <c r="BU147" s="565">
        <v>0</v>
      </c>
      <c r="BV147" s="566"/>
      <c r="BW147" s="567"/>
      <c r="BX147" s="568"/>
      <c r="BY147" s="567"/>
      <c r="BZ147" s="567"/>
      <c r="CA147" s="567"/>
      <c r="CB147" s="569"/>
      <c r="CC147" s="570">
        <v>0</v>
      </c>
      <c r="CD147" s="571">
        <v>0</v>
      </c>
      <c r="CE147" s="571">
        <v>0</v>
      </c>
      <c r="CF147" s="572">
        <v>0</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456</v>
      </c>
      <c r="C149" s="528">
        <v>0</v>
      </c>
      <c r="D149" s="529"/>
      <c r="E149" s="530"/>
      <c r="F149" s="531"/>
      <c r="G149" s="531"/>
      <c r="H149" s="531"/>
      <c r="I149" s="531"/>
      <c r="J149" s="532"/>
      <c r="K149" s="533">
        <v>0</v>
      </c>
      <c r="L149" s="44">
        <v>0</v>
      </c>
      <c r="M149" s="44">
        <v>0</v>
      </c>
      <c r="N149" s="534">
        <v>0</v>
      </c>
      <c r="O149" s="533">
        <v>0</v>
      </c>
      <c r="P149" s="534">
        <v>0</v>
      </c>
      <c r="Q149" s="44">
        <v>0</v>
      </c>
      <c r="R149" s="44">
        <v>0</v>
      </c>
      <c r="S149" s="535">
        <v>0</v>
      </c>
      <c r="T149" s="44">
        <v>0</v>
      </c>
      <c r="U149" s="44">
        <v>0</v>
      </c>
      <c r="V149" s="535">
        <v>0</v>
      </c>
      <c r="W149" s="533">
        <v>0</v>
      </c>
      <c r="X149" s="536">
        <v>0</v>
      </c>
      <c r="Y149" s="537">
        <v>0</v>
      </c>
      <c r="Z149" s="538"/>
      <c r="AA149" s="539"/>
      <c r="AB149" s="540"/>
      <c r="AC149" s="539"/>
      <c r="AD149" s="539"/>
      <c r="AE149" s="539"/>
      <c r="AF149" s="539"/>
      <c r="AG149" s="541">
        <v>0</v>
      </c>
      <c r="AH149" s="542">
        <v>0</v>
      </c>
      <c r="AI149" s="542">
        <v>0</v>
      </c>
      <c r="AJ149" s="543">
        <v>0</v>
      </c>
      <c r="AK149" s="544">
        <v>0</v>
      </c>
      <c r="AL149" s="545"/>
      <c r="AM149" s="546"/>
      <c r="AN149" s="547"/>
      <c r="AO149" s="546"/>
      <c r="AP149" s="546"/>
      <c r="AQ149" s="546"/>
      <c r="AR149" s="546"/>
      <c r="AS149" s="548">
        <v>0</v>
      </c>
      <c r="AT149" s="549">
        <v>0</v>
      </c>
      <c r="AU149" s="549">
        <v>0</v>
      </c>
      <c r="AV149" s="550">
        <v>0</v>
      </c>
      <c r="AW149" s="551">
        <v>0</v>
      </c>
      <c r="AX149" s="552"/>
      <c r="AY149" s="553"/>
      <c r="AZ149" s="554"/>
      <c r="BA149" s="553"/>
      <c r="BB149" s="553"/>
      <c r="BC149" s="553"/>
      <c r="BD149" s="553"/>
      <c r="BE149" s="555">
        <v>0</v>
      </c>
      <c r="BF149" s="556">
        <v>0</v>
      </c>
      <c r="BG149" s="556">
        <v>0</v>
      </c>
      <c r="BH149" s="557">
        <v>0</v>
      </c>
      <c r="BI149" s="558">
        <v>0</v>
      </c>
      <c r="BJ149" s="559"/>
      <c r="BK149" s="560"/>
      <c r="BL149" s="561"/>
      <c r="BM149" s="560"/>
      <c r="BN149" s="560"/>
      <c r="BO149" s="560"/>
      <c r="BP149" s="560"/>
      <c r="BQ149" s="562">
        <v>0</v>
      </c>
      <c r="BR149" s="563">
        <v>0</v>
      </c>
      <c r="BS149" s="563">
        <v>0</v>
      </c>
      <c r="BT149" s="564">
        <v>0</v>
      </c>
      <c r="BU149" s="565">
        <v>0</v>
      </c>
      <c r="BV149" s="566"/>
      <c r="BW149" s="567"/>
      <c r="BX149" s="568"/>
      <c r="BY149" s="567"/>
      <c r="BZ149" s="567"/>
      <c r="CA149" s="567"/>
      <c r="CB149" s="569"/>
      <c r="CC149" s="570">
        <v>0</v>
      </c>
      <c r="CD149" s="571">
        <v>0</v>
      </c>
      <c r="CE149" s="571">
        <v>0</v>
      </c>
      <c r="CF149" s="572">
        <v>0</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457</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458</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459</v>
      </c>
      <c r="C153" s="528">
        <v>0</v>
      </c>
      <c r="D153" s="529"/>
      <c r="E153" s="530"/>
      <c r="F153" s="531"/>
      <c r="G153" s="531"/>
      <c r="H153" s="531"/>
      <c r="I153" s="531"/>
      <c r="J153" s="532"/>
      <c r="K153" s="533">
        <v>0</v>
      </c>
      <c r="L153" s="44">
        <v>0</v>
      </c>
      <c r="M153" s="44">
        <v>0</v>
      </c>
      <c r="N153" s="534">
        <v>0</v>
      </c>
      <c r="O153" s="533">
        <v>0</v>
      </c>
      <c r="P153" s="534">
        <v>0</v>
      </c>
      <c r="Q153" s="44">
        <v>0</v>
      </c>
      <c r="R153" s="44">
        <v>0</v>
      </c>
      <c r="S153" s="535">
        <v>0</v>
      </c>
      <c r="T153" s="44">
        <v>0</v>
      </c>
      <c r="U153" s="44">
        <v>0</v>
      </c>
      <c r="V153" s="535">
        <v>0</v>
      </c>
      <c r="W153" s="533">
        <v>0</v>
      </c>
      <c r="X153" s="536">
        <v>0</v>
      </c>
      <c r="Y153" s="537">
        <v>0</v>
      </c>
      <c r="Z153" s="538"/>
      <c r="AA153" s="539"/>
      <c r="AB153" s="540"/>
      <c r="AC153" s="539"/>
      <c r="AD153" s="539"/>
      <c r="AE153" s="539"/>
      <c r="AF153" s="539"/>
      <c r="AG153" s="541">
        <v>0</v>
      </c>
      <c r="AH153" s="542">
        <v>0</v>
      </c>
      <c r="AI153" s="542">
        <v>0</v>
      </c>
      <c r="AJ153" s="543">
        <v>0</v>
      </c>
      <c r="AK153" s="544">
        <v>0</v>
      </c>
      <c r="AL153" s="545"/>
      <c r="AM153" s="546"/>
      <c r="AN153" s="547"/>
      <c r="AO153" s="546"/>
      <c r="AP153" s="546"/>
      <c r="AQ153" s="546"/>
      <c r="AR153" s="546"/>
      <c r="AS153" s="548">
        <v>0</v>
      </c>
      <c r="AT153" s="549">
        <v>0</v>
      </c>
      <c r="AU153" s="549">
        <v>0</v>
      </c>
      <c r="AV153" s="550">
        <v>0</v>
      </c>
      <c r="AW153" s="551">
        <v>0</v>
      </c>
      <c r="AX153" s="552"/>
      <c r="AY153" s="553"/>
      <c r="AZ153" s="554"/>
      <c r="BA153" s="553"/>
      <c r="BB153" s="553"/>
      <c r="BC153" s="553"/>
      <c r="BD153" s="553"/>
      <c r="BE153" s="555">
        <v>0</v>
      </c>
      <c r="BF153" s="556">
        <v>0</v>
      </c>
      <c r="BG153" s="556">
        <v>0</v>
      </c>
      <c r="BH153" s="557">
        <v>0</v>
      </c>
      <c r="BI153" s="558">
        <v>0</v>
      </c>
      <c r="BJ153" s="559"/>
      <c r="BK153" s="560"/>
      <c r="BL153" s="561"/>
      <c r="BM153" s="560"/>
      <c r="BN153" s="560"/>
      <c r="BO153" s="560"/>
      <c r="BP153" s="560"/>
      <c r="BQ153" s="562">
        <v>0</v>
      </c>
      <c r="BR153" s="563">
        <v>0</v>
      </c>
      <c r="BS153" s="563">
        <v>0</v>
      </c>
      <c r="BT153" s="564">
        <v>0</v>
      </c>
      <c r="BU153" s="565">
        <v>0</v>
      </c>
      <c r="BV153" s="566"/>
      <c r="BW153" s="567"/>
      <c r="BX153" s="568"/>
      <c r="BY153" s="567"/>
      <c r="BZ153" s="567"/>
      <c r="CA153" s="567"/>
      <c r="CB153" s="569"/>
      <c r="CC153" s="570">
        <v>0</v>
      </c>
      <c r="CD153" s="571">
        <v>0</v>
      </c>
      <c r="CE153" s="571">
        <v>0</v>
      </c>
      <c r="CF153" s="572">
        <v>0</v>
      </c>
    </row>
    <row r="154" spans="1:84" s="10" customFormat="1" ht="11.1" customHeight="1" x14ac:dyDescent="0.2">
      <c r="A154" s="9"/>
      <c r="B154" s="527" t="s">
        <v>460</v>
      </c>
      <c r="C154" s="528">
        <v>0</v>
      </c>
      <c r="D154" s="529"/>
      <c r="E154" s="530"/>
      <c r="F154" s="531"/>
      <c r="G154" s="531"/>
      <c r="H154" s="531"/>
      <c r="I154" s="531"/>
      <c r="J154" s="532"/>
      <c r="K154" s="533">
        <v>0</v>
      </c>
      <c r="L154" s="44">
        <v>0</v>
      </c>
      <c r="M154" s="44">
        <v>0</v>
      </c>
      <c r="N154" s="534">
        <v>0</v>
      </c>
      <c r="O154" s="533">
        <v>0</v>
      </c>
      <c r="P154" s="534">
        <v>0</v>
      </c>
      <c r="Q154" s="44">
        <v>0</v>
      </c>
      <c r="R154" s="44">
        <v>0</v>
      </c>
      <c r="S154" s="535">
        <v>0</v>
      </c>
      <c r="T154" s="44">
        <v>0</v>
      </c>
      <c r="U154" s="44">
        <v>0</v>
      </c>
      <c r="V154" s="535">
        <v>0</v>
      </c>
      <c r="W154" s="533">
        <v>0</v>
      </c>
      <c r="X154" s="536">
        <v>0</v>
      </c>
      <c r="Y154" s="537">
        <v>0</v>
      </c>
      <c r="Z154" s="538"/>
      <c r="AA154" s="539"/>
      <c r="AB154" s="540"/>
      <c r="AC154" s="539"/>
      <c r="AD154" s="539"/>
      <c r="AE154" s="539"/>
      <c r="AF154" s="539"/>
      <c r="AG154" s="541">
        <v>0</v>
      </c>
      <c r="AH154" s="542">
        <v>0</v>
      </c>
      <c r="AI154" s="542">
        <v>0</v>
      </c>
      <c r="AJ154" s="543">
        <v>0</v>
      </c>
      <c r="AK154" s="544">
        <v>0</v>
      </c>
      <c r="AL154" s="545"/>
      <c r="AM154" s="546"/>
      <c r="AN154" s="547"/>
      <c r="AO154" s="546"/>
      <c r="AP154" s="546"/>
      <c r="AQ154" s="546"/>
      <c r="AR154" s="546"/>
      <c r="AS154" s="548">
        <v>0</v>
      </c>
      <c r="AT154" s="549">
        <v>0</v>
      </c>
      <c r="AU154" s="549">
        <v>0</v>
      </c>
      <c r="AV154" s="550">
        <v>0</v>
      </c>
      <c r="AW154" s="551">
        <v>0</v>
      </c>
      <c r="AX154" s="552"/>
      <c r="AY154" s="553"/>
      <c r="AZ154" s="554"/>
      <c r="BA154" s="553"/>
      <c r="BB154" s="553"/>
      <c r="BC154" s="553"/>
      <c r="BD154" s="553"/>
      <c r="BE154" s="555">
        <v>0</v>
      </c>
      <c r="BF154" s="556">
        <v>0</v>
      </c>
      <c r="BG154" s="556">
        <v>0</v>
      </c>
      <c r="BH154" s="557">
        <v>0</v>
      </c>
      <c r="BI154" s="558">
        <v>0</v>
      </c>
      <c r="BJ154" s="559"/>
      <c r="BK154" s="560"/>
      <c r="BL154" s="561"/>
      <c r="BM154" s="560"/>
      <c r="BN154" s="560"/>
      <c r="BO154" s="560"/>
      <c r="BP154" s="560"/>
      <c r="BQ154" s="562">
        <v>0</v>
      </c>
      <c r="BR154" s="563">
        <v>0</v>
      </c>
      <c r="BS154" s="563">
        <v>0</v>
      </c>
      <c r="BT154" s="564">
        <v>0</v>
      </c>
      <c r="BU154" s="565">
        <v>0</v>
      </c>
      <c r="BV154" s="566"/>
      <c r="BW154" s="567"/>
      <c r="BX154" s="568"/>
      <c r="BY154" s="567"/>
      <c r="BZ154" s="567"/>
      <c r="CA154" s="567"/>
      <c r="CB154" s="569"/>
      <c r="CC154" s="570">
        <v>0</v>
      </c>
      <c r="CD154" s="571">
        <v>0</v>
      </c>
      <c r="CE154" s="571">
        <v>0</v>
      </c>
      <c r="CF154" s="572">
        <v>0</v>
      </c>
    </row>
    <row r="155" spans="1:84" s="10" customFormat="1" ht="11.1" customHeight="1" x14ac:dyDescent="0.2">
      <c r="A155" s="9"/>
      <c r="B155" s="527" t="s">
        <v>461</v>
      </c>
      <c r="C155" s="528">
        <v>0</v>
      </c>
      <c r="D155" s="529"/>
      <c r="E155" s="530"/>
      <c r="F155" s="531"/>
      <c r="G155" s="531"/>
      <c r="H155" s="531"/>
      <c r="I155" s="531"/>
      <c r="J155" s="532"/>
      <c r="K155" s="533">
        <v>0</v>
      </c>
      <c r="L155" s="44">
        <v>0</v>
      </c>
      <c r="M155" s="44">
        <v>0</v>
      </c>
      <c r="N155" s="534">
        <v>0</v>
      </c>
      <c r="O155" s="533">
        <v>0</v>
      </c>
      <c r="P155" s="534">
        <v>0</v>
      </c>
      <c r="Q155" s="44">
        <v>0</v>
      </c>
      <c r="R155" s="44">
        <v>0</v>
      </c>
      <c r="S155" s="535">
        <v>0</v>
      </c>
      <c r="T155" s="44">
        <v>0</v>
      </c>
      <c r="U155" s="44">
        <v>0</v>
      </c>
      <c r="V155" s="535">
        <v>0</v>
      </c>
      <c r="W155" s="533">
        <v>0</v>
      </c>
      <c r="X155" s="536">
        <v>0</v>
      </c>
      <c r="Y155" s="537">
        <v>0</v>
      </c>
      <c r="Z155" s="538"/>
      <c r="AA155" s="539"/>
      <c r="AB155" s="540"/>
      <c r="AC155" s="539"/>
      <c r="AD155" s="539"/>
      <c r="AE155" s="539"/>
      <c r="AF155" s="539"/>
      <c r="AG155" s="541">
        <v>0</v>
      </c>
      <c r="AH155" s="542">
        <v>0</v>
      </c>
      <c r="AI155" s="542">
        <v>0</v>
      </c>
      <c r="AJ155" s="543">
        <v>0</v>
      </c>
      <c r="AK155" s="544">
        <v>0</v>
      </c>
      <c r="AL155" s="545"/>
      <c r="AM155" s="546"/>
      <c r="AN155" s="547"/>
      <c r="AO155" s="546"/>
      <c r="AP155" s="546"/>
      <c r="AQ155" s="546"/>
      <c r="AR155" s="546"/>
      <c r="AS155" s="548">
        <v>0</v>
      </c>
      <c r="AT155" s="549">
        <v>0</v>
      </c>
      <c r="AU155" s="549">
        <v>0</v>
      </c>
      <c r="AV155" s="550">
        <v>0</v>
      </c>
      <c r="AW155" s="551">
        <v>0</v>
      </c>
      <c r="AX155" s="552"/>
      <c r="AY155" s="553"/>
      <c r="AZ155" s="554"/>
      <c r="BA155" s="553"/>
      <c r="BB155" s="553"/>
      <c r="BC155" s="553"/>
      <c r="BD155" s="553"/>
      <c r="BE155" s="555">
        <v>0</v>
      </c>
      <c r="BF155" s="556">
        <v>0</v>
      </c>
      <c r="BG155" s="556">
        <v>0</v>
      </c>
      <c r="BH155" s="557">
        <v>0</v>
      </c>
      <c r="BI155" s="558">
        <v>0</v>
      </c>
      <c r="BJ155" s="559"/>
      <c r="BK155" s="560"/>
      <c r="BL155" s="561"/>
      <c r="BM155" s="560"/>
      <c r="BN155" s="560"/>
      <c r="BO155" s="560"/>
      <c r="BP155" s="560"/>
      <c r="BQ155" s="562">
        <v>0</v>
      </c>
      <c r="BR155" s="563">
        <v>0</v>
      </c>
      <c r="BS155" s="563">
        <v>0</v>
      </c>
      <c r="BT155" s="564">
        <v>0</v>
      </c>
      <c r="BU155" s="565">
        <v>0</v>
      </c>
      <c r="BV155" s="566"/>
      <c r="BW155" s="567"/>
      <c r="BX155" s="568"/>
      <c r="BY155" s="567"/>
      <c r="BZ155" s="567"/>
      <c r="CA155" s="567"/>
      <c r="CB155" s="569"/>
      <c r="CC155" s="570">
        <v>0</v>
      </c>
      <c r="CD155" s="571">
        <v>0</v>
      </c>
      <c r="CE155" s="571">
        <v>0</v>
      </c>
      <c r="CF155" s="572">
        <v>0</v>
      </c>
    </row>
    <row r="156" spans="1:84" s="10" customFormat="1" ht="11.1" customHeight="1" x14ac:dyDescent="0.2">
      <c r="A156" s="9"/>
      <c r="B156" s="527" t="s">
        <v>462</v>
      </c>
      <c r="C156" s="528">
        <v>513</v>
      </c>
      <c r="D156" s="529"/>
      <c r="E156" s="530"/>
      <c r="F156" s="531"/>
      <c r="G156" s="531"/>
      <c r="H156" s="531"/>
      <c r="I156" s="531"/>
      <c r="J156" s="532"/>
      <c r="K156" s="533">
        <v>514</v>
      </c>
      <c r="L156" s="44">
        <v>-1</v>
      </c>
      <c r="M156" s="44">
        <v>513</v>
      </c>
      <c r="N156" s="534">
        <v>0</v>
      </c>
      <c r="O156" s="533">
        <v>0</v>
      </c>
      <c r="P156" s="534">
        <v>514</v>
      </c>
      <c r="Q156" s="44">
        <v>0</v>
      </c>
      <c r="R156" s="44">
        <v>0</v>
      </c>
      <c r="S156" s="535">
        <v>0</v>
      </c>
      <c r="T156" s="44">
        <v>514</v>
      </c>
      <c r="U156" s="44">
        <v>-1</v>
      </c>
      <c r="V156" s="535">
        <v>0</v>
      </c>
      <c r="W156" s="533">
        <v>0</v>
      </c>
      <c r="X156" s="536">
        <v>0</v>
      </c>
      <c r="Y156" s="537">
        <v>5195</v>
      </c>
      <c r="Z156" s="538"/>
      <c r="AA156" s="539"/>
      <c r="AB156" s="540"/>
      <c r="AC156" s="539"/>
      <c r="AD156" s="539"/>
      <c r="AE156" s="539"/>
      <c r="AF156" s="539"/>
      <c r="AG156" s="541">
        <v>5188</v>
      </c>
      <c r="AH156" s="542">
        <v>7</v>
      </c>
      <c r="AI156" s="542">
        <v>5195</v>
      </c>
      <c r="AJ156" s="543">
        <v>0</v>
      </c>
      <c r="AK156" s="544">
        <v>6280</v>
      </c>
      <c r="AL156" s="545"/>
      <c r="AM156" s="546"/>
      <c r="AN156" s="547"/>
      <c r="AO156" s="546"/>
      <c r="AP156" s="546"/>
      <c r="AQ156" s="546"/>
      <c r="AR156" s="546"/>
      <c r="AS156" s="548">
        <v>6268</v>
      </c>
      <c r="AT156" s="549">
        <v>12</v>
      </c>
      <c r="AU156" s="549">
        <v>6280</v>
      </c>
      <c r="AV156" s="550">
        <v>0</v>
      </c>
      <c r="AW156" s="551">
        <v>-1.35</v>
      </c>
      <c r="AX156" s="552"/>
      <c r="AY156" s="553"/>
      <c r="AZ156" s="554"/>
      <c r="BA156" s="553"/>
      <c r="BB156" s="553"/>
      <c r="BC156" s="553"/>
      <c r="BD156" s="553"/>
      <c r="BE156" s="555">
        <v>-1.1499999999999999</v>
      </c>
      <c r="BF156" s="556">
        <v>0</v>
      </c>
      <c r="BG156" s="556">
        <v>-1.35</v>
      </c>
      <c r="BH156" s="557">
        <v>0</v>
      </c>
      <c r="BI156" s="558">
        <v>23.57</v>
      </c>
      <c r="BJ156" s="559"/>
      <c r="BK156" s="560"/>
      <c r="BL156" s="561"/>
      <c r="BM156" s="560"/>
      <c r="BN156" s="560"/>
      <c r="BO156" s="560"/>
      <c r="BP156" s="560"/>
      <c r="BQ156" s="562">
        <v>23.61</v>
      </c>
      <c r="BR156" s="563">
        <v>0</v>
      </c>
      <c r="BS156" s="563">
        <v>23.57</v>
      </c>
      <c r="BT156" s="564">
        <v>0</v>
      </c>
      <c r="BU156" s="565">
        <v>18.309999999999999</v>
      </c>
      <c r="BV156" s="566"/>
      <c r="BW156" s="567"/>
      <c r="BX156" s="568"/>
      <c r="BY156" s="567"/>
      <c r="BZ156" s="567"/>
      <c r="CA156" s="567"/>
      <c r="CB156" s="569"/>
      <c r="CC156" s="570">
        <v>18.260000000000002</v>
      </c>
      <c r="CD156" s="571">
        <v>50</v>
      </c>
      <c r="CE156" s="571">
        <v>18.309999999999999</v>
      </c>
      <c r="CF156" s="572">
        <v>0</v>
      </c>
    </row>
    <row r="157" spans="1:84" s="10" customFormat="1" ht="11.1" customHeight="1" x14ac:dyDescent="0.2">
      <c r="A157" s="9"/>
      <c r="B157" s="527" t="s">
        <v>463</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0</v>
      </c>
      <c r="BJ157" s="559"/>
      <c r="BK157" s="560"/>
      <c r="BL157" s="561"/>
      <c r="BM157" s="560"/>
      <c r="BN157" s="560"/>
      <c r="BO157" s="560"/>
      <c r="BP157" s="560"/>
      <c r="BQ157" s="562">
        <v>0</v>
      </c>
      <c r="BR157" s="563">
        <v>0</v>
      </c>
      <c r="BS157" s="563">
        <v>0</v>
      </c>
      <c r="BT157" s="564">
        <v>0</v>
      </c>
      <c r="BU157" s="565">
        <v>0</v>
      </c>
      <c r="BV157" s="566"/>
      <c r="BW157" s="567"/>
      <c r="BX157" s="568"/>
      <c r="BY157" s="567"/>
      <c r="BZ157" s="567"/>
      <c r="CA157" s="567"/>
      <c r="CB157" s="569"/>
      <c r="CC157" s="570">
        <v>0</v>
      </c>
      <c r="CD157" s="571">
        <v>0</v>
      </c>
      <c r="CE157" s="571">
        <v>0</v>
      </c>
      <c r="CF157" s="572">
        <v>0</v>
      </c>
    </row>
    <row r="158" spans="1:84" s="10" customFormat="1" ht="11.1" customHeight="1" x14ac:dyDescent="0.2">
      <c r="A158" s="9"/>
      <c r="B158" s="527" t="s">
        <v>464</v>
      </c>
      <c r="C158" s="528">
        <v>0</v>
      </c>
      <c r="D158" s="529"/>
      <c r="E158" s="530"/>
      <c r="F158" s="531"/>
      <c r="G158" s="531"/>
      <c r="H158" s="531"/>
      <c r="I158" s="531"/>
      <c r="J158" s="532"/>
      <c r="K158" s="533">
        <v>0</v>
      </c>
      <c r="L158" s="44">
        <v>0</v>
      </c>
      <c r="M158" s="44">
        <v>0</v>
      </c>
      <c r="N158" s="534">
        <v>0</v>
      </c>
      <c r="O158" s="533">
        <v>0</v>
      </c>
      <c r="P158" s="534">
        <v>0</v>
      </c>
      <c r="Q158" s="44">
        <v>0</v>
      </c>
      <c r="R158" s="44">
        <v>0</v>
      </c>
      <c r="S158" s="535">
        <v>0</v>
      </c>
      <c r="T158" s="44">
        <v>0</v>
      </c>
      <c r="U158" s="44">
        <v>0</v>
      </c>
      <c r="V158" s="535">
        <v>0</v>
      </c>
      <c r="W158" s="533">
        <v>0</v>
      </c>
      <c r="X158" s="536">
        <v>0</v>
      </c>
      <c r="Y158" s="537">
        <v>0</v>
      </c>
      <c r="Z158" s="538"/>
      <c r="AA158" s="539"/>
      <c r="AB158" s="540"/>
      <c r="AC158" s="539"/>
      <c r="AD158" s="539"/>
      <c r="AE158" s="539"/>
      <c r="AF158" s="539"/>
      <c r="AG158" s="541">
        <v>0</v>
      </c>
      <c r="AH158" s="542">
        <v>0</v>
      </c>
      <c r="AI158" s="542">
        <v>0</v>
      </c>
      <c r="AJ158" s="543">
        <v>0</v>
      </c>
      <c r="AK158" s="544">
        <v>0</v>
      </c>
      <c r="AL158" s="545"/>
      <c r="AM158" s="546"/>
      <c r="AN158" s="547"/>
      <c r="AO158" s="546"/>
      <c r="AP158" s="546"/>
      <c r="AQ158" s="546"/>
      <c r="AR158" s="546"/>
      <c r="AS158" s="548">
        <v>0</v>
      </c>
      <c r="AT158" s="549">
        <v>0</v>
      </c>
      <c r="AU158" s="549">
        <v>0</v>
      </c>
      <c r="AV158" s="550">
        <v>0</v>
      </c>
      <c r="AW158" s="551">
        <v>0</v>
      </c>
      <c r="AX158" s="552"/>
      <c r="AY158" s="553"/>
      <c r="AZ158" s="554"/>
      <c r="BA158" s="553"/>
      <c r="BB158" s="553"/>
      <c r="BC158" s="553"/>
      <c r="BD158" s="553"/>
      <c r="BE158" s="555">
        <v>0</v>
      </c>
      <c r="BF158" s="556">
        <v>0</v>
      </c>
      <c r="BG158" s="556">
        <v>0</v>
      </c>
      <c r="BH158" s="557">
        <v>0</v>
      </c>
      <c r="BI158" s="558">
        <v>0</v>
      </c>
      <c r="BJ158" s="559"/>
      <c r="BK158" s="560"/>
      <c r="BL158" s="561"/>
      <c r="BM158" s="560"/>
      <c r="BN158" s="560"/>
      <c r="BO158" s="560"/>
      <c r="BP158" s="560"/>
      <c r="BQ158" s="562">
        <v>0</v>
      </c>
      <c r="BR158" s="563">
        <v>0</v>
      </c>
      <c r="BS158" s="563">
        <v>0</v>
      </c>
      <c r="BT158" s="564">
        <v>0</v>
      </c>
      <c r="BU158" s="565">
        <v>0</v>
      </c>
      <c r="BV158" s="566"/>
      <c r="BW158" s="567"/>
      <c r="BX158" s="568"/>
      <c r="BY158" s="567"/>
      <c r="BZ158" s="567"/>
      <c r="CA158" s="567"/>
      <c r="CB158" s="569"/>
      <c r="CC158" s="570">
        <v>0</v>
      </c>
      <c r="CD158" s="571">
        <v>0</v>
      </c>
      <c r="CE158" s="571">
        <v>0</v>
      </c>
      <c r="CF158" s="572">
        <v>0</v>
      </c>
    </row>
    <row r="159" spans="1:84" s="10" customFormat="1" ht="11.1" customHeight="1" x14ac:dyDescent="0.2">
      <c r="A159" s="9"/>
      <c r="B159" s="527" t="s">
        <v>465</v>
      </c>
      <c r="C159" s="528">
        <v>0</v>
      </c>
      <c r="D159" s="529"/>
      <c r="E159" s="530"/>
      <c r="F159" s="531"/>
      <c r="G159" s="531"/>
      <c r="H159" s="531"/>
      <c r="I159" s="531"/>
      <c r="J159" s="532"/>
      <c r="K159" s="533">
        <v>0</v>
      </c>
      <c r="L159" s="44">
        <v>0</v>
      </c>
      <c r="M159" s="44">
        <v>0</v>
      </c>
      <c r="N159" s="534">
        <v>0</v>
      </c>
      <c r="O159" s="533">
        <v>0</v>
      </c>
      <c r="P159" s="534">
        <v>0</v>
      </c>
      <c r="Q159" s="44">
        <v>0</v>
      </c>
      <c r="R159" s="44">
        <v>0</v>
      </c>
      <c r="S159" s="535">
        <v>0</v>
      </c>
      <c r="T159" s="44">
        <v>0</v>
      </c>
      <c r="U159" s="44">
        <v>0</v>
      </c>
      <c r="V159" s="535">
        <v>0</v>
      </c>
      <c r="W159" s="533">
        <v>0</v>
      </c>
      <c r="X159" s="536">
        <v>0</v>
      </c>
      <c r="Y159" s="537">
        <v>0</v>
      </c>
      <c r="Z159" s="538"/>
      <c r="AA159" s="539"/>
      <c r="AB159" s="540"/>
      <c r="AC159" s="539"/>
      <c r="AD159" s="539"/>
      <c r="AE159" s="539"/>
      <c r="AF159" s="539"/>
      <c r="AG159" s="541">
        <v>0</v>
      </c>
      <c r="AH159" s="542">
        <v>0</v>
      </c>
      <c r="AI159" s="542">
        <v>0</v>
      </c>
      <c r="AJ159" s="543">
        <v>0</v>
      </c>
      <c r="AK159" s="544">
        <v>0</v>
      </c>
      <c r="AL159" s="545"/>
      <c r="AM159" s="546"/>
      <c r="AN159" s="547"/>
      <c r="AO159" s="546"/>
      <c r="AP159" s="546"/>
      <c r="AQ159" s="546"/>
      <c r="AR159" s="546"/>
      <c r="AS159" s="548">
        <v>0</v>
      </c>
      <c r="AT159" s="549">
        <v>0</v>
      </c>
      <c r="AU159" s="549">
        <v>0</v>
      </c>
      <c r="AV159" s="550">
        <v>0</v>
      </c>
      <c r="AW159" s="551">
        <v>0</v>
      </c>
      <c r="AX159" s="552"/>
      <c r="AY159" s="553"/>
      <c r="AZ159" s="554"/>
      <c r="BA159" s="553"/>
      <c r="BB159" s="553"/>
      <c r="BC159" s="553"/>
      <c r="BD159" s="553"/>
      <c r="BE159" s="555">
        <v>0</v>
      </c>
      <c r="BF159" s="556">
        <v>0</v>
      </c>
      <c r="BG159" s="556">
        <v>0</v>
      </c>
      <c r="BH159" s="557">
        <v>0</v>
      </c>
      <c r="BI159" s="558">
        <v>0</v>
      </c>
      <c r="BJ159" s="559"/>
      <c r="BK159" s="560"/>
      <c r="BL159" s="561"/>
      <c r="BM159" s="560"/>
      <c r="BN159" s="560"/>
      <c r="BO159" s="560"/>
      <c r="BP159" s="560"/>
      <c r="BQ159" s="562">
        <v>0</v>
      </c>
      <c r="BR159" s="563">
        <v>0</v>
      </c>
      <c r="BS159" s="563">
        <v>0</v>
      </c>
      <c r="BT159" s="564">
        <v>0</v>
      </c>
      <c r="BU159" s="565">
        <v>0</v>
      </c>
      <c r="BV159" s="566"/>
      <c r="BW159" s="567"/>
      <c r="BX159" s="568"/>
      <c r="BY159" s="567"/>
      <c r="BZ159" s="567"/>
      <c r="CA159" s="567"/>
      <c r="CB159" s="569"/>
      <c r="CC159" s="570">
        <v>0</v>
      </c>
      <c r="CD159" s="571">
        <v>0</v>
      </c>
      <c r="CE159" s="571">
        <v>0</v>
      </c>
      <c r="CF159" s="572">
        <v>0</v>
      </c>
    </row>
    <row r="160" spans="1:84" s="10" customFormat="1" ht="11.1" customHeight="1" x14ac:dyDescent="0.2">
      <c r="A160" s="9"/>
      <c r="B160" s="527" t="s">
        <v>466</v>
      </c>
      <c r="C160" s="528">
        <v>0</v>
      </c>
      <c r="D160" s="529"/>
      <c r="E160" s="530"/>
      <c r="F160" s="531"/>
      <c r="G160" s="531"/>
      <c r="H160" s="531"/>
      <c r="I160" s="531"/>
      <c r="J160" s="532"/>
      <c r="K160" s="533">
        <v>0</v>
      </c>
      <c r="L160" s="44">
        <v>0</v>
      </c>
      <c r="M160" s="44">
        <v>0</v>
      </c>
      <c r="N160" s="534">
        <v>0</v>
      </c>
      <c r="O160" s="533">
        <v>0</v>
      </c>
      <c r="P160" s="534">
        <v>0</v>
      </c>
      <c r="Q160" s="44">
        <v>0</v>
      </c>
      <c r="R160" s="44">
        <v>0</v>
      </c>
      <c r="S160" s="535">
        <v>0</v>
      </c>
      <c r="T160" s="44">
        <v>0</v>
      </c>
      <c r="U160" s="44">
        <v>0</v>
      </c>
      <c r="V160" s="535">
        <v>0</v>
      </c>
      <c r="W160" s="533">
        <v>0</v>
      </c>
      <c r="X160" s="536">
        <v>0</v>
      </c>
      <c r="Y160" s="537">
        <v>0</v>
      </c>
      <c r="Z160" s="538"/>
      <c r="AA160" s="539"/>
      <c r="AB160" s="540"/>
      <c r="AC160" s="539"/>
      <c r="AD160" s="539"/>
      <c r="AE160" s="539"/>
      <c r="AF160" s="539"/>
      <c r="AG160" s="541">
        <v>0</v>
      </c>
      <c r="AH160" s="542">
        <v>0</v>
      </c>
      <c r="AI160" s="542">
        <v>0</v>
      </c>
      <c r="AJ160" s="543">
        <v>0</v>
      </c>
      <c r="AK160" s="544">
        <v>0</v>
      </c>
      <c r="AL160" s="545"/>
      <c r="AM160" s="546"/>
      <c r="AN160" s="547"/>
      <c r="AO160" s="546"/>
      <c r="AP160" s="546"/>
      <c r="AQ160" s="546"/>
      <c r="AR160" s="546"/>
      <c r="AS160" s="548">
        <v>0</v>
      </c>
      <c r="AT160" s="549">
        <v>0</v>
      </c>
      <c r="AU160" s="549">
        <v>0</v>
      </c>
      <c r="AV160" s="550">
        <v>0</v>
      </c>
      <c r="AW160" s="551">
        <v>0</v>
      </c>
      <c r="AX160" s="552"/>
      <c r="AY160" s="553"/>
      <c r="AZ160" s="554"/>
      <c r="BA160" s="553"/>
      <c r="BB160" s="553"/>
      <c r="BC160" s="553"/>
      <c r="BD160" s="553"/>
      <c r="BE160" s="555">
        <v>0</v>
      </c>
      <c r="BF160" s="556">
        <v>0</v>
      </c>
      <c r="BG160" s="556">
        <v>0</v>
      </c>
      <c r="BH160" s="557">
        <v>0</v>
      </c>
      <c r="BI160" s="558">
        <v>0</v>
      </c>
      <c r="BJ160" s="559"/>
      <c r="BK160" s="560"/>
      <c r="BL160" s="561"/>
      <c r="BM160" s="560"/>
      <c r="BN160" s="560"/>
      <c r="BO160" s="560"/>
      <c r="BP160" s="560"/>
      <c r="BQ160" s="562">
        <v>0</v>
      </c>
      <c r="BR160" s="563">
        <v>0</v>
      </c>
      <c r="BS160" s="563">
        <v>0</v>
      </c>
      <c r="BT160" s="564">
        <v>0</v>
      </c>
      <c r="BU160" s="565">
        <v>0</v>
      </c>
      <c r="BV160" s="566"/>
      <c r="BW160" s="567"/>
      <c r="BX160" s="568"/>
      <c r="BY160" s="567"/>
      <c r="BZ160" s="567"/>
      <c r="CA160" s="567"/>
      <c r="CB160" s="569"/>
      <c r="CC160" s="570">
        <v>0</v>
      </c>
      <c r="CD160" s="571">
        <v>0</v>
      </c>
      <c r="CE160" s="571">
        <v>0</v>
      </c>
      <c r="CF160" s="572">
        <v>0</v>
      </c>
    </row>
    <row r="161" spans="1:84" s="10" customFormat="1" ht="11.1" customHeight="1" x14ac:dyDescent="0.2">
      <c r="A161" s="9"/>
      <c r="B161" s="527" t="s">
        <v>467</v>
      </c>
      <c r="C161" s="528">
        <v>0</v>
      </c>
      <c r="D161" s="529"/>
      <c r="E161" s="530"/>
      <c r="F161" s="531"/>
      <c r="G161" s="531"/>
      <c r="H161" s="531"/>
      <c r="I161" s="531"/>
      <c r="J161" s="532"/>
      <c r="K161" s="533">
        <v>0</v>
      </c>
      <c r="L161" s="44">
        <v>0</v>
      </c>
      <c r="M161" s="44">
        <v>0</v>
      </c>
      <c r="N161" s="534">
        <v>0</v>
      </c>
      <c r="O161" s="533">
        <v>0</v>
      </c>
      <c r="P161" s="534">
        <v>0</v>
      </c>
      <c r="Q161" s="44">
        <v>0</v>
      </c>
      <c r="R161" s="44">
        <v>0</v>
      </c>
      <c r="S161" s="535">
        <v>0</v>
      </c>
      <c r="T161" s="44">
        <v>0</v>
      </c>
      <c r="U161" s="44">
        <v>0</v>
      </c>
      <c r="V161" s="535">
        <v>0</v>
      </c>
      <c r="W161" s="533">
        <v>0</v>
      </c>
      <c r="X161" s="536">
        <v>0</v>
      </c>
      <c r="Y161" s="537">
        <v>0</v>
      </c>
      <c r="Z161" s="538"/>
      <c r="AA161" s="539"/>
      <c r="AB161" s="540"/>
      <c r="AC161" s="539"/>
      <c r="AD161" s="539"/>
      <c r="AE161" s="539"/>
      <c r="AF161" s="539"/>
      <c r="AG161" s="541">
        <v>0</v>
      </c>
      <c r="AH161" s="542">
        <v>0</v>
      </c>
      <c r="AI161" s="542">
        <v>0</v>
      </c>
      <c r="AJ161" s="543">
        <v>0</v>
      </c>
      <c r="AK161" s="544">
        <v>0</v>
      </c>
      <c r="AL161" s="545"/>
      <c r="AM161" s="546"/>
      <c r="AN161" s="547"/>
      <c r="AO161" s="546"/>
      <c r="AP161" s="546"/>
      <c r="AQ161" s="546"/>
      <c r="AR161" s="546"/>
      <c r="AS161" s="548">
        <v>0</v>
      </c>
      <c r="AT161" s="549">
        <v>0</v>
      </c>
      <c r="AU161" s="549">
        <v>0</v>
      </c>
      <c r="AV161" s="550">
        <v>0</v>
      </c>
      <c r="AW161" s="551">
        <v>0</v>
      </c>
      <c r="AX161" s="552"/>
      <c r="AY161" s="553"/>
      <c r="AZ161" s="554"/>
      <c r="BA161" s="553"/>
      <c r="BB161" s="553"/>
      <c r="BC161" s="553"/>
      <c r="BD161" s="553"/>
      <c r="BE161" s="555">
        <v>0</v>
      </c>
      <c r="BF161" s="556">
        <v>0</v>
      </c>
      <c r="BG161" s="556">
        <v>0</v>
      </c>
      <c r="BH161" s="557">
        <v>0</v>
      </c>
      <c r="BI161" s="558">
        <v>0</v>
      </c>
      <c r="BJ161" s="559"/>
      <c r="BK161" s="560"/>
      <c r="BL161" s="561"/>
      <c r="BM161" s="560"/>
      <c r="BN161" s="560"/>
      <c r="BO161" s="560"/>
      <c r="BP161" s="560"/>
      <c r="BQ161" s="562">
        <v>0</v>
      </c>
      <c r="BR161" s="563">
        <v>0</v>
      </c>
      <c r="BS161" s="563">
        <v>0</v>
      </c>
      <c r="BT161" s="564">
        <v>0</v>
      </c>
      <c r="BU161" s="565">
        <v>0</v>
      </c>
      <c r="BV161" s="566"/>
      <c r="BW161" s="567"/>
      <c r="BX161" s="568"/>
      <c r="BY161" s="567"/>
      <c r="BZ161" s="567"/>
      <c r="CA161" s="567"/>
      <c r="CB161" s="569"/>
      <c r="CC161" s="570">
        <v>0</v>
      </c>
      <c r="CD161" s="571">
        <v>0</v>
      </c>
      <c r="CE161" s="571">
        <v>0</v>
      </c>
      <c r="CF161" s="572">
        <v>0</v>
      </c>
    </row>
    <row r="162" spans="1:84" s="10" customFormat="1" ht="11.1" customHeight="1" x14ac:dyDescent="0.2">
      <c r="A162" s="9"/>
      <c r="B162" s="527" t="s">
        <v>468</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0</v>
      </c>
      <c r="Y162" s="537">
        <v>1</v>
      </c>
      <c r="Z162" s="538"/>
      <c r="AA162" s="539"/>
      <c r="AB162" s="540"/>
      <c r="AC162" s="539"/>
      <c r="AD162" s="539"/>
      <c r="AE162" s="539"/>
      <c r="AF162" s="539"/>
      <c r="AG162" s="541">
        <v>1</v>
      </c>
      <c r="AH162" s="542">
        <v>0</v>
      </c>
      <c r="AI162" s="542">
        <v>1</v>
      </c>
      <c r="AJ162" s="543">
        <v>0</v>
      </c>
      <c r="AK162" s="544">
        <v>3</v>
      </c>
      <c r="AL162" s="545"/>
      <c r="AM162" s="546"/>
      <c r="AN162" s="547"/>
      <c r="AO162" s="546"/>
      <c r="AP162" s="546"/>
      <c r="AQ162" s="546"/>
      <c r="AR162" s="546"/>
      <c r="AS162" s="548">
        <v>3</v>
      </c>
      <c r="AT162" s="549">
        <v>0</v>
      </c>
      <c r="AU162" s="549">
        <v>3</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469</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0</v>
      </c>
      <c r="Z163" s="538"/>
      <c r="AA163" s="539"/>
      <c r="AB163" s="540"/>
      <c r="AC163" s="539"/>
      <c r="AD163" s="539"/>
      <c r="AE163" s="539"/>
      <c r="AF163" s="539"/>
      <c r="AG163" s="541">
        <v>0</v>
      </c>
      <c r="AH163" s="542">
        <v>0</v>
      </c>
      <c r="AI163" s="542">
        <v>0</v>
      </c>
      <c r="AJ163" s="543">
        <v>0</v>
      </c>
      <c r="AK163" s="544">
        <v>0</v>
      </c>
      <c r="AL163" s="545"/>
      <c r="AM163" s="546"/>
      <c r="AN163" s="547"/>
      <c r="AO163" s="546"/>
      <c r="AP163" s="546"/>
      <c r="AQ163" s="546"/>
      <c r="AR163" s="546"/>
      <c r="AS163" s="548">
        <v>0</v>
      </c>
      <c r="AT163" s="549">
        <v>0</v>
      </c>
      <c r="AU163" s="549">
        <v>0</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0</v>
      </c>
      <c r="BV163" s="566"/>
      <c r="BW163" s="567"/>
      <c r="BX163" s="568"/>
      <c r="BY163" s="567"/>
      <c r="BZ163" s="567"/>
      <c r="CA163" s="567"/>
      <c r="CB163" s="569"/>
      <c r="CC163" s="570">
        <v>0</v>
      </c>
      <c r="CD163" s="571">
        <v>0</v>
      </c>
      <c r="CE163" s="571">
        <v>0</v>
      </c>
      <c r="CF163" s="572">
        <v>0</v>
      </c>
    </row>
    <row r="164" spans="1:84" s="10" customFormat="1" ht="11.1" customHeight="1" x14ac:dyDescent="0.2">
      <c r="A164" s="9"/>
      <c r="B164" s="527" t="s">
        <v>470</v>
      </c>
      <c r="C164" s="528">
        <v>0</v>
      </c>
      <c r="D164" s="529"/>
      <c r="E164" s="530"/>
      <c r="F164" s="531"/>
      <c r="G164" s="531"/>
      <c r="H164" s="531"/>
      <c r="I164" s="531"/>
      <c r="J164" s="532"/>
      <c r="K164" s="533">
        <v>0</v>
      </c>
      <c r="L164" s="44">
        <v>0</v>
      </c>
      <c r="M164" s="44">
        <v>0</v>
      </c>
      <c r="N164" s="534">
        <v>0</v>
      </c>
      <c r="O164" s="533">
        <v>0</v>
      </c>
      <c r="P164" s="534">
        <v>0</v>
      </c>
      <c r="Q164" s="44">
        <v>0</v>
      </c>
      <c r="R164" s="44">
        <v>0</v>
      </c>
      <c r="S164" s="535">
        <v>0</v>
      </c>
      <c r="T164" s="44">
        <v>0</v>
      </c>
      <c r="U164" s="44">
        <v>0</v>
      </c>
      <c r="V164" s="535">
        <v>0</v>
      </c>
      <c r="W164" s="533">
        <v>0</v>
      </c>
      <c r="X164" s="536">
        <v>0</v>
      </c>
      <c r="Y164" s="537">
        <v>0</v>
      </c>
      <c r="Z164" s="538"/>
      <c r="AA164" s="539"/>
      <c r="AB164" s="540"/>
      <c r="AC164" s="539"/>
      <c r="AD164" s="539"/>
      <c r="AE164" s="539"/>
      <c r="AF164" s="539"/>
      <c r="AG164" s="541">
        <v>0</v>
      </c>
      <c r="AH164" s="542">
        <v>0</v>
      </c>
      <c r="AI164" s="542">
        <v>0</v>
      </c>
      <c r="AJ164" s="543">
        <v>0</v>
      </c>
      <c r="AK164" s="544">
        <v>0</v>
      </c>
      <c r="AL164" s="545"/>
      <c r="AM164" s="546"/>
      <c r="AN164" s="547"/>
      <c r="AO164" s="546"/>
      <c r="AP164" s="546"/>
      <c r="AQ164" s="546"/>
      <c r="AR164" s="546"/>
      <c r="AS164" s="548">
        <v>0</v>
      </c>
      <c r="AT164" s="549">
        <v>0</v>
      </c>
      <c r="AU164" s="549">
        <v>0</v>
      </c>
      <c r="AV164" s="550">
        <v>0</v>
      </c>
      <c r="AW164" s="551">
        <v>0</v>
      </c>
      <c r="AX164" s="552"/>
      <c r="AY164" s="553"/>
      <c r="AZ164" s="554"/>
      <c r="BA164" s="553"/>
      <c r="BB164" s="553"/>
      <c r="BC164" s="553"/>
      <c r="BD164" s="553"/>
      <c r="BE164" s="555">
        <v>0</v>
      </c>
      <c r="BF164" s="556">
        <v>0</v>
      </c>
      <c r="BG164" s="556">
        <v>0</v>
      </c>
      <c r="BH164" s="557">
        <v>0</v>
      </c>
      <c r="BI164" s="558">
        <v>0</v>
      </c>
      <c r="BJ164" s="559"/>
      <c r="BK164" s="560"/>
      <c r="BL164" s="561"/>
      <c r="BM164" s="560"/>
      <c r="BN164" s="560"/>
      <c r="BO164" s="560"/>
      <c r="BP164" s="560"/>
      <c r="BQ164" s="562">
        <v>0</v>
      </c>
      <c r="BR164" s="563">
        <v>0</v>
      </c>
      <c r="BS164" s="563">
        <v>0</v>
      </c>
      <c r="BT164" s="564">
        <v>0</v>
      </c>
      <c r="BU164" s="565">
        <v>0</v>
      </c>
      <c r="BV164" s="566"/>
      <c r="BW164" s="567"/>
      <c r="BX164" s="568"/>
      <c r="BY164" s="567"/>
      <c r="BZ164" s="567"/>
      <c r="CA164" s="567"/>
      <c r="CB164" s="569"/>
      <c r="CC164" s="570">
        <v>0</v>
      </c>
      <c r="CD164" s="571">
        <v>0</v>
      </c>
      <c r="CE164" s="571">
        <v>0</v>
      </c>
      <c r="CF164" s="572">
        <v>0</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471</v>
      </c>
      <c r="C166" s="528">
        <v>0</v>
      </c>
      <c r="D166" s="529"/>
      <c r="E166" s="530"/>
      <c r="F166" s="531"/>
      <c r="G166" s="531"/>
      <c r="H166" s="531"/>
      <c r="I166" s="531"/>
      <c r="J166" s="532"/>
      <c r="K166" s="533">
        <v>0</v>
      </c>
      <c r="L166" s="44">
        <v>0</v>
      </c>
      <c r="M166" s="44">
        <v>0</v>
      </c>
      <c r="N166" s="534">
        <v>0</v>
      </c>
      <c r="O166" s="533">
        <v>0</v>
      </c>
      <c r="P166" s="534">
        <v>0</v>
      </c>
      <c r="Q166" s="44">
        <v>0</v>
      </c>
      <c r="R166" s="44">
        <v>0</v>
      </c>
      <c r="S166" s="535">
        <v>0</v>
      </c>
      <c r="T166" s="44">
        <v>0</v>
      </c>
      <c r="U166" s="44">
        <v>0</v>
      </c>
      <c r="V166" s="535">
        <v>0</v>
      </c>
      <c r="W166" s="533">
        <v>0</v>
      </c>
      <c r="X166" s="536">
        <v>0</v>
      </c>
      <c r="Y166" s="537">
        <v>0</v>
      </c>
      <c r="Z166" s="538"/>
      <c r="AA166" s="539"/>
      <c r="AB166" s="540"/>
      <c r="AC166" s="539"/>
      <c r="AD166" s="539"/>
      <c r="AE166" s="539"/>
      <c r="AF166" s="539"/>
      <c r="AG166" s="541">
        <v>0</v>
      </c>
      <c r="AH166" s="542">
        <v>0</v>
      </c>
      <c r="AI166" s="542">
        <v>0</v>
      </c>
      <c r="AJ166" s="543">
        <v>0</v>
      </c>
      <c r="AK166" s="544">
        <v>0</v>
      </c>
      <c r="AL166" s="545"/>
      <c r="AM166" s="546"/>
      <c r="AN166" s="547"/>
      <c r="AO166" s="546"/>
      <c r="AP166" s="546"/>
      <c r="AQ166" s="546"/>
      <c r="AR166" s="546"/>
      <c r="AS166" s="548">
        <v>0</v>
      </c>
      <c r="AT166" s="549">
        <v>0</v>
      </c>
      <c r="AU166" s="549">
        <v>0</v>
      </c>
      <c r="AV166" s="550">
        <v>0</v>
      </c>
      <c r="AW166" s="551">
        <v>0</v>
      </c>
      <c r="AX166" s="552"/>
      <c r="AY166" s="553"/>
      <c r="AZ166" s="554"/>
      <c r="BA166" s="553"/>
      <c r="BB166" s="553"/>
      <c r="BC166" s="553"/>
      <c r="BD166" s="553"/>
      <c r="BE166" s="555">
        <v>0</v>
      </c>
      <c r="BF166" s="556">
        <v>0</v>
      </c>
      <c r="BG166" s="556">
        <v>0</v>
      </c>
      <c r="BH166" s="557">
        <v>0</v>
      </c>
      <c r="BI166" s="558">
        <v>0</v>
      </c>
      <c r="BJ166" s="559"/>
      <c r="BK166" s="560"/>
      <c r="BL166" s="561"/>
      <c r="BM166" s="560"/>
      <c r="BN166" s="560"/>
      <c r="BO166" s="560"/>
      <c r="BP166" s="560"/>
      <c r="BQ166" s="562">
        <v>0</v>
      </c>
      <c r="BR166" s="563">
        <v>0</v>
      </c>
      <c r="BS166" s="563">
        <v>0</v>
      </c>
      <c r="BT166" s="564">
        <v>0</v>
      </c>
      <c r="BU166" s="565">
        <v>0</v>
      </c>
      <c r="BV166" s="566"/>
      <c r="BW166" s="567"/>
      <c r="BX166" s="568"/>
      <c r="BY166" s="567"/>
      <c r="BZ166" s="567"/>
      <c r="CA166" s="567"/>
      <c r="CB166" s="569"/>
      <c r="CC166" s="570">
        <v>0</v>
      </c>
      <c r="CD166" s="571">
        <v>0</v>
      </c>
      <c r="CE166" s="571">
        <v>0</v>
      </c>
      <c r="CF166" s="572">
        <v>0</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472</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473</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474</v>
      </c>
      <c r="C170" s="528">
        <v>0</v>
      </c>
      <c r="D170" s="529"/>
      <c r="E170" s="530"/>
      <c r="F170" s="531"/>
      <c r="G170" s="531"/>
      <c r="H170" s="531"/>
      <c r="I170" s="531"/>
      <c r="J170" s="532"/>
      <c r="K170" s="533">
        <v>0</v>
      </c>
      <c r="L170" s="44">
        <v>0</v>
      </c>
      <c r="M170" s="44">
        <v>0</v>
      </c>
      <c r="N170" s="534">
        <v>0</v>
      </c>
      <c r="O170" s="533">
        <v>0</v>
      </c>
      <c r="P170" s="534">
        <v>0</v>
      </c>
      <c r="Q170" s="44">
        <v>0</v>
      </c>
      <c r="R170" s="44">
        <v>0</v>
      </c>
      <c r="S170" s="535">
        <v>0</v>
      </c>
      <c r="T170" s="44">
        <v>0</v>
      </c>
      <c r="U170" s="44">
        <v>0</v>
      </c>
      <c r="V170" s="535">
        <v>0</v>
      </c>
      <c r="W170" s="533">
        <v>0</v>
      </c>
      <c r="X170" s="536">
        <v>0</v>
      </c>
      <c r="Y170" s="537">
        <v>0</v>
      </c>
      <c r="Z170" s="538"/>
      <c r="AA170" s="539"/>
      <c r="AB170" s="540"/>
      <c r="AC170" s="539"/>
      <c r="AD170" s="539"/>
      <c r="AE170" s="539"/>
      <c r="AF170" s="539"/>
      <c r="AG170" s="541">
        <v>0</v>
      </c>
      <c r="AH170" s="542">
        <v>0</v>
      </c>
      <c r="AI170" s="542">
        <v>0</v>
      </c>
      <c r="AJ170" s="543">
        <v>0</v>
      </c>
      <c r="AK170" s="544">
        <v>0</v>
      </c>
      <c r="AL170" s="545"/>
      <c r="AM170" s="546"/>
      <c r="AN170" s="547"/>
      <c r="AO170" s="546"/>
      <c r="AP170" s="546"/>
      <c r="AQ170" s="546"/>
      <c r="AR170" s="546"/>
      <c r="AS170" s="548">
        <v>0</v>
      </c>
      <c r="AT170" s="549">
        <v>0</v>
      </c>
      <c r="AU170" s="549">
        <v>0</v>
      </c>
      <c r="AV170" s="550">
        <v>0</v>
      </c>
      <c r="AW170" s="551">
        <v>0</v>
      </c>
      <c r="AX170" s="552"/>
      <c r="AY170" s="553"/>
      <c r="AZ170" s="554"/>
      <c r="BA170" s="553"/>
      <c r="BB170" s="553"/>
      <c r="BC170" s="553"/>
      <c r="BD170" s="553"/>
      <c r="BE170" s="555">
        <v>0</v>
      </c>
      <c r="BF170" s="556">
        <v>0</v>
      </c>
      <c r="BG170" s="556">
        <v>0</v>
      </c>
      <c r="BH170" s="557">
        <v>0</v>
      </c>
      <c r="BI170" s="558">
        <v>0</v>
      </c>
      <c r="BJ170" s="559"/>
      <c r="BK170" s="560"/>
      <c r="BL170" s="561"/>
      <c r="BM170" s="560"/>
      <c r="BN170" s="560"/>
      <c r="BO170" s="560"/>
      <c r="BP170" s="560"/>
      <c r="BQ170" s="562">
        <v>0</v>
      </c>
      <c r="BR170" s="563">
        <v>0</v>
      </c>
      <c r="BS170" s="563">
        <v>0</v>
      </c>
      <c r="BT170" s="564">
        <v>0</v>
      </c>
      <c r="BU170" s="565">
        <v>0</v>
      </c>
      <c r="BV170" s="566"/>
      <c r="BW170" s="567"/>
      <c r="BX170" s="568"/>
      <c r="BY170" s="567"/>
      <c r="BZ170" s="567"/>
      <c r="CA170" s="567"/>
      <c r="CB170" s="569"/>
      <c r="CC170" s="570">
        <v>0</v>
      </c>
      <c r="CD170" s="571">
        <v>0</v>
      </c>
      <c r="CE170" s="571">
        <v>0</v>
      </c>
      <c r="CF170" s="572">
        <v>0</v>
      </c>
    </row>
    <row r="171" spans="1:84" s="10" customFormat="1" ht="11.1" customHeight="1" x14ac:dyDescent="0.2">
      <c r="A171" s="9"/>
      <c r="B171" s="527" t="s">
        <v>475</v>
      </c>
      <c r="C171" s="528">
        <v>0</v>
      </c>
      <c r="D171" s="529"/>
      <c r="E171" s="530"/>
      <c r="F171" s="531"/>
      <c r="G171" s="531"/>
      <c r="H171" s="531"/>
      <c r="I171" s="531"/>
      <c r="J171" s="532"/>
      <c r="K171" s="533">
        <v>0</v>
      </c>
      <c r="L171" s="44">
        <v>0</v>
      </c>
      <c r="M171" s="44">
        <v>0</v>
      </c>
      <c r="N171" s="534">
        <v>0</v>
      </c>
      <c r="O171" s="533">
        <v>0</v>
      </c>
      <c r="P171" s="534">
        <v>0</v>
      </c>
      <c r="Q171" s="44">
        <v>0</v>
      </c>
      <c r="R171" s="44">
        <v>0</v>
      </c>
      <c r="S171" s="535">
        <v>0</v>
      </c>
      <c r="T171" s="44">
        <v>0</v>
      </c>
      <c r="U171" s="44">
        <v>0</v>
      </c>
      <c r="V171" s="535">
        <v>0</v>
      </c>
      <c r="W171" s="533">
        <v>0</v>
      </c>
      <c r="X171" s="536">
        <v>0</v>
      </c>
      <c r="Y171" s="537">
        <v>0</v>
      </c>
      <c r="Z171" s="538"/>
      <c r="AA171" s="539"/>
      <c r="AB171" s="540"/>
      <c r="AC171" s="539"/>
      <c r="AD171" s="539"/>
      <c r="AE171" s="539"/>
      <c r="AF171" s="539"/>
      <c r="AG171" s="541">
        <v>0</v>
      </c>
      <c r="AH171" s="542">
        <v>0</v>
      </c>
      <c r="AI171" s="542">
        <v>0</v>
      </c>
      <c r="AJ171" s="543">
        <v>0</v>
      </c>
      <c r="AK171" s="544">
        <v>0</v>
      </c>
      <c r="AL171" s="545"/>
      <c r="AM171" s="546"/>
      <c r="AN171" s="547"/>
      <c r="AO171" s="546"/>
      <c r="AP171" s="546"/>
      <c r="AQ171" s="546"/>
      <c r="AR171" s="546"/>
      <c r="AS171" s="548">
        <v>0</v>
      </c>
      <c r="AT171" s="549">
        <v>0</v>
      </c>
      <c r="AU171" s="549">
        <v>0</v>
      </c>
      <c r="AV171" s="550">
        <v>0</v>
      </c>
      <c r="AW171" s="551">
        <v>0</v>
      </c>
      <c r="AX171" s="552"/>
      <c r="AY171" s="553"/>
      <c r="AZ171" s="554"/>
      <c r="BA171" s="553"/>
      <c r="BB171" s="553"/>
      <c r="BC171" s="553"/>
      <c r="BD171" s="553"/>
      <c r="BE171" s="555">
        <v>0</v>
      </c>
      <c r="BF171" s="556">
        <v>0</v>
      </c>
      <c r="BG171" s="556">
        <v>0</v>
      </c>
      <c r="BH171" s="557">
        <v>0</v>
      </c>
      <c r="BI171" s="558">
        <v>0</v>
      </c>
      <c r="BJ171" s="559"/>
      <c r="BK171" s="560"/>
      <c r="BL171" s="561"/>
      <c r="BM171" s="560"/>
      <c r="BN171" s="560"/>
      <c r="BO171" s="560"/>
      <c r="BP171" s="560"/>
      <c r="BQ171" s="562">
        <v>0</v>
      </c>
      <c r="BR171" s="563">
        <v>0</v>
      </c>
      <c r="BS171" s="563">
        <v>0</v>
      </c>
      <c r="BT171" s="564">
        <v>0</v>
      </c>
      <c r="BU171" s="565">
        <v>0</v>
      </c>
      <c r="BV171" s="566"/>
      <c r="BW171" s="567"/>
      <c r="BX171" s="568"/>
      <c r="BY171" s="567"/>
      <c r="BZ171" s="567"/>
      <c r="CA171" s="567"/>
      <c r="CB171" s="569"/>
      <c r="CC171" s="570">
        <v>0</v>
      </c>
      <c r="CD171" s="571">
        <v>0</v>
      </c>
      <c r="CE171" s="571">
        <v>0</v>
      </c>
      <c r="CF171" s="572">
        <v>0</v>
      </c>
    </row>
    <row r="172" spans="1:84" s="10" customFormat="1" ht="11.1" customHeight="1" x14ac:dyDescent="0.2">
      <c r="A172" s="9"/>
      <c r="B172" s="527" t="s">
        <v>476</v>
      </c>
      <c r="C172" s="528">
        <v>2293</v>
      </c>
      <c r="D172" s="529"/>
      <c r="E172" s="530"/>
      <c r="F172" s="531"/>
      <c r="G172" s="531"/>
      <c r="H172" s="531"/>
      <c r="I172" s="531"/>
      <c r="J172" s="532"/>
      <c r="K172" s="533">
        <v>2285</v>
      </c>
      <c r="L172" s="44">
        <v>4</v>
      </c>
      <c r="M172" s="44">
        <v>2289</v>
      </c>
      <c r="N172" s="534">
        <v>4</v>
      </c>
      <c r="O172" s="533">
        <v>1212</v>
      </c>
      <c r="P172" s="534">
        <v>1073</v>
      </c>
      <c r="Q172" s="44">
        <v>0</v>
      </c>
      <c r="R172" s="44">
        <v>0</v>
      </c>
      <c r="S172" s="535">
        <v>0</v>
      </c>
      <c r="T172" s="44">
        <v>2285</v>
      </c>
      <c r="U172" s="44">
        <v>4</v>
      </c>
      <c r="V172" s="535">
        <v>4</v>
      </c>
      <c r="W172" s="533">
        <v>0</v>
      </c>
      <c r="X172" s="536">
        <v>0</v>
      </c>
      <c r="Y172" s="537">
        <v>22270</v>
      </c>
      <c r="Z172" s="538"/>
      <c r="AA172" s="539"/>
      <c r="AB172" s="540"/>
      <c r="AC172" s="539"/>
      <c r="AD172" s="539"/>
      <c r="AE172" s="539"/>
      <c r="AF172" s="539"/>
      <c r="AG172" s="541">
        <v>22205</v>
      </c>
      <c r="AH172" s="542">
        <v>37</v>
      </c>
      <c r="AI172" s="542">
        <v>22242</v>
      </c>
      <c r="AJ172" s="543">
        <v>28</v>
      </c>
      <c r="AK172" s="544">
        <v>26724</v>
      </c>
      <c r="AL172" s="545"/>
      <c r="AM172" s="546"/>
      <c r="AN172" s="547"/>
      <c r="AO172" s="546"/>
      <c r="AP172" s="546"/>
      <c r="AQ172" s="546"/>
      <c r="AR172" s="546"/>
      <c r="AS172" s="548">
        <v>26643</v>
      </c>
      <c r="AT172" s="549">
        <v>50</v>
      </c>
      <c r="AU172" s="549">
        <v>26693</v>
      </c>
      <c r="AV172" s="550">
        <v>31</v>
      </c>
      <c r="AW172" s="551">
        <v>-2.2599999999999998</v>
      </c>
      <c r="AX172" s="552"/>
      <c r="AY172" s="553"/>
      <c r="AZ172" s="554"/>
      <c r="BA172" s="553"/>
      <c r="BB172" s="553"/>
      <c r="BC172" s="553"/>
      <c r="BD172" s="553"/>
      <c r="BE172" s="555">
        <v>-2.52</v>
      </c>
      <c r="BF172" s="556">
        <v>100</v>
      </c>
      <c r="BG172" s="556">
        <v>-2.4300000000000002</v>
      </c>
      <c r="BH172" s="557">
        <v>0</v>
      </c>
      <c r="BI172" s="558">
        <v>11.12</v>
      </c>
      <c r="BJ172" s="559"/>
      <c r="BK172" s="560"/>
      <c r="BL172" s="561"/>
      <c r="BM172" s="560"/>
      <c r="BN172" s="560"/>
      <c r="BO172" s="560"/>
      <c r="BP172" s="560"/>
      <c r="BQ172" s="562">
        <v>11.09</v>
      </c>
      <c r="BR172" s="563">
        <v>19.350000000000001</v>
      </c>
      <c r="BS172" s="563">
        <v>11.1</v>
      </c>
      <c r="BT172" s="564">
        <v>33.33</v>
      </c>
      <c r="BU172" s="565">
        <v>8.15</v>
      </c>
      <c r="BV172" s="566"/>
      <c r="BW172" s="567"/>
      <c r="BX172" s="568"/>
      <c r="BY172" s="567"/>
      <c r="BZ172" s="567"/>
      <c r="CA172" s="567"/>
      <c r="CB172" s="569"/>
      <c r="CC172" s="570">
        <v>8.1300000000000008</v>
      </c>
      <c r="CD172" s="571">
        <v>6.38</v>
      </c>
      <c r="CE172" s="571">
        <v>8.1300000000000008</v>
      </c>
      <c r="CF172" s="572">
        <v>29.17</v>
      </c>
    </row>
    <row r="173" spans="1:84" s="10" customFormat="1" ht="11.1" customHeight="1" x14ac:dyDescent="0.2">
      <c r="A173" s="9"/>
      <c r="B173" s="527" t="s">
        <v>477</v>
      </c>
      <c r="C173" s="528">
        <v>1</v>
      </c>
      <c r="D173" s="529"/>
      <c r="E173" s="530"/>
      <c r="F173" s="531"/>
      <c r="G173" s="531"/>
      <c r="H173" s="531"/>
      <c r="I173" s="531"/>
      <c r="J173" s="532"/>
      <c r="K173" s="533">
        <v>1</v>
      </c>
      <c r="L173" s="44">
        <v>0</v>
      </c>
      <c r="M173" s="44">
        <v>1</v>
      </c>
      <c r="N173" s="534">
        <v>0</v>
      </c>
      <c r="O173" s="533">
        <v>1</v>
      </c>
      <c r="P173" s="534">
        <v>0</v>
      </c>
      <c r="Q173" s="44">
        <v>0</v>
      </c>
      <c r="R173" s="44">
        <v>0</v>
      </c>
      <c r="S173" s="535">
        <v>0</v>
      </c>
      <c r="T173" s="44">
        <v>1</v>
      </c>
      <c r="U173" s="44">
        <v>0</v>
      </c>
      <c r="V173" s="535">
        <v>0</v>
      </c>
      <c r="W173" s="533">
        <v>0</v>
      </c>
      <c r="X173" s="536">
        <v>0</v>
      </c>
      <c r="Y173" s="537">
        <v>13</v>
      </c>
      <c r="Z173" s="538"/>
      <c r="AA173" s="539"/>
      <c r="AB173" s="540"/>
      <c r="AC173" s="539"/>
      <c r="AD173" s="539"/>
      <c r="AE173" s="539"/>
      <c r="AF173" s="539"/>
      <c r="AG173" s="541">
        <v>13</v>
      </c>
      <c r="AH173" s="542">
        <v>0</v>
      </c>
      <c r="AI173" s="542">
        <v>13</v>
      </c>
      <c r="AJ173" s="543">
        <v>0</v>
      </c>
      <c r="AK173" s="544">
        <v>18</v>
      </c>
      <c r="AL173" s="545"/>
      <c r="AM173" s="546"/>
      <c r="AN173" s="547"/>
      <c r="AO173" s="546"/>
      <c r="AP173" s="546"/>
      <c r="AQ173" s="546"/>
      <c r="AR173" s="546"/>
      <c r="AS173" s="548">
        <v>18</v>
      </c>
      <c r="AT173" s="549">
        <v>0</v>
      </c>
      <c r="AU173" s="549">
        <v>18</v>
      </c>
      <c r="AV173" s="550">
        <v>0</v>
      </c>
      <c r="AW173" s="551">
        <v>0</v>
      </c>
      <c r="AX173" s="552"/>
      <c r="AY173" s="553"/>
      <c r="AZ173" s="554"/>
      <c r="BA173" s="553"/>
      <c r="BB173" s="553"/>
      <c r="BC173" s="553"/>
      <c r="BD173" s="553"/>
      <c r="BE173" s="555">
        <v>0</v>
      </c>
      <c r="BF173" s="556">
        <v>0</v>
      </c>
      <c r="BG173" s="556">
        <v>0</v>
      </c>
      <c r="BH173" s="557">
        <v>0</v>
      </c>
      <c r="BI173" s="558">
        <v>-89.43</v>
      </c>
      <c r="BJ173" s="559"/>
      <c r="BK173" s="560"/>
      <c r="BL173" s="561"/>
      <c r="BM173" s="560"/>
      <c r="BN173" s="560"/>
      <c r="BO173" s="560"/>
      <c r="BP173" s="560"/>
      <c r="BQ173" s="562">
        <v>-87.96</v>
      </c>
      <c r="BR173" s="563">
        <v>-100</v>
      </c>
      <c r="BS173" s="563">
        <v>-89.43</v>
      </c>
      <c r="BT173" s="564">
        <v>0</v>
      </c>
      <c r="BU173" s="565">
        <v>-91.47</v>
      </c>
      <c r="BV173" s="566"/>
      <c r="BW173" s="567"/>
      <c r="BX173" s="568"/>
      <c r="BY173" s="567"/>
      <c r="BZ173" s="567"/>
      <c r="CA173" s="567"/>
      <c r="CB173" s="569"/>
      <c r="CC173" s="570">
        <v>-90.43</v>
      </c>
      <c r="CD173" s="571">
        <v>-100</v>
      </c>
      <c r="CE173" s="571">
        <v>-91.47</v>
      </c>
      <c r="CF173" s="572">
        <v>0</v>
      </c>
    </row>
    <row r="174" spans="1:84" s="10" customFormat="1" ht="11.1" customHeight="1" x14ac:dyDescent="0.2">
      <c r="A174" s="9"/>
      <c r="B174" s="527" t="s">
        <v>478</v>
      </c>
      <c r="C174" s="528">
        <v>7084</v>
      </c>
      <c r="D174" s="529"/>
      <c r="E174" s="530"/>
      <c r="F174" s="531"/>
      <c r="G174" s="531"/>
      <c r="H174" s="531"/>
      <c r="I174" s="531"/>
      <c r="J174" s="532"/>
      <c r="K174" s="533">
        <v>6969</v>
      </c>
      <c r="L174" s="44">
        <v>72</v>
      </c>
      <c r="M174" s="44">
        <v>7041</v>
      </c>
      <c r="N174" s="534">
        <v>43</v>
      </c>
      <c r="O174" s="533">
        <v>359</v>
      </c>
      <c r="P174" s="534">
        <v>6610</v>
      </c>
      <c r="Q174" s="44">
        <v>0</v>
      </c>
      <c r="R174" s="44">
        <v>0</v>
      </c>
      <c r="S174" s="535">
        <v>0</v>
      </c>
      <c r="T174" s="44">
        <v>6969</v>
      </c>
      <c r="U174" s="44">
        <v>72</v>
      </c>
      <c r="V174" s="535">
        <v>43</v>
      </c>
      <c r="W174" s="533">
        <v>0</v>
      </c>
      <c r="X174" s="536">
        <v>0</v>
      </c>
      <c r="Y174" s="537">
        <v>73861</v>
      </c>
      <c r="Z174" s="538"/>
      <c r="AA174" s="539"/>
      <c r="AB174" s="540"/>
      <c r="AC174" s="539"/>
      <c r="AD174" s="539"/>
      <c r="AE174" s="539"/>
      <c r="AF174" s="539"/>
      <c r="AG174" s="541">
        <v>73125</v>
      </c>
      <c r="AH174" s="542">
        <v>588</v>
      </c>
      <c r="AI174" s="542">
        <v>73713</v>
      </c>
      <c r="AJ174" s="543">
        <v>148</v>
      </c>
      <c r="AK174" s="544">
        <v>87893</v>
      </c>
      <c r="AL174" s="545"/>
      <c r="AM174" s="546"/>
      <c r="AN174" s="547"/>
      <c r="AO174" s="546"/>
      <c r="AP174" s="546"/>
      <c r="AQ174" s="546"/>
      <c r="AR174" s="546"/>
      <c r="AS174" s="548">
        <v>86993</v>
      </c>
      <c r="AT174" s="549">
        <v>729</v>
      </c>
      <c r="AU174" s="549">
        <v>87722</v>
      </c>
      <c r="AV174" s="550">
        <v>171</v>
      </c>
      <c r="AW174" s="551">
        <v>9.42</v>
      </c>
      <c r="AX174" s="552"/>
      <c r="AY174" s="553"/>
      <c r="AZ174" s="554"/>
      <c r="BA174" s="553"/>
      <c r="BB174" s="553"/>
      <c r="BC174" s="553"/>
      <c r="BD174" s="553"/>
      <c r="BE174" s="555">
        <v>8.0500000000000007</v>
      </c>
      <c r="BF174" s="556">
        <v>200</v>
      </c>
      <c r="BG174" s="556">
        <v>8.76</v>
      </c>
      <c r="BH174" s="557">
        <v>0</v>
      </c>
      <c r="BI174" s="558">
        <v>19.55</v>
      </c>
      <c r="BJ174" s="559"/>
      <c r="BK174" s="560"/>
      <c r="BL174" s="561"/>
      <c r="BM174" s="560"/>
      <c r="BN174" s="560"/>
      <c r="BO174" s="560"/>
      <c r="BP174" s="560"/>
      <c r="BQ174" s="562">
        <v>19.66</v>
      </c>
      <c r="BR174" s="563">
        <v>16.440000000000001</v>
      </c>
      <c r="BS174" s="563">
        <v>19.63</v>
      </c>
      <c r="BT174" s="564">
        <v>-9.76</v>
      </c>
      <c r="BU174" s="565">
        <v>18.18</v>
      </c>
      <c r="BV174" s="566"/>
      <c r="BW174" s="567"/>
      <c r="BX174" s="568"/>
      <c r="BY174" s="567"/>
      <c r="BZ174" s="567"/>
      <c r="CA174" s="567"/>
      <c r="CB174" s="569"/>
      <c r="CC174" s="570">
        <v>18.510000000000002</v>
      </c>
      <c r="CD174" s="571">
        <v>36.770000000000003</v>
      </c>
      <c r="CE174" s="571">
        <v>18.649999999999999</v>
      </c>
      <c r="CF174" s="572">
        <v>-60.78</v>
      </c>
    </row>
    <row r="175" spans="1:84" s="10" customFormat="1" ht="11.1" customHeight="1" x14ac:dyDescent="0.2">
      <c r="A175" s="9"/>
      <c r="B175" s="527" t="s">
        <v>479</v>
      </c>
      <c r="C175" s="528">
        <v>0</v>
      </c>
      <c r="D175" s="529"/>
      <c r="E175" s="530"/>
      <c r="F175" s="531"/>
      <c r="G175" s="531"/>
      <c r="H175" s="531"/>
      <c r="I175" s="531"/>
      <c r="J175" s="532"/>
      <c r="K175" s="533">
        <v>0</v>
      </c>
      <c r="L175" s="44">
        <v>0</v>
      </c>
      <c r="M175" s="44">
        <v>0</v>
      </c>
      <c r="N175" s="534">
        <v>0</v>
      </c>
      <c r="O175" s="533">
        <v>0</v>
      </c>
      <c r="P175" s="534">
        <v>0</v>
      </c>
      <c r="Q175" s="44">
        <v>0</v>
      </c>
      <c r="R175" s="44">
        <v>0</v>
      </c>
      <c r="S175" s="535">
        <v>0</v>
      </c>
      <c r="T175" s="44">
        <v>0</v>
      </c>
      <c r="U175" s="44">
        <v>0</v>
      </c>
      <c r="V175" s="535">
        <v>0</v>
      </c>
      <c r="W175" s="533">
        <v>0</v>
      </c>
      <c r="X175" s="536">
        <v>0</v>
      </c>
      <c r="Y175" s="537">
        <v>0</v>
      </c>
      <c r="Z175" s="538"/>
      <c r="AA175" s="539"/>
      <c r="AB175" s="540"/>
      <c r="AC175" s="539"/>
      <c r="AD175" s="539"/>
      <c r="AE175" s="539"/>
      <c r="AF175" s="539"/>
      <c r="AG175" s="541">
        <v>0</v>
      </c>
      <c r="AH175" s="542">
        <v>0</v>
      </c>
      <c r="AI175" s="542">
        <v>0</v>
      </c>
      <c r="AJ175" s="543">
        <v>0</v>
      </c>
      <c r="AK175" s="544">
        <v>0</v>
      </c>
      <c r="AL175" s="545"/>
      <c r="AM175" s="546"/>
      <c r="AN175" s="547"/>
      <c r="AO175" s="546"/>
      <c r="AP175" s="546"/>
      <c r="AQ175" s="546"/>
      <c r="AR175" s="546"/>
      <c r="AS175" s="548">
        <v>0</v>
      </c>
      <c r="AT175" s="549">
        <v>0</v>
      </c>
      <c r="AU175" s="549">
        <v>0</v>
      </c>
      <c r="AV175" s="550">
        <v>0</v>
      </c>
      <c r="AW175" s="551">
        <v>0</v>
      </c>
      <c r="AX175" s="552"/>
      <c r="AY175" s="553"/>
      <c r="AZ175" s="554"/>
      <c r="BA175" s="553"/>
      <c r="BB175" s="553"/>
      <c r="BC175" s="553"/>
      <c r="BD175" s="553"/>
      <c r="BE175" s="555">
        <v>0</v>
      </c>
      <c r="BF175" s="556">
        <v>0</v>
      </c>
      <c r="BG175" s="556">
        <v>0</v>
      </c>
      <c r="BH175" s="557">
        <v>0</v>
      </c>
      <c r="BI175" s="558">
        <v>0</v>
      </c>
      <c r="BJ175" s="559"/>
      <c r="BK175" s="560"/>
      <c r="BL175" s="561"/>
      <c r="BM175" s="560"/>
      <c r="BN175" s="560"/>
      <c r="BO175" s="560"/>
      <c r="BP175" s="560"/>
      <c r="BQ175" s="562">
        <v>0</v>
      </c>
      <c r="BR175" s="563">
        <v>0</v>
      </c>
      <c r="BS175" s="563">
        <v>0</v>
      </c>
      <c r="BT175" s="564">
        <v>0</v>
      </c>
      <c r="BU175" s="565">
        <v>0</v>
      </c>
      <c r="BV175" s="566"/>
      <c r="BW175" s="567"/>
      <c r="BX175" s="568"/>
      <c r="BY175" s="567"/>
      <c r="BZ175" s="567"/>
      <c r="CA175" s="567"/>
      <c r="CB175" s="569"/>
      <c r="CC175" s="570">
        <v>0</v>
      </c>
      <c r="CD175" s="571">
        <v>0</v>
      </c>
      <c r="CE175" s="571">
        <v>0</v>
      </c>
      <c r="CF175" s="572">
        <v>0</v>
      </c>
    </row>
    <row r="176" spans="1:84" s="10" customFormat="1" ht="11.1" customHeight="1" x14ac:dyDescent="0.2">
      <c r="A176" s="9"/>
      <c r="B176" s="527" t="s">
        <v>480</v>
      </c>
      <c r="C176" s="528">
        <v>7</v>
      </c>
      <c r="D176" s="529"/>
      <c r="E176" s="530"/>
      <c r="F176" s="531"/>
      <c r="G176" s="531"/>
      <c r="H176" s="531"/>
      <c r="I176" s="531"/>
      <c r="J176" s="532"/>
      <c r="K176" s="533">
        <v>7</v>
      </c>
      <c r="L176" s="44">
        <v>0</v>
      </c>
      <c r="M176" s="44">
        <v>7</v>
      </c>
      <c r="N176" s="534">
        <v>0</v>
      </c>
      <c r="O176" s="533">
        <v>0</v>
      </c>
      <c r="P176" s="534">
        <v>7</v>
      </c>
      <c r="Q176" s="44">
        <v>0</v>
      </c>
      <c r="R176" s="44">
        <v>0</v>
      </c>
      <c r="S176" s="535">
        <v>0</v>
      </c>
      <c r="T176" s="44">
        <v>7</v>
      </c>
      <c r="U176" s="44">
        <v>0</v>
      </c>
      <c r="V176" s="535">
        <v>0</v>
      </c>
      <c r="W176" s="533">
        <v>0</v>
      </c>
      <c r="X176" s="536">
        <v>0</v>
      </c>
      <c r="Y176" s="537">
        <v>93</v>
      </c>
      <c r="Z176" s="538"/>
      <c r="AA176" s="539"/>
      <c r="AB176" s="540"/>
      <c r="AC176" s="539"/>
      <c r="AD176" s="539"/>
      <c r="AE176" s="539"/>
      <c r="AF176" s="539"/>
      <c r="AG176" s="541">
        <v>93</v>
      </c>
      <c r="AH176" s="542">
        <v>0</v>
      </c>
      <c r="AI176" s="542">
        <v>93</v>
      </c>
      <c r="AJ176" s="543">
        <v>0</v>
      </c>
      <c r="AK176" s="544">
        <v>119</v>
      </c>
      <c r="AL176" s="545"/>
      <c r="AM176" s="546"/>
      <c r="AN176" s="547"/>
      <c r="AO176" s="546"/>
      <c r="AP176" s="546"/>
      <c r="AQ176" s="546"/>
      <c r="AR176" s="546"/>
      <c r="AS176" s="548">
        <v>119</v>
      </c>
      <c r="AT176" s="549">
        <v>0</v>
      </c>
      <c r="AU176" s="549">
        <v>119</v>
      </c>
      <c r="AV176" s="550">
        <v>0</v>
      </c>
      <c r="AW176" s="551">
        <v>-46.15</v>
      </c>
      <c r="AX176" s="552"/>
      <c r="AY176" s="553"/>
      <c r="AZ176" s="554"/>
      <c r="BA176" s="553"/>
      <c r="BB176" s="553"/>
      <c r="BC176" s="553"/>
      <c r="BD176" s="553"/>
      <c r="BE176" s="555">
        <v>-46.15</v>
      </c>
      <c r="BF176" s="556">
        <v>0</v>
      </c>
      <c r="BG176" s="556">
        <v>-46.15</v>
      </c>
      <c r="BH176" s="557">
        <v>0</v>
      </c>
      <c r="BI176" s="558">
        <v>-10.58</v>
      </c>
      <c r="BJ176" s="559"/>
      <c r="BK176" s="560"/>
      <c r="BL176" s="561"/>
      <c r="BM176" s="560"/>
      <c r="BN176" s="560"/>
      <c r="BO176" s="560"/>
      <c r="BP176" s="560"/>
      <c r="BQ176" s="562">
        <v>-10.58</v>
      </c>
      <c r="BR176" s="563">
        <v>0</v>
      </c>
      <c r="BS176" s="563">
        <v>-10.58</v>
      </c>
      <c r="BT176" s="564">
        <v>0</v>
      </c>
      <c r="BU176" s="565">
        <v>-9.85</v>
      </c>
      <c r="BV176" s="566"/>
      <c r="BW176" s="567"/>
      <c r="BX176" s="568"/>
      <c r="BY176" s="567"/>
      <c r="BZ176" s="567"/>
      <c r="CA176" s="567"/>
      <c r="CB176" s="569"/>
      <c r="CC176" s="570">
        <v>-9.85</v>
      </c>
      <c r="CD176" s="571">
        <v>0</v>
      </c>
      <c r="CE176" s="571">
        <v>-9.85</v>
      </c>
      <c r="CF176" s="572">
        <v>0</v>
      </c>
    </row>
    <row r="177" spans="1:84" s="10" customFormat="1" ht="11.1" customHeight="1" x14ac:dyDescent="0.2">
      <c r="A177" s="9"/>
      <c r="B177" s="527" t="s">
        <v>481</v>
      </c>
      <c r="C177" s="528">
        <v>0</v>
      </c>
      <c r="D177" s="529"/>
      <c r="E177" s="530"/>
      <c r="F177" s="531"/>
      <c r="G177" s="531"/>
      <c r="H177" s="531"/>
      <c r="I177" s="531"/>
      <c r="J177" s="532"/>
      <c r="K177" s="533">
        <v>0</v>
      </c>
      <c r="L177" s="44">
        <v>0</v>
      </c>
      <c r="M177" s="44">
        <v>0</v>
      </c>
      <c r="N177" s="534">
        <v>0</v>
      </c>
      <c r="O177" s="533">
        <v>0</v>
      </c>
      <c r="P177" s="534">
        <v>0</v>
      </c>
      <c r="Q177" s="44">
        <v>0</v>
      </c>
      <c r="R177" s="44">
        <v>0</v>
      </c>
      <c r="S177" s="535">
        <v>0</v>
      </c>
      <c r="T177" s="44">
        <v>0</v>
      </c>
      <c r="U177" s="44">
        <v>0</v>
      </c>
      <c r="V177" s="535">
        <v>0</v>
      </c>
      <c r="W177" s="533">
        <v>0</v>
      </c>
      <c r="X177" s="536">
        <v>0</v>
      </c>
      <c r="Y177" s="537">
        <v>0</v>
      </c>
      <c r="Z177" s="538"/>
      <c r="AA177" s="539"/>
      <c r="AB177" s="540"/>
      <c r="AC177" s="539"/>
      <c r="AD177" s="539"/>
      <c r="AE177" s="539"/>
      <c r="AF177" s="539"/>
      <c r="AG177" s="541">
        <v>0</v>
      </c>
      <c r="AH177" s="542">
        <v>0</v>
      </c>
      <c r="AI177" s="542">
        <v>0</v>
      </c>
      <c r="AJ177" s="543">
        <v>0</v>
      </c>
      <c r="AK177" s="544">
        <v>0</v>
      </c>
      <c r="AL177" s="545"/>
      <c r="AM177" s="546"/>
      <c r="AN177" s="547"/>
      <c r="AO177" s="546"/>
      <c r="AP177" s="546"/>
      <c r="AQ177" s="546"/>
      <c r="AR177" s="546"/>
      <c r="AS177" s="548">
        <v>0</v>
      </c>
      <c r="AT177" s="549">
        <v>0</v>
      </c>
      <c r="AU177" s="549">
        <v>0</v>
      </c>
      <c r="AV177" s="550">
        <v>0</v>
      </c>
      <c r="AW177" s="551">
        <v>0</v>
      </c>
      <c r="AX177" s="552"/>
      <c r="AY177" s="553"/>
      <c r="AZ177" s="554"/>
      <c r="BA177" s="553"/>
      <c r="BB177" s="553"/>
      <c r="BC177" s="553"/>
      <c r="BD177" s="553"/>
      <c r="BE177" s="555">
        <v>0</v>
      </c>
      <c r="BF177" s="556">
        <v>0</v>
      </c>
      <c r="BG177" s="556">
        <v>0</v>
      </c>
      <c r="BH177" s="557">
        <v>0</v>
      </c>
      <c r="BI177" s="558">
        <v>0</v>
      </c>
      <c r="BJ177" s="559"/>
      <c r="BK177" s="560"/>
      <c r="BL177" s="561"/>
      <c r="BM177" s="560"/>
      <c r="BN177" s="560"/>
      <c r="BO177" s="560"/>
      <c r="BP177" s="560"/>
      <c r="BQ177" s="562">
        <v>0</v>
      </c>
      <c r="BR177" s="563">
        <v>0</v>
      </c>
      <c r="BS177" s="563">
        <v>0</v>
      </c>
      <c r="BT177" s="564">
        <v>0</v>
      </c>
      <c r="BU177" s="565">
        <v>0</v>
      </c>
      <c r="BV177" s="566"/>
      <c r="BW177" s="567"/>
      <c r="BX177" s="568"/>
      <c r="BY177" s="567"/>
      <c r="BZ177" s="567"/>
      <c r="CA177" s="567"/>
      <c r="CB177" s="569"/>
      <c r="CC177" s="570">
        <v>0</v>
      </c>
      <c r="CD177" s="571">
        <v>0</v>
      </c>
      <c r="CE177" s="571">
        <v>0</v>
      </c>
      <c r="CF177" s="572">
        <v>0</v>
      </c>
    </row>
    <row r="178" spans="1:84" s="10" customFormat="1" ht="11.1" customHeight="1" x14ac:dyDescent="0.2">
      <c r="A178" s="9"/>
      <c r="B178" s="527" t="s">
        <v>482</v>
      </c>
      <c r="C178" s="528">
        <v>300</v>
      </c>
      <c r="D178" s="529"/>
      <c r="E178" s="530"/>
      <c r="F178" s="531"/>
      <c r="G178" s="531"/>
      <c r="H178" s="531"/>
      <c r="I178" s="531"/>
      <c r="J178" s="532"/>
      <c r="K178" s="533">
        <v>0</v>
      </c>
      <c r="L178" s="44">
        <v>300</v>
      </c>
      <c r="M178" s="44">
        <v>300</v>
      </c>
      <c r="N178" s="534">
        <v>0</v>
      </c>
      <c r="O178" s="533">
        <v>0</v>
      </c>
      <c r="P178" s="534">
        <v>0</v>
      </c>
      <c r="Q178" s="44">
        <v>0</v>
      </c>
      <c r="R178" s="44">
        <v>0</v>
      </c>
      <c r="S178" s="535">
        <v>0</v>
      </c>
      <c r="T178" s="44">
        <v>0</v>
      </c>
      <c r="U178" s="44">
        <v>300</v>
      </c>
      <c r="V178" s="535">
        <v>0</v>
      </c>
      <c r="W178" s="533">
        <v>0</v>
      </c>
      <c r="X178" s="536">
        <v>0</v>
      </c>
      <c r="Y178" s="537">
        <v>2015</v>
      </c>
      <c r="Z178" s="538"/>
      <c r="AA178" s="539"/>
      <c r="AB178" s="540"/>
      <c r="AC178" s="539"/>
      <c r="AD178" s="539"/>
      <c r="AE178" s="539"/>
      <c r="AF178" s="539"/>
      <c r="AG178" s="541">
        <v>3</v>
      </c>
      <c r="AH178" s="542">
        <v>2012</v>
      </c>
      <c r="AI178" s="542">
        <v>2015</v>
      </c>
      <c r="AJ178" s="543">
        <v>0</v>
      </c>
      <c r="AK178" s="544">
        <v>2389</v>
      </c>
      <c r="AL178" s="545"/>
      <c r="AM178" s="546"/>
      <c r="AN178" s="547"/>
      <c r="AO178" s="546"/>
      <c r="AP178" s="546"/>
      <c r="AQ178" s="546"/>
      <c r="AR178" s="546"/>
      <c r="AS178" s="548">
        <v>3</v>
      </c>
      <c r="AT178" s="549">
        <v>2386</v>
      </c>
      <c r="AU178" s="549">
        <v>2389</v>
      </c>
      <c r="AV178" s="550">
        <v>0</v>
      </c>
      <c r="AW178" s="551">
        <v>19.52</v>
      </c>
      <c r="AX178" s="552"/>
      <c r="AY178" s="553"/>
      <c r="AZ178" s="554"/>
      <c r="BA178" s="553"/>
      <c r="BB178" s="553"/>
      <c r="BC178" s="553"/>
      <c r="BD178" s="553"/>
      <c r="BE178" s="555">
        <v>-100</v>
      </c>
      <c r="BF178" s="556">
        <v>20</v>
      </c>
      <c r="BG178" s="556">
        <v>19.52</v>
      </c>
      <c r="BH178" s="557">
        <v>0</v>
      </c>
      <c r="BI178" s="558">
        <v>-6.15</v>
      </c>
      <c r="BJ178" s="559"/>
      <c r="BK178" s="560"/>
      <c r="BL178" s="561"/>
      <c r="BM178" s="560"/>
      <c r="BN178" s="560"/>
      <c r="BO178" s="560"/>
      <c r="BP178" s="560"/>
      <c r="BQ178" s="562">
        <v>-57.14</v>
      </c>
      <c r="BR178" s="563">
        <v>-5.98</v>
      </c>
      <c r="BS178" s="563">
        <v>-6.15</v>
      </c>
      <c r="BT178" s="564">
        <v>0</v>
      </c>
      <c r="BU178" s="565">
        <v>-8.36</v>
      </c>
      <c r="BV178" s="566"/>
      <c r="BW178" s="567"/>
      <c r="BX178" s="568"/>
      <c r="BY178" s="567"/>
      <c r="BZ178" s="567"/>
      <c r="CA178" s="567"/>
      <c r="CB178" s="569"/>
      <c r="CC178" s="570">
        <v>-62.5</v>
      </c>
      <c r="CD178" s="571">
        <v>-8.1999999999999993</v>
      </c>
      <c r="CE178" s="571">
        <v>-8.36</v>
      </c>
      <c r="CF178" s="572">
        <v>0</v>
      </c>
    </row>
    <row r="179" spans="1:84" s="10" customFormat="1" ht="11.1" customHeight="1" x14ac:dyDescent="0.2">
      <c r="A179" s="9"/>
      <c r="B179" s="527" t="s">
        <v>483</v>
      </c>
      <c r="C179" s="528">
        <v>0</v>
      </c>
      <c r="D179" s="529"/>
      <c r="E179" s="530"/>
      <c r="F179" s="531"/>
      <c r="G179" s="531"/>
      <c r="H179" s="531"/>
      <c r="I179" s="531"/>
      <c r="J179" s="532"/>
      <c r="K179" s="533">
        <v>0</v>
      </c>
      <c r="L179" s="44">
        <v>0</v>
      </c>
      <c r="M179" s="44">
        <v>0</v>
      </c>
      <c r="N179" s="534">
        <v>0</v>
      </c>
      <c r="O179" s="533">
        <v>0</v>
      </c>
      <c r="P179" s="534">
        <v>0</v>
      </c>
      <c r="Q179" s="44">
        <v>0</v>
      </c>
      <c r="R179" s="44">
        <v>0</v>
      </c>
      <c r="S179" s="535">
        <v>0</v>
      </c>
      <c r="T179" s="44">
        <v>0</v>
      </c>
      <c r="U179" s="44">
        <v>0</v>
      </c>
      <c r="V179" s="535">
        <v>0</v>
      </c>
      <c r="W179" s="533">
        <v>0</v>
      </c>
      <c r="X179" s="536">
        <v>0</v>
      </c>
      <c r="Y179" s="537">
        <v>0</v>
      </c>
      <c r="Z179" s="538"/>
      <c r="AA179" s="539"/>
      <c r="AB179" s="540"/>
      <c r="AC179" s="539"/>
      <c r="AD179" s="539"/>
      <c r="AE179" s="539"/>
      <c r="AF179" s="539"/>
      <c r="AG179" s="541">
        <v>0</v>
      </c>
      <c r="AH179" s="542">
        <v>0</v>
      </c>
      <c r="AI179" s="542">
        <v>0</v>
      </c>
      <c r="AJ179" s="543">
        <v>0</v>
      </c>
      <c r="AK179" s="544">
        <v>0</v>
      </c>
      <c r="AL179" s="545"/>
      <c r="AM179" s="546"/>
      <c r="AN179" s="547"/>
      <c r="AO179" s="546"/>
      <c r="AP179" s="546"/>
      <c r="AQ179" s="546"/>
      <c r="AR179" s="546"/>
      <c r="AS179" s="548">
        <v>0</v>
      </c>
      <c r="AT179" s="549">
        <v>0</v>
      </c>
      <c r="AU179" s="549">
        <v>0</v>
      </c>
      <c r="AV179" s="550">
        <v>0</v>
      </c>
      <c r="AW179" s="551">
        <v>0</v>
      </c>
      <c r="AX179" s="552"/>
      <c r="AY179" s="553"/>
      <c r="AZ179" s="554"/>
      <c r="BA179" s="553"/>
      <c r="BB179" s="553"/>
      <c r="BC179" s="553"/>
      <c r="BD179" s="553"/>
      <c r="BE179" s="555">
        <v>0</v>
      </c>
      <c r="BF179" s="556">
        <v>0</v>
      </c>
      <c r="BG179" s="556">
        <v>0</v>
      </c>
      <c r="BH179" s="557">
        <v>0</v>
      </c>
      <c r="BI179" s="558">
        <v>0</v>
      </c>
      <c r="BJ179" s="559"/>
      <c r="BK179" s="560"/>
      <c r="BL179" s="561"/>
      <c r="BM179" s="560"/>
      <c r="BN179" s="560"/>
      <c r="BO179" s="560"/>
      <c r="BP179" s="560"/>
      <c r="BQ179" s="562">
        <v>0</v>
      </c>
      <c r="BR179" s="563">
        <v>0</v>
      </c>
      <c r="BS179" s="563">
        <v>0</v>
      </c>
      <c r="BT179" s="564">
        <v>0</v>
      </c>
      <c r="BU179" s="565">
        <v>0</v>
      </c>
      <c r="BV179" s="566"/>
      <c r="BW179" s="567"/>
      <c r="BX179" s="568"/>
      <c r="BY179" s="567"/>
      <c r="BZ179" s="567"/>
      <c r="CA179" s="567"/>
      <c r="CB179" s="569"/>
      <c r="CC179" s="570">
        <v>0</v>
      </c>
      <c r="CD179" s="571">
        <v>0</v>
      </c>
      <c r="CE179" s="571">
        <v>0</v>
      </c>
      <c r="CF179" s="572">
        <v>0</v>
      </c>
    </row>
    <row r="180" spans="1:84" s="10" customFormat="1" ht="11.1" customHeight="1" x14ac:dyDescent="0.2">
      <c r="A180" s="9"/>
      <c r="B180" s="527" t="s">
        <v>484</v>
      </c>
      <c r="C180" s="528">
        <v>0</v>
      </c>
      <c r="D180" s="529"/>
      <c r="E180" s="530"/>
      <c r="F180" s="531"/>
      <c r="G180" s="531"/>
      <c r="H180" s="531"/>
      <c r="I180" s="531"/>
      <c r="J180" s="532"/>
      <c r="K180" s="533">
        <v>0</v>
      </c>
      <c r="L180" s="44">
        <v>0</v>
      </c>
      <c r="M180" s="44">
        <v>0</v>
      </c>
      <c r="N180" s="534">
        <v>0</v>
      </c>
      <c r="O180" s="533">
        <v>0</v>
      </c>
      <c r="P180" s="534">
        <v>0</v>
      </c>
      <c r="Q180" s="44">
        <v>0</v>
      </c>
      <c r="R180" s="44">
        <v>0</v>
      </c>
      <c r="S180" s="535">
        <v>0</v>
      </c>
      <c r="T180" s="44">
        <v>0</v>
      </c>
      <c r="U180" s="44">
        <v>0</v>
      </c>
      <c r="V180" s="535">
        <v>0</v>
      </c>
      <c r="W180" s="533">
        <v>0</v>
      </c>
      <c r="X180" s="536">
        <v>0</v>
      </c>
      <c r="Y180" s="537">
        <v>11</v>
      </c>
      <c r="Z180" s="538"/>
      <c r="AA180" s="539"/>
      <c r="AB180" s="540"/>
      <c r="AC180" s="539"/>
      <c r="AD180" s="539"/>
      <c r="AE180" s="539"/>
      <c r="AF180" s="539"/>
      <c r="AG180" s="541">
        <v>11</v>
      </c>
      <c r="AH180" s="542">
        <v>0</v>
      </c>
      <c r="AI180" s="542">
        <v>11</v>
      </c>
      <c r="AJ180" s="543">
        <v>0</v>
      </c>
      <c r="AK180" s="544">
        <v>16</v>
      </c>
      <c r="AL180" s="545"/>
      <c r="AM180" s="546"/>
      <c r="AN180" s="547"/>
      <c r="AO180" s="546"/>
      <c r="AP180" s="546"/>
      <c r="AQ180" s="546"/>
      <c r="AR180" s="546"/>
      <c r="AS180" s="548">
        <v>16</v>
      </c>
      <c r="AT180" s="549">
        <v>0</v>
      </c>
      <c r="AU180" s="549">
        <v>16</v>
      </c>
      <c r="AV180" s="550">
        <v>0</v>
      </c>
      <c r="AW180" s="551">
        <v>-100</v>
      </c>
      <c r="AX180" s="552"/>
      <c r="AY180" s="553"/>
      <c r="AZ180" s="554"/>
      <c r="BA180" s="553"/>
      <c r="BB180" s="553"/>
      <c r="BC180" s="553"/>
      <c r="BD180" s="553"/>
      <c r="BE180" s="555">
        <v>-100</v>
      </c>
      <c r="BF180" s="556">
        <v>0</v>
      </c>
      <c r="BG180" s="556">
        <v>-100</v>
      </c>
      <c r="BH180" s="557">
        <v>0</v>
      </c>
      <c r="BI180" s="558">
        <v>37.5</v>
      </c>
      <c r="BJ180" s="559"/>
      <c r="BK180" s="560"/>
      <c r="BL180" s="561"/>
      <c r="BM180" s="560"/>
      <c r="BN180" s="560"/>
      <c r="BO180" s="560"/>
      <c r="BP180" s="560"/>
      <c r="BQ180" s="562">
        <v>37.5</v>
      </c>
      <c r="BR180" s="563">
        <v>0</v>
      </c>
      <c r="BS180" s="563">
        <v>37.5</v>
      </c>
      <c r="BT180" s="564">
        <v>0</v>
      </c>
      <c r="BU180" s="565">
        <v>33.33</v>
      </c>
      <c r="BV180" s="566"/>
      <c r="BW180" s="567"/>
      <c r="BX180" s="568"/>
      <c r="BY180" s="567"/>
      <c r="BZ180" s="567"/>
      <c r="CA180" s="567"/>
      <c r="CB180" s="569"/>
      <c r="CC180" s="570">
        <v>33.33</v>
      </c>
      <c r="CD180" s="571">
        <v>0</v>
      </c>
      <c r="CE180" s="571">
        <v>33.33</v>
      </c>
      <c r="CF180" s="572">
        <v>0</v>
      </c>
    </row>
    <row r="181" spans="1:84" s="10" customFormat="1" ht="11.1" customHeight="1" x14ac:dyDescent="0.2">
      <c r="A181" s="9"/>
      <c r="B181" s="527" t="s">
        <v>485</v>
      </c>
      <c r="C181" s="528">
        <v>4849</v>
      </c>
      <c r="D181" s="529"/>
      <c r="E181" s="530"/>
      <c r="F181" s="531"/>
      <c r="G181" s="531"/>
      <c r="H181" s="531"/>
      <c r="I181" s="531"/>
      <c r="J181" s="532"/>
      <c r="K181" s="533">
        <v>4525</v>
      </c>
      <c r="L181" s="44">
        <v>7</v>
      </c>
      <c r="M181" s="44">
        <v>4532</v>
      </c>
      <c r="N181" s="534">
        <v>317</v>
      </c>
      <c r="O181" s="533">
        <v>4072</v>
      </c>
      <c r="P181" s="534">
        <v>453</v>
      </c>
      <c r="Q181" s="44">
        <v>0</v>
      </c>
      <c r="R181" s="44">
        <v>0</v>
      </c>
      <c r="S181" s="535">
        <v>0</v>
      </c>
      <c r="T181" s="44">
        <v>4525</v>
      </c>
      <c r="U181" s="44">
        <v>7</v>
      </c>
      <c r="V181" s="535">
        <v>317</v>
      </c>
      <c r="W181" s="533">
        <v>1</v>
      </c>
      <c r="X181" s="536">
        <v>0</v>
      </c>
      <c r="Y181" s="537">
        <v>38910</v>
      </c>
      <c r="Z181" s="538"/>
      <c r="AA181" s="539"/>
      <c r="AB181" s="540"/>
      <c r="AC181" s="539"/>
      <c r="AD181" s="539"/>
      <c r="AE181" s="539"/>
      <c r="AF181" s="539"/>
      <c r="AG181" s="541">
        <v>36408</v>
      </c>
      <c r="AH181" s="542">
        <v>96</v>
      </c>
      <c r="AI181" s="542">
        <v>36504</v>
      </c>
      <c r="AJ181" s="543">
        <v>2406</v>
      </c>
      <c r="AK181" s="544">
        <v>45692</v>
      </c>
      <c r="AL181" s="545"/>
      <c r="AM181" s="546"/>
      <c r="AN181" s="547"/>
      <c r="AO181" s="546"/>
      <c r="AP181" s="546"/>
      <c r="AQ181" s="546"/>
      <c r="AR181" s="546"/>
      <c r="AS181" s="548">
        <v>42654</v>
      </c>
      <c r="AT181" s="549">
        <v>113</v>
      </c>
      <c r="AU181" s="549">
        <v>42767</v>
      </c>
      <c r="AV181" s="550">
        <v>2925</v>
      </c>
      <c r="AW181" s="551">
        <v>15.76</v>
      </c>
      <c r="AX181" s="552"/>
      <c r="AY181" s="553"/>
      <c r="AZ181" s="554"/>
      <c r="BA181" s="553"/>
      <c r="BB181" s="553"/>
      <c r="BC181" s="553"/>
      <c r="BD181" s="553"/>
      <c r="BE181" s="555">
        <v>16.41</v>
      </c>
      <c r="BF181" s="556">
        <v>-30</v>
      </c>
      <c r="BG181" s="556">
        <v>16.29</v>
      </c>
      <c r="BH181" s="557">
        <v>8.56</v>
      </c>
      <c r="BI181" s="558">
        <v>1.21</v>
      </c>
      <c r="BJ181" s="559"/>
      <c r="BK181" s="560"/>
      <c r="BL181" s="561"/>
      <c r="BM181" s="560"/>
      <c r="BN181" s="560"/>
      <c r="BO181" s="560"/>
      <c r="BP181" s="560"/>
      <c r="BQ181" s="562">
        <v>1.56</v>
      </c>
      <c r="BR181" s="563">
        <v>-26.72</v>
      </c>
      <c r="BS181" s="563">
        <v>1.46</v>
      </c>
      <c r="BT181" s="564">
        <v>-2.39</v>
      </c>
      <c r="BU181" s="565">
        <v>-3.47</v>
      </c>
      <c r="BV181" s="566"/>
      <c r="BW181" s="567"/>
      <c r="BX181" s="568"/>
      <c r="BY181" s="567"/>
      <c r="BZ181" s="567"/>
      <c r="CA181" s="567"/>
      <c r="CB181" s="569"/>
      <c r="CC181" s="570">
        <v>-3.08</v>
      </c>
      <c r="CD181" s="571">
        <v>-26.14</v>
      </c>
      <c r="CE181" s="571">
        <v>-3.16</v>
      </c>
      <c r="CF181" s="572">
        <v>-7.84</v>
      </c>
    </row>
    <row r="182" spans="1:84" s="10" customFormat="1" ht="11.1" customHeight="1" x14ac:dyDescent="0.2">
      <c r="A182" s="9"/>
      <c r="B182" s="527" t="s">
        <v>387</v>
      </c>
      <c r="C182" s="528">
        <v>8859</v>
      </c>
      <c r="D182" s="529"/>
      <c r="E182" s="530"/>
      <c r="F182" s="531"/>
      <c r="G182" s="531"/>
      <c r="H182" s="531"/>
      <c r="I182" s="531"/>
      <c r="J182" s="532"/>
      <c r="K182" s="533">
        <v>8859</v>
      </c>
      <c r="L182" s="44">
        <v>0</v>
      </c>
      <c r="M182" s="44">
        <v>8859</v>
      </c>
      <c r="N182" s="534">
        <v>0</v>
      </c>
      <c r="O182" s="533">
        <v>0</v>
      </c>
      <c r="P182" s="534">
        <v>8859</v>
      </c>
      <c r="Q182" s="44">
        <v>0</v>
      </c>
      <c r="R182" s="44">
        <v>0</v>
      </c>
      <c r="S182" s="535">
        <v>0</v>
      </c>
      <c r="T182" s="44">
        <v>8859</v>
      </c>
      <c r="U182" s="44">
        <v>0</v>
      </c>
      <c r="V182" s="535">
        <v>0</v>
      </c>
      <c r="W182" s="533">
        <v>0</v>
      </c>
      <c r="X182" s="536">
        <v>0</v>
      </c>
      <c r="Y182" s="537">
        <v>83045</v>
      </c>
      <c r="Z182" s="538"/>
      <c r="AA182" s="539"/>
      <c r="AB182" s="540"/>
      <c r="AC182" s="539"/>
      <c r="AD182" s="539"/>
      <c r="AE182" s="539"/>
      <c r="AF182" s="539"/>
      <c r="AG182" s="541">
        <v>83041</v>
      </c>
      <c r="AH182" s="542">
        <v>4</v>
      </c>
      <c r="AI182" s="542">
        <v>83045</v>
      </c>
      <c r="AJ182" s="543">
        <v>0</v>
      </c>
      <c r="AK182" s="544">
        <v>100271</v>
      </c>
      <c r="AL182" s="545"/>
      <c r="AM182" s="546"/>
      <c r="AN182" s="547"/>
      <c r="AO182" s="546"/>
      <c r="AP182" s="546"/>
      <c r="AQ182" s="546"/>
      <c r="AR182" s="546"/>
      <c r="AS182" s="548">
        <v>100267</v>
      </c>
      <c r="AT182" s="549">
        <v>4</v>
      </c>
      <c r="AU182" s="549">
        <v>100271</v>
      </c>
      <c r="AV182" s="550">
        <v>0</v>
      </c>
      <c r="AW182" s="551">
        <v>-0.46</v>
      </c>
      <c r="AX182" s="552"/>
      <c r="AY182" s="553"/>
      <c r="AZ182" s="554"/>
      <c r="BA182" s="553"/>
      <c r="BB182" s="553"/>
      <c r="BC182" s="553"/>
      <c r="BD182" s="553"/>
      <c r="BE182" s="555">
        <v>-0.46</v>
      </c>
      <c r="BF182" s="556">
        <v>0</v>
      </c>
      <c r="BG182" s="556">
        <v>-0.46</v>
      </c>
      <c r="BH182" s="557">
        <v>0</v>
      </c>
      <c r="BI182" s="558">
        <v>18.89</v>
      </c>
      <c r="BJ182" s="559"/>
      <c r="BK182" s="560"/>
      <c r="BL182" s="561"/>
      <c r="BM182" s="560"/>
      <c r="BN182" s="560"/>
      <c r="BO182" s="560"/>
      <c r="BP182" s="560"/>
      <c r="BQ182" s="562">
        <v>18.89</v>
      </c>
      <c r="BR182" s="563">
        <v>33.33</v>
      </c>
      <c r="BS182" s="563">
        <v>18.89</v>
      </c>
      <c r="BT182" s="564">
        <v>0</v>
      </c>
      <c r="BU182" s="565">
        <v>14.98</v>
      </c>
      <c r="BV182" s="566"/>
      <c r="BW182" s="567"/>
      <c r="BX182" s="568"/>
      <c r="BY182" s="567"/>
      <c r="BZ182" s="567"/>
      <c r="CA182" s="567"/>
      <c r="CB182" s="569"/>
      <c r="CC182" s="570">
        <v>14.98</v>
      </c>
      <c r="CD182" s="571">
        <v>-20</v>
      </c>
      <c r="CE182" s="571">
        <v>14.98</v>
      </c>
      <c r="CF182" s="572">
        <v>0</v>
      </c>
    </row>
    <row r="183" spans="1:84" s="10" customFormat="1" ht="11.1" customHeight="1" x14ac:dyDescent="0.2">
      <c r="A183" s="9"/>
      <c r="B183" s="527" t="s">
        <v>486</v>
      </c>
      <c r="C183" s="528">
        <v>0</v>
      </c>
      <c r="D183" s="529"/>
      <c r="E183" s="530"/>
      <c r="F183" s="531"/>
      <c r="G183" s="531"/>
      <c r="H183" s="531"/>
      <c r="I183" s="531"/>
      <c r="J183" s="532"/>
      <c r="K183" s="533">
        <v>0</v>
      </c>
      <c r="L183" s="44">
        <v>0</v>
      </c>
      <c r="M183" s="44">
        <v>0</v>
      </c>
      <c r="N183" s="534">
        <v>0</v>
      </c>
      <c r="O183" s="533">
        <v>0</v>
      </c>
      <c r="P183" s="534">
        <v>0</v>
      </c>
      <c r="Q183" s="44">
        <v>0</v>
      </c>
      <c r="R183" s="44">
        <v>0</v>
      </c>
      <c r="S183" s="535">
        <v>0</v>
      </c>
      <c r="T183" s="44">
        <v>0</v>
      </c>
      <c r="U183" s="44">
        <v>0</v>
      </c>
      <c r="V183" s="535">
        <v>0</v>
      </c>
      <c r="W183" s="533">
        <v>0</v>
      </c>
      <c r="X183" s="536">
        <v>0</v>
      </c>
      <c r="Y183" s="537">
        <v>0</v>
      </c>
      <c r="Z183" s="538"/>
      <c r="AA183" s="539"/>
      <c r="AB183" s="540"/>
      <c r="AC183" s="539"/>
      <c r="AD183" s="539"/>
      <c r="AE183" s="539"/>
      <c r="AF183" s="539"/>
      <c r="AG183" s="541">
        <v>0</v>
      </c>
      <c r="AH183" s="542">
        <v>0</v>
      </c>
      <c r="AI183" s="542">
        <v>0</v>
      </c>
      <c r="AJ183" s="543">
        <v>0</v>
      </c>
      <c r="AK183" s="544">
        <v>0</v>
      </c>
      <c r="AL183" s="545"/>
      <c r="AM183" s="546"/>
      <c r="AN183" s="547"/>
      <c r="AO183" s="546"/>
      <c r="AP183" s="546"/>
      <c r="AQ183" s="546"/>
      <c r="AR183" s="546"/>
      <c r="AS183" s="548">
        <v>0</v>
      </c>
      <c r="AT183" s="549">
        <v>0</v>
      </c>
      <c r="AU183" s="549">
        <v>0</v>
      </c>
      <c r="AV183" s="550">
        <v>0</v>
      </c>
      <c r="AW183" s="551">
        <v>0</v>
      </c>
      <c r="AX183" s="552"/>
      <c r="AY183" s="553"/>
      <c r="AZ183" s="554"/>
      <c r="BA183" s="553"/>
      <c r="BB183" s="553"/>
      <c r="BC183" s="553"/>
      <c r="BD183" s="553"/>
      <c r="BE183" s="555">
        <v>0</v>
      </c>
      <c r="BF183" s="556">
        <v>0</v>
      </c>
      <c r="BG183" s="556">
        <v>0</v>
      </c>
      <c r="BH183" s="557">
        <v>0</v>
      </c>
      <c r="BI183" s="558">
        <v>0</v>
      </c>
      <c r="BJ183" s="559"/>
      <c r="BK183" s="560"/>
      <c r="BL183" s="561"/>
      <c r="BM183" s="560"/>
      <c r="BN183" s="560"/>
      <c r="BO183" s="560"/>
      <c r="BP183" s="560"/>
      <c r="BQ183" s="562">
        <v>0</v>
      </c>
      <c r="BR183" s="563">
        <v>0</v>
      </c>
      <c r="BS183" s="563">
        <v>0</v>
      </c>
      <c r="BT183" s="564">
        <v>0</v>
      </c>
      <c r="BU183" s="565">
        <v>0</v>
      </c>
      <c r="BV183" s="566"/>
      <c r="BW183" s="567"/>
      <c r="BX183" s="568"/>
      <c r="BY183" s="567"/>
      <c r="BZ183" s="567"/>
      <c r="CA183" s="567"/>
      <c r="CB183" s="569"/>
      <c r="CC183" s="570">
        <v>0</v>
      </c>
      <c r="CD183" s="571">
        <v>0</v>
      </c>
      <c r="CE183" s="571">
        <v>0</v>
      </c>
      <c r="CF183" s="572">
        <v>0</v>
      </c>
    </row>
    <row r="184" spans="1:84" s="10" customFormat="1" ht="11.1" customHeight="1" x14ac:dyDescent="0.2">
      <c r="A184" s="9"/>
      <c r="B184" s="527" t="s">
        <v>487</v>
      </c>
      <c r="C184" s="528">
        <v>0</v>
      </c>
      <c r="D184" s="529"/>
      <c r="E184" s="530"/>
      <c r="F184" s="531"/>
      <c r="G184" s="531"/>
      <c r="H184" s="531"/>
      <c r="I184" s="531"/>
      <c r="J184" s="532"/>
      <c r="K184" s="533">
        <v>0</v>
      </c>
      <c r="L184" s="44">
        <v>0</v>
      </c>
      <c r="M184" s="44">
        <v>0</v>
      </c>
      <c r="N184" s="534">
        <v>0</v>
      </c>
      <c r="O184" s="533">
        <v>0</v>
      </c>
      <c r="P184" s="534">
        <v>0</v>
      </c>
      <c r="Q184" s="44">
        <v>0</v>
      </c>
      <c r="R184" s="44">
        <v>0</v>
      </c>
      <c r="S184" s="535">
        <v>0</v>
      </c>
      <c r="T184" s="44">
        <v>0</v>
      </c>
      <c r="U184" s="44">
        <v>0</v>
      </c>
      <c r="V184" s="535">
        <v>0</v>
      </c>
      <c r="W184" s="533">
        <v>0</v>
      </c>
      <c r="X184" s="536">
        <v>0</v>
      </c>
      <c r="Y184" s="537">
        <v>0</v>
      </c>
      <c r="Z184" s="538"/>
      <c r="AA184" s="539"/>
      <c r="AB184" s="540"/>
      <c r="AC184" s="539"/>
      <c r="AD184" s="539"/>
      <c r="AE184" s="539"/>
      <c r="AF184" s="539"/>
      <c r="AG184" s="541">
        <v>0</v>
      </c>
      <c r="AH184" s="542">
        <v>0</v>
      </c>
      <c r="AI184" s="542">
        <v>0</v>
      </c>
      <c r="AJ184" s="543">
        <v>0</v>
      </c>
      <c r="AK184" s="544">
        <v>0</v>
      </c>
      <c r="AL184" s="545"/>
      <c r="AM184" s="546"/>
      <c r="AN184" s="547"/>
      <c r="AO184" s="546"/>
      <c r="AP184" s="546"/>
      <c r="AQ184" s="546"/>
      <c r="AR184" s="546"/>
      <c r="AS184" s="548">
        <v>0</v>
      </c>
      <c r="AT184" s="549">
        <v>0</v>
      </c>
      <c r="AU184" s="549">
        <v>0</v>
      </c>
      <c r="AV184" s="550">
        <v>0</v>
      </c>
      <c r="AW184" s="551">
        <v>0</v>
      </c>
      <c r="AX184" s="552"/>
      <c r="AY184" s="553"/>
      <c r="AZ184" s="554"/>
      <c r="BA184" s="553"/>
      <c r="BB184" s="553"/>
      <c r="BC184" s="553"/>
      <c r="BD184" s="553"/>
      <c r="BE184" s="555">
        <v>0</v>
      </c>
      <c r="BF184" s="556">
        <v>0</v>
      </c>
      <c r="BG184" s="556">
        <v>0</v>
      </c>
      <c r="BH184" s="557">
        <v>0</v>
      </c>
      <c r="BI184" s="558">
        <v>0</v>
      </c>
      <c r="BJ184" s="559"/>
      <c r="BK184" s="560"/>
      <c r="BL184" s="561"/>
      <c r="BM184" s="560"/>
      <c r="BN184" s="560"/>
      <c r="BO184" s="560"/>
      <c r="BP184" s="560"/>
      <c r="BQ184" s="562">
        <v>0</v>
      </c>
      <c r="BR184" s="563">
        <v>0</v>
      </c>
      <c r="BS184" s="563">
        <v>0</v>
      </c>
      <c r="BT184" s="564">
        <v>0</v>
      </c>
      <c r="BU184" s="565">
        <v>0</v>
      </c>
      <c r="BV184" s="566"/>
      <c r="BW184" s="567"/>
      <c r="BX184" s="568"/>
      <c r="BY184" s="567"/>
      <c r="BZ184" s="567"/>
      <c r="CA184" s="567"/>
      <c r="CB184" s="569"/>
      <c r="CC184" s="570">
        <v>0</v>
      </c>
      <c r="CD184" s="571">
        <v>0</v>
      </c>
      <c r="CE184" s="571">
        <v>0</v>
      </c>
      <c r="CF184" s="572">
        <v>0</v>
      </c>
    </row>
    <row r="185" spans="1:84" s="10" customFormat="1" ht="11.1" customHeight="1" x14ac:dyDescent="0.2">
      <c r="A185" s="9"/>
      <c r="B185" s="527" t="s">
        <v>488</v>
      </c>
      <c r="C185" s="528">
        <v>0</v>
      </c>
      <c r="D185" s="529"/>
      <c r="E185" s="530"/>
      <c r="F185" s="531"/>
      <c r="G185" s="531"/>
      <c r="H185" s="531"/>
      <c r="I185" s="531"/>
      <c r="J185" s="532"/>
      <c r="K185" s="533">
        <v>0</v>
      </c>
      <c r="L185" s="44">
        <v>0</v>
      </c>
      <c r="M185" s="44">
        <v>0</v>
      </c>
      <c r="N185" s="534">
        <v>0</v>
      </c>
      <c r="O185" s="533">
        <v>0</v>
      </c>
      <c r="P185" s="534">
        <v>0</v>
      </c>
      <c r="Q185" s="44">
        <v>0</v>
      </c>
      <c r="R185" s="44">
        <v>0</v>
      </c>
      <c r="S185" s="535">
        <v>0</v>
      </c>
      <c r="T185" s="44">
        <v>0</v>
      </c>
      <c r="U185" s="44">
        <v>0</v>
      </c>
      <c r="V185" s="535">
        <v>0</v>
      </c>
      <c r="W185" s="533">
        <v>0</v>
      </c>
      <c r="X185" s="536">
        <v>0</v>
      </c>
      <c r="Y185" s="537">
        <v>0</v>
      </c>
      <c r="Z185" s="538"/>
      <c r="AA185" s="539"/>
      <c r="AB185" s="540"/>
      <c r="AC185" s="539"/>
      <c r="AD185" s="539"/>
      <c r="AE185" s="539"/>
      <c r="AF185" s="539"/>
      <c r="AG185" s="541">
        <v>0</v>
      </c>
      <c r="AH185" s="542">
        <v>0</v>
      </c>
      <c r="AI185" s="542">
        <v>0</v>
      </c>
      <c r="AJ185" s="543">
        <v>0</v>
      </c>
      <c r="AK185" s="544">
        <v>0</v>
      </c>
      <c r="AL185" s="545"/>
      <c r="AM185" s="546"/>
      <c r="AN185" s="547"/>
      <c r="AO185" s="546"/>
      <c r="AP185" s="546"/>
      <c r="AQ185" s="546"/>
      <c r="AR185" s="546"/>
      <c r="AS185" s="548">
        <v>0</v>
      </c>
      <c r="AT185" s="549">
        <v>0</v>
      </c>
      <c r="AU185" s="549">
        <v>0</v>
      </c>
      <c r="AV185" s="550">
        <v>0</v>
      </c>
      <c r="AW185" s="551">
        <v>0</v>
      </c>
      <c r="AX185" s="552"/>
      <c r="AY185" s="553"/>
      <c r="AZ185" s="554"/>
      <c r="BA185" s="553"/>
      <c r="BB185" s="553"/>
      <c r="BC185" s="553"/>
      <c r="BD185" s="553"/>
      <c r="BE185" s="555">
        <v>0</v>
      </c>
      <c r="BF185" s="556">
        <v>0</v>
      </c>
      <c r="BG185" s="556">
        <v>0</v>
      </c>
      <c r="BH185" s="557">
        <v>0</v>
      </c>
      <c r="BI185" s="558">
        <v>0</v>
      </c>
      <c r="BJ185" s="559"/>
      <c r="BK185" s="560"/>
      <c r="BL185" s="561"/>
      <c r="BM185" s="560"/>
      <c r="BN185" s="560"/>
      <c r="BO185" s="560"/>
      <c r="BP185" s="560"/>
      <c r="BQ185" s="562">
        <v>0</v>
      </c>
      <c r="BR185" s="563">
        <v>0</v>
      </c>
      <c r="BS185" s="563">
        <v>0</v>
      </c>
      <c r="BT185" s="564">
        <v>0</v>
      </c>
      <c r="BU185" s="565">
        <v>0</v>
      </c>
      <c r="BV185" s="566"/>
      <c r="BW185" s="567"/>
      <c r="BX185" s="568"/>
      <c r="BY185" s="567"/>
      <c r="BZ185" s="567"/>
      <c r="CA185" s="567"/>
      <c r="CB185" s="569"/>
      <c r="CC185" s="570">
        <v>0</v>
      </c>
      <c r="CD185" s="571">
        <v>0</v>
      </c>
      <c r="CE185" s="571">
        <v>0</v>
      </c>
      <c r="CF185" s="572">
        <v>0</v>
      </c>
    </row>
    <row r="186" spans="1:84" s="10" customFormat="1" ht="11.1" customHeight="1" x14ac:dyDescent="0.2">
      <c r="A186" s="9"/>
      <c r="B186" s="527" t="s">
        <v>489</v>
      </c>
      <c r="C186" s="528">
        <v>0</v>
      </c>
      <c r="D186" s="529"/>
      <c r="E186" s="530"/>
      <c r="F186" s="531"/>
      <c r="G186" s="531"/>
      <c r="H186" s="531"/>
      <c r="I186" s="531"/>
      <c r="J186" s="532"/>
      <c r="K186" s="533">
        <v>0</v>
      </c>
      <c r="L186" s="44">
        <v>0</v>
      </c>
      <c r="M186" s="44">
        <v>0</v>
      </c>
      <c r="N186" s="534">
        <v>0</v>
      </c>
      <c r="O186" s="533">
        <v>0</v>
      </c>
      <c r="P186" s="534">
        <v>0</v>
      </c>
      <c r="Q186" s="44">
        <v>0</v>
      </c>
      <c r="R186" s="44">
        <v>0</v>
      </c>
      <c r="S186" s="535">
        <v>0</v>
      </c>
      <c r="T186" s="44">
        <v>0</v>
      </c>
      <c r="U186" s="44">
        <v>0</v>
      </c>
      <c r="V186" s="535">
        <v>0</v>
      </c>
      <c r="W186" s="533">
        <v>0</v>
      </c>
      <c r="X186" s="536">
        <v>0</v>
      </c>
      <c r="Y186" s="537">
        <v>0</v>
      </c>
      <c r="Z186" s="538"/>
      <c r="AA186" s="539"/>
      <c r="AB186" s="540"/>
      <c r="AC186" s="539"/>
      <c r="AD186" s="539"/>
      <c r="AE186" s="539"/>
      <c r="AF186" s="539"/>
      <c r="AG186" s="541">
        <v>0</v>
      </c>
      <c r="AH186" s="542">
        <v>0</v>
      </c>
      <c r="AI186" s="542">
        <v>0</v>
      </c>
      <c r="AJ186" s="543">
        <v>0</v>
      </c>
      <c r="AK186" s="544">
        <v>0</v>
      </c>
      <c r="AL186" s="545"/>
      <c r="AM186" s="546"/>
      <c r="AN186" s="547"/>
      <c r="AO186" s="546"/>
      <c r="AP186" s="546"/>
      <c r="AQ186" s="546"/>
      <c r="AR186" s="546"/>
      <c r="AS186" s="548">
        <v>0</v>
      </c>
      <c r="AT186" s="549">
        <v>0</v>
      </c>
      <c r="AU186" s="549">
        <v>0</v>
      </c>
      <c r="AV186" s="550">
        <v>0</v>
      </c>
      <c r="AW186" s="551">
        <v>0</v>
      </c>
      <c r="AX186" s="552"/>
      <c r="AY186" s="553"/>
      <c r="AZ186" s="554"/>
      <c r="BA186" s="553"/>
      <c r="BB186" s="553"/>
      <c r="BC186" s="553"/>
      <c r="BD186" s="553"/>
      <c r="BE186" s="555">
        <v>0</v>
      </c>
      <c r="BF186" s="556">
        <v>0</v>
      </c>
      <c r="BG186" s="556">
        <v>0</v>
      </c>
      <c r="BH186" s="557">
        <v>0</v>
      </c>
      <c r="BI186" s="558">
        <v>0</v>
      </c>
      <c r="BJ186" s="559"/>
      <c r="BK186" s="560"/>
      <c r="BL186" s="561"/>
      <c r="BM186" s="560"/>
      <c r="BN186" s="560"/>
      <c r="BO186" s="560"/>
      <c r="BP186" s="560"/>
      <c r="BQ186" s="562">
        <v>0</v>
      </c>
      <c r="BR186" s="563">
        <v>0</v>
      </c>
      <c r="BS186" s="563">
        <v>0</v>
      </c>
      <c r="BT186" s="564">
        <v>0</v>
      </c>
      <c r="BU186" s="565">
        <v>0</v>
      </c>
      <c r="BV186" s="566"/>
      <c r="BW186" s="567"/>
      <c r="BX186" s="568"/>
      <c r="BY186" s="567"/>
      <c r="BZ186" s="567"/>
      <c r="CA186" s="567"/>
      <c r="CB186" s="569"/>
      <c r="CC186" s="570">
        <v>0</v>
      </c>
      <c r="CD186" s="571">
        <v>0</v>
      </c>
      <c r="CE186" s="571">
        <v>0</v>
      </c>
      <c r="CF186" s="572">
        <v>0</v>
      </c>
    </row>
    <row r="187" spans="1:84" s="10" customFormat="1" ht="11.1" customHeight="1" x14ac:dyDescent="0.2">
      <c r="A187" s="9"/>
      <c r="B187" s="527" t="s">
        <v>490</v>
      </c>
      <c r="C187" s="528">
        <v>0</v>
      </c>
      <c r="D187" s="529"/>
      <c r="E187" s="530"/>
      <c r="F187" s="531"/>
      <c r="G187" s="531"/>
      <c r="H187" s="531"/>
      <c r="I187" s="531"/>
      <c r="J187" s="532"/>
      <c r="K187" s="533">
        <v>0</v>
      </c>
      <c r="L187" s="44">
        <v>0</v>
      </c>
      <c r="M187" s="44">
        <v>0</v>
      </c>
      <c r="N187" s="534">
        <v>0</v>
      </c>
      <c r="O187" s="533">
        <v>0</v>
      </c>
      <c r="P187" s="534">
        <v>0</v>
      </c>
      <c r="Q187" s="44">
        <v>0</v>
      </c>
      <c r="R187" s="44">
        <v>0</v>
      </c>
      <c r="S187" s="535">
        <v>0</v>
      </c>
      <c r="T187" s="44">
        <v>0</v>
      </c>
      <c r="U187" s="44">
        <v>0</v>
      </c>
      <c r="V187" s="535">
        <v>0</v>
      </c>
      <c r="W187" s="533">
        <v>0</v>
      </c>
      <c r="X187" s="536">
        <v>0</v>
      </c>
      <c r="Y187" s="537">
        <v>0</v>
      </c>
      <c r="Z187" s="538"/>
      <c r="AA187" s="539"/>
      <c r="AB187" s="540"/>
      <c r="AC187" s="539"/>
      <c r="AD187" s="539"/>
      <c r="AE187" s="539"/>
      <c r="AF187" s="539"/>
      <c r="AG187" s="541">
        <v>0</v>
      </c>
      <c r="AH187" s="542">
        <v>0</v>
      </c>
      <c r="AI187" s="542">
        <v>0</v>
      </c>
      <c r="AJ187" s="543">
        <v>0</v>
      </c>
      <c r="AK187" s="544">
        <v>0</v>
      </c>
      <c r="AL187" s="545"/>
      <c r="AM187" s="546"/>
      <c r="AN187" s="547"/>
      <c r="AO187" s="546"/>
      <c r="AP187" s="546"/>
      <c r="AQ187" s="546"/>
      <c r="AR187" s="546"/>
      <c r="AS187" s="548">
        <v>0</v>
      </c>
      <c r="AT187" s="549">
        <v>0</v>
      </c>
      <c r="AU187" s="549">
        <v>0</v>
      </c>
      <c r="AV187" s="550">
        <v>0</v>
      </c>
      <c r="AW187" s="551">
        <v>0</v>
      </c>
      <c r="AX187" s="552"/>
      <c r="AY187" s="553"/>
      <c r="AZ187" s="554"/>
      <c r="BA187" s="553"/>
      <c r="BB187" s="553"/>
      <c r="BC187" s="553"/>
      <c r="BD187" s="553"/>
      <c r="BE187" s="555">
        <v>0</v>
      </c>
      <c r="BF187" s="556">
        <v>0</v>
      </c>
      <c r="BG187" s="556">
        <v>0</v>
      </c>
      <c r="BH187" s="557">
        <v>0</v>
      </c>
      <c r="BI187" s="558">
        <v>0</v>
      </c>
      <c r="BJ187" s="559"/>
      <c r="BK187" s="560"/>
      <c r="BL187" s="561"/>
      <c r="BM187" s="560"/>
      <c r="BN187" s="560"/>
      <c r="BO187" s="560"/>
      <c r="BP187" s="560"/>
      <c r="BQ187" s="562">
        <v>0</v>
      </c>
      <c r="BR187" s="563">
        <v>0</v>
      </c>
      <c r="BS187" s="563">
        <v>0</v>
      </c>
      <c r="BT187" s="564">
        <v>0</v>
      </c>
      <c r="BU187" s="565">
        <v>0</v>
      </c>
      <c r="BV187" s="566"/>
      <c r="BW187" s="567"/>
      <c r="BX187" s="568"/>
      <c r="BY187" s="567"/>
      <c r="BZ187" s="567"/>
      <c r="CA187" s="567"/>
      <c r="CB187" s="569"/>
      <c r="CC187" s="570">
        <v>0</v>
      </c>
      <c r="CD187" s="571">
        <v>0</v>
      </c>
      <c r="CE187" s="571">
        <v>0</v>
      </c>
      <c r="CF187" s="572">
        <v>0</v>
      </c>
    </row>
    <row r="188" spans="1:84" s="10" customFormat="1" ht="11.1" customHeight="1" x14ac:dyDescent="0.2">
      <c r="A188" s="9"/>
      <c r="B188" s="527" t="s">
        <v>491</v>
      </c>
      <c r="C188" s="528">
        <v>0</v>
      </c>
      <c r="D188" s="529"/>
      <c r="E188" s="530"/>
      <c r="F188" s="531"/>
      <c r="G188" s="531"/>
      <c r="H188" s="531"/>
      <c r="I188" s="531"/>
      <c r="J188" s="532"/>
      <c r="K188" s="533">
        <v>0</v>
      </c>
      <c r="L188" s="44">
        <v>0</v>
      </c>
      <c r="M188" s="44">
        <v>0</v>
      </c>
      <c r="N188" s="534">
        <v>0</v>
      </c>
      <c r="O188" s="533">
        <v>0</v>
      </c>
      <c r="P188" s="534">
        <v>0</v>
      </c>
      <c r="Q188" s="44">
        <v>0</v>
      </c>
      <c r="R188" s="44">
        <v>0</v>
      </c>
      <c r="S188" s="535">
        <v>0</v>
      </c>
      <c r="T188" s="44">
        <v>0</v>
      </c>
      <c r="U188" s="44">
        <v>0</v>
      </c>
      <c r="V188" s="535">
        <v>0</v>
      </c>
      <c r="W188" s="533">
        <v>0</v>
      </c>
      <c r="X188" s="536">
        <v>0</v>
      </c>
      <c r="Y188" s="537">
        <v>0</v>
      </c>
      <c r="Z188" s="538"/>
      <c r="AA188" s="539"/>
      <c r="AB188" s="540"/>
      <c r="AC188" s="539"/>
      <c r="AD188" s="539"/>
      <c r="AE188" s="539"/>
      <c r="AF188" s="539"/>
      <c r="AG188" s="541">
        <v>0</v>
      </c>
      <c r="AH188" s="542">
        <v>0</v>
      </c>
      <c r="AI188" s="542">
        <v>0</v>
      </c>
      <c r="AJ188" s="543">
        <v>0</v>
      </c>
      <c r="AK188" s="544">
        <v>0</v>
      </c>
      <c r="AL188" s="545"/>
      <c r="AM188" s="546"/>
      <c r="AN188" s="547"/>
      <c r="AO188" s="546"/>
      <c r="AP188" s="546"/>
      <c r="AQ188" s="546"/>
      <c r="AR188" s="546"/>
      <c r="AS188" s="548">
        <v>0</v>
      </c>
      <c r="AT188" s="549">
        <v>0</v>
      </c>
      <c r="AU188" s="549">
        <v>0</v>
      </c>
      <c r="AV188" s="550">
        <v>0</v>
      </c>
      <c r="AW188" s="551">
        <v>0</v>
      </c>
      <c r="AX188" s="552"/>
      <c r="AY188" s="553"/>
      <c r="AZ188" s="554"/>
      <c r="BA188" s="553"/>
      <c r="BB188" s="553"/>
      <c r="BC188" s="553"/>
      <c r="BD188" s="553"/>
      <c r="BE188" s="555">
        <v>0</v>
      </c>
      <c r="BF188" s="556">
        <v>0</v>
      </c>
      <c r="BG188" s="556">
        <v>0</v>
      </c>
      <c r="BH188" s="557">
        <v>0</v>
      </c>
      <c r="BI188" s="558">
        <v>0</v>
      </c>
      <c r="BJ188" s="559"/>
      <c r="BK188" s="560"/>
      <c r="BL188" s="561"/>
      <c r="BM188" s="560"/>
      <c r="BN188" s="560"/>
      <c r="BO188" s="560"/>
      <c r="BP188" s="560"/>
      <c r="BQ188" s="562">
        <v>0</v>
      </c>
      <c r="BR188" s="563">
        <v>0</v>
      </c>
      <c r="BS188" s="563">
        <v>0</v>
      </c>
      <c r="BT188" s="564">
        <v>0</v>
      </c>
      <c r="BU188" s="565">
        <v>0</v>
      </c>
      <c r="BV188" s="566"/>
      <c r="BW188" s="567"/>
      <c r="BX188" s="568"/>
      <c r="BY188" s="567"/>
      <c r="BZ188" s="567"/>
      <c r="CA188" s="567"/>
      <c r="CB188" s="569"/>
      <c r="CC188" s="570">
        <v>0</v>
      </c>
      <c r="CD188" s="571">
        <v>0</v>
      </c>
      <c r="CE188" s="571">
        <v>0</v>
      </c>
      <c r="CF188" s="572">
        <v>0</v>
      </c>
    </row>
    <row r="189" spans="1:84" s="10" customFormat="1" ht="11.1" customHeight="1" x14ac:dyDescent="0.2">
      <c r="A189" s="9"/>
      <c r="B189" s="527" t="s">
        <v>492</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0</v>
      </c>
      <c r="Z189" s="538"/>
      <c r="AA189" s="539"/>
      <c r="AB189" s="540"/>
      <c r="AC189" s="539"/>
      <c r="AD189" s="539"/>
      <c r="AE189" s="539"/>
      <c r="AF189" s="539"/>
      <c r="AG189" s="541">
        <v>0</v>
      </c>
      <c r="AH189" s="542">
        <v>0</v>
      </c>
      <c r="AI189" s="542">
        <v>0</v>
      </c>
      <c r="AJ189" s="543">
        <v>0</v>
      </c>
      <c r="AK189" s="544">
        <v>0</v>
      </c>
      <c r="AL189" s="545"/>
      <c r="AM189" s="546"/>
      <c r="AN189" s="547"/>
      <c r="AO189" s="546"/>
      <c r="AP189" s="546"/>
      <c r="AQ189" s="546"/>
      <c r="AR189" s="546"/>
      <c r="AS189" s="548">
        <v>0</v>
      </c>
      <c r="AT189" s="549">
        <v>0</v>
      </c>
      <c r="AU189" s="549">
        <v>0</v>
      </c>
      <c r="AV189" s="550">
        <v>0</v>
      </c>
      <c r="AW189" s="551">
        <v>0</v>
      </c>
      <c r="AX189" s="552"/>
      <c r="AY189" s="553"/>
      <c r="AZ189" s="554"/>
      <c r="BA189" s="553"/>
      <c r="BB189" s="553"/>
      <c r="BC189" s="553"/>
      <c r="BD189" s="553"/>
      <c r="BE189" s="555">
        <v>0</v>
      </c>
      <c r="BF189" s="556">
        <v>0</v>
      </c>
      <c r="BG189" s="556">
        <v>0</v>
      </c>
      <c r="BH189" s="557">
        <v>0</v>
      </c>
      <c r="BI189" s="558">
        <v>0</v>
      </c>
      <c r="BJ189" s="559"/>
      <c r="BK189" s="560"/>
      <c r="BL189" s="561"/>
      <c r="BM189" s="560"/>
      <c r="BN189" s="560"/>
      <c r="BO189" s="560"/>
      <c r="BP189" s="560"/>
      <c r="BQ189" s="562">
        <v>0</v>
      </c>
      <c r="BR189" s="563">
        <v>0</v>
      </c>
      <c r="BS189" s="563">
        <v>0</v>
      </c>
      <c r="BT189" s="564">
        <v>0</v>
      </c>
      <c r="BU189" s="565">
        <v>0</v>
      </c>
      <c r="BV189" s="566"/>
      <c r="BW189" s="567"/>
      <c r="BX189" s="568"/>
      <c r="BY189" s="567"/>
      <c r="BZ189" s="567"/>
      <c r="CA189" s="567"/>
      <c r="CB189" s="569"/>
      <c r="CC189" s="570">
        <v>0</v>
      </c>
      <c r="CD189" s="571">
        <v>0</v>
      </c>
      <c r="CE189" s="571">
        <v>0</v>
      </c>
      <c r="CF189" s="572">
        <v>0</v>
      </c>
    </row>
    <row r="190" spans="1:84" s="10" customFormat="1" ht="11.1" customHeight="1" x14ac:dyDescent="0.2">
      <c r="A190" s="9"/>
      <c r="B190" s="527" t="s">
        <v>493</v>
      </c>
      <c r="C190" s="528">
        <v>0</v>
      </c>
      <c r="D190" s="529"/>
      <c r="E190" s="530"/>
      <c r="F190" s="531"/>
      <c r="G190" s="531"/>
      <c r="H190" s="531"/>
      <c r="I190" s="531"/>
      <c r="J190" s="532"/>
      <c r="K190" s="533">
        <v>0</v>
      </c>
      <c r="L190" s="44">
        <v>0</v>
      </c>
      <c r="M190" s="44">
        <v>0</v>
      </c>
      <c r="N190" s="534">
        <v>0</v>
      </c>
      <c r="O190" s="533">
        <v>0</v>
      </c>
      <c r="P190" s="534">
        <v>0</v>
      </c>
      <c r="Q190" s="44">
        <v>0</v>
      </c>
      <c r="R190" s="44">
        <v>0</v>
      </c>
      <c r="S190" s="535">
        <v>0</v>
      </c>
      <c r="T190" s="44">
        <v>0</v>
      </c>
      <c r="U190" s="44">
        <v>0</v>
      </c>
      <c r="V190" s="535">
        <v>0</v>
      </c>
      <c r="W190" s="533">
        <v>0</v>
      </c>
      <c r="X190" s="536">
        <v>0</v>
      </c>
      <c r="Y190" s="537">
        <v>0</v>
      </c>
      <c r="Z190" s="538"/>
      <c r="AA190" s="539"/>
      <c r="AB190" s="540"/>
      <c r="AC190" s="539"/>
      <c r="AD190" s="539"/>
      <c r="AE190" s="539"/>
      <c r="AF190" s="539"/>
      <c r="AG190" s="541">
        <v>0</v>
      </c>
      <c r="AH190" s="542">
        <v>0</v>
      </c>
      <c r="AI190" s="542">
        <v>0</v>
      </c>
      <c r="AJ190" s="543">
        <v>0</v>
      </c>
      <c r="AK190" s="544">
        <v>0</v>
      </c>
      <c r="AL190" s="545"/>
      <c r="AM190" s="546"/>
      <c r="AN190" s="547"/>
      <c r="AO190" s="546"/>
      <c r="AP190" s="546"/>
      <c r="AQ190" s="546"/>
      <c r="AR190" s="546"/>
      <c r="AS190" s="548">
        <v>0</v>
      </c>
      <c r="AT190" s="549">
        <v>0</v>
      </c>
      <c r="AU190" s="549">
        <v>0</v>
      </c>
      <c r="AV190" s="550">
        <v>0</v>
      </c>
      <c r="AW190" s="551">
        <v>0</v>
      </c>
      <c r="AX190" s="552"/>
      <c r="AY190" s="553"/>
      <c r="AZ190" s="554"/>
      <c r="BA190" s="553"/>
      <c r="BB190" s="553"/>
      <c r="BC190" s="553"/>
      <c r="BD190" s="553"/>
      <c r="BE190" s="555">
        <v>0</v>
      </c>
      <c r="BF190" s="556">
        <v>0</v>
      </c>
      <c r="BG190" s="556">
        <v>0</v>
      </c>
      <c r="BH190" s="557">
        <v>0</v>
      </c>
      <c r="BI190" s="558">
        <v>0</v>
      </c>
      <c r="BJ190" s="559"/>
      <c r="BK190" s="560"/>
      <c r="BL190" s="561"/>
      <c r="BM190" s="560"/>
      <c r="BN190" s="560"/>
      <c r="BO190" s="560"/>
      <c r="BP190" s="560"/>
      <c r="BQ190" s="562">
        <v>0</v>
      </c>
      <c r="BR190" s="563">
        <v>0</v>
      </c>
      <c r="BS190" s="563">
        <v>0</v>
      </c>
      <c r="BT190" s="564">
        <v>0</v>
      </c>
      <c r="BU190" s="565">
        <v>0</v>
      </c>
      <c r="BV190" s="566"/>
      <c r="BW190" s="567"/>
      <c r="BX190" s="568"/>
      <c r="BY190" s="567"/>
      <c r="BZ190" s="567"/>
      <c r="CA190" s="567"/>
      <c r="CB190" s="569"/>
      <c r="CC190" s="570">
        <v>0</v>
      </c>
      <c r="CD190" s="571">
        <v>0</v>
      </c>
      <c r="CE190" s="571">
        <v>0</v>
      </c>
      <c r="CF190" s="572">
        <v>0</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494</v>
      </c>
      <c r="C192" s="528">
        <v>0</v>
      </c>
      <c r="D192" s="529"/>
      <c r="E192" s="530"/>
      <c r="F192" s="531"/>
      <c r="G192" s="531"/>
      <c r="H192" s="531"/>
      <c r="I192" s="531"/>
      <c r="J192" s="532"/>
      <c r="K192" s="533">
        <v>0</v>
      </c>
      <c r="L192" s="44">
        <v>0</v>
      </c>
      <c r="M192" s="44">
        <v>0</v>
      </c>
      <c r="N192" s="534">
        <v>0</v>
      </c>
      <c r="O192" s="533">
        <v>0</v>
      </c>
      <c r="P192" s="534">
        <v>0</v>
      </c>
      <c r="Q192" s="44">
        <v>0</v>
      </c>
      <c r="R192" s="44">
        <v>0</v>
      </c>
      <c r="S192" s="535">
        <v>0</v>
      </c>
      <c r="T192" s="44">
        <v>0</v>
      </c>
      <c r="U192" s="44">
        <v>0</v>
      </c>
      <c r="V192" s="535">
        <v>0</v>
      </c>
      <c r="W192" s="533">
        <v>0</v>
      </c>
      <c r="X192" s="536">
        <v>0</v>
      </c>
      <c r="Y192" s="537">
        <v>0</v>
      </c>
      <c r="Z192" s="538"/>
      <c r="AA192" s="539"/>
      <c r="AB192" s="540"/>
      <c r="AC192" s="539"/>
      <c r="AD192" s="539"/>
      <c r="AE192" s="539"/>
      <c r="AF192" s="539"/>
      <c r="AG192" s="541">
        <v>0</v>
      </c>
      <c r="AH192" s="542">
        <v>0</v>
      </c>
      <c r="AI192" s="542">
        <v>0</v>
      </c>
      <c r="AJ192" s="543">
        <v>0</v>
      </c>
      <c r="AK192" s="544">
        <v>0</v>
      </c>
      <c r="AL192" s="545"/>
      <c r="AM192" s="546"/>
      <c r="AN192" s="547"/>
      <c r="AO192" s="546"/>
      <c r="AP192" s="546"/>
      <c r="AQ192" s="546"/>
      <c r="AR192" s="546"/>
      <c r="AS192" s="548">
        <v>0</v>
      </c>
      <c r="AT192" s="549">
        <v>0</v>
      </c>
      <c r="AU192" s="549">
        <v>0</v>
      </c>
      <c r="AV192" s="550">
        <v>0</v>
      </c>
      <c r="AW192" s="551">
        <v>0</v>
      </c>
      <c r="AX192" s="552"/>
      <c r="AY192" s="553"/>
      <c r="AZ192" s="554"/>
      <c r="BA192" s="553"/>
      <c r="BB192" s="553"/>
      <c r="BC192" s="553"/>
      <c r="BD192" s="553"/>
      <c r="BE192" s="555">
        <v>0</v>
      </c>
      <c r="BF192" s="556">
        <v>0</v>
      </c>
      <c r="BG192" s="556">
        <v>0</v>
      </c>
      <c r="BH192" s="557">
        <v>0</v>
      </c>
      <c r="BI192" s="558">
        <v>0</v>
      </c>
      <c r="BJ192" s="559"/>
      <c r="BK192" s="560"/>
      <c r="BL192" s="561"/>
      <c r="BM192" s="560"/>
      <c r="BN192" s="560"/>
      <c r="BO192" s="560"/>
      <c r="BP192" s="560"/>
      <c r="BQ192" s="562">
        <v>0</v>
      </c>
      <c r="BR192" s="563">
        <v>0</v>
      </c>
      <c r="BS192" s="563">
        <v>0</v>
      </c>
      <c r="BT192" s="564">
        <v>0</v>
      </c>
      <c r="BU192" s="565">
        <v>0</v>
      </c>
      <c r="BV192" s="566"/>
      <c r="BW192" s="567"/>
      <c r="BX192" s="568"/>
      <c r="BY192" s="567"/>
      <c r="BZ192" s="567"/>
      <c r="CA192" s="567"/>
      <c r="CB192" s="569"/>
      <c r="CC192" s="570">
        <v>0</v>
      </c>
      <c r="CD192" s="571">
        <v>0</v>
      </c>
      <c r="CE192" s="571">
        <v>0</v>
      </c>
      <c r="CF192" s="572">
        <v>0</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495</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496</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497</v>
      </c>
      <c r="C196" s="528">
        <v>0</v>
      </c>
      <c r="D196" s="529"/>
      <c r="E196" s="530"/>
      <c r="F196" s="531"/>
      <c r="G196" s="531"/>
      <c r="H196" s="531"/>
      <c r="I196" s="531"/>
      <c r="J196" s="532"/>
      <c r="K196" s="533">
        <v>0</v>
      </c>
      <c r="L196" s="44">
        <v>0</v>
      </c>
      <c r="M196" s="44">
        <v>0</v>
      </c>
      <c r="N196" s="534">
        <v>0</v>
      </c>
      <c r="O196" s="533">
        <v>0</v>
      </c>
      <c r="P196" s="534">
        <v>0</v>
      </c>
      <c r="Q196" s="44">
        <v>0</v>
      </c>
      <c r="R196" s="44">
        <v>0</v>
      </c>
      <c r="S196" s="535">
        <v>0</v>
      </c>
      <c r="T196" s="44">
        <v>0</v>
      </c>
      <c r="U196" s="44">
        <v>0</v>
      </c>
      <c r="V196" s="535">
        <v>0</v>
      </c>
      <c r="W196" s="533">
        <v>0</v>
      </c>
      <c r="X196" s="536">
        <v>0</v>
      </c>
      <c r="Y196" s="537">
        <v>0</v>
      </c>
      <c r="Z196" s="538"/>
      <c r="AA196" s="539"/>
      <c r="AB196" s="540"/>
      <c r="AC196" s="539"/>
      <c r="AD196" s="539"/>
      <c r="AE196" s="539"/>
      <c r="AF196" s="539"/>
      <c r="AG196" s="541">
        <v>0</v>
      </c>
      <c r="AH196" s="542">
        <v>0</v>
      </c>
      <c r="AI196" s="542">
        <v>0</v>
      </c>
      <c r="AJ196" s="543">
        <v>0</v>
      </c>
      <c r="AK196" s="544">
        <v>0</v>
      </c>
      <c r="AL196" s="545"/>
      <c r="AM196" s="546"/>
      <c r="AN196" s="547"/>
      <c r="AO196" s="546"/>
      <c r="AP196" s="546"/>
      <c r="AQ196" s="546"/>
      <c r="AR196" s="546"/>
      <c r="AS196" s="548">
        <v>0</v>
      </c>
      <c r="AT196" s="549">
        <v>0</v>
      </c>
      <c r="AU196" s="549">
        <v>0</v>
      </c>
      <c r="AV196" s="550">
        <v>0</v>
      </c>
      <c r="AW196" s="551">
        <v>0</v>
      </c>
      <c r="AX196" s="552"/>
      <c r="AY196" s="553"/>
      <c r="AZ196" s="554"/>
      <c r="BA196" s="553"/>
      <c r="BB196" s="553"/>
      <c r="BC196" s="553"/>
      <c r="BD196" s="553"/>
      <c r="BE196" s="555">
        <v>0</v>
      </c>
      <c r="BF196" s="556">
        <v>0</v>
      </c>
      <c r="BG196" s="556">
        <v>0</v>
      </c>
      <c r="BH196" s="557">
        <v>0</v>
      </c>
      <c r="BI196" s="558">
        <v>0</v>
      </c>
      <c r="BJ196" s="559"/>
      <c r="BK196" s="560"/>
      <c r="BL196" s="561"/>
      <c r="BM196" s="560"/>
      <c r="BN196" s="560"/>
      <c r="BO196" s="560"/>
      <c r="BP196" s="560"/>
      <c r="BQ196" s="562">
        <v>0</v>
      </c>
      <c r="BR196" s="563">
        <v>0</v>
      </c>
      <c r="BS196" s="563">
        <v>0</v>
      </c>
      <c r="BT196" s="564">
        <v>0</v>
      </c>
      <c r="BU196" s="565">
        <v>0</v>
      </c>
      <c r="BV196" s="566"/>
      <c r="BW196" s="567"/>
      <c r="BX196" s="568"/>
      <c r="BY196" s="567"/>
      <c r="BZ196" s="567"/>
      <c r="CA196" s="567"/>
      <c r="CB196" s="569"/>
      <c r="CC196" s="570">
        <v>0</v>
      </c>
      <c r="CD196" s="571">
        <v>0</v>
      </c>
      <c r="CE196" s="571">
        <v>0</v>
      </c>
      <c r="CF196" s="572">
        <v>0</v>
      </c>
    </row>
    <row r="197" spans="1:84" s="10" customFormat="1" ht="11.1" customHeight="1" x14ac:dyDescent="0.2">
      <c r="A197" s="9"/>
      <c r="B197" s="527" t="s">
        <v>498</v>
      </c>
      <c r="C197" s="528">
        <v>0</v>
      </c>
      <c r="D197" s="529"/>
      <c r="E197" s="530"/>
      <c r="F197" s="531"/>
      <c r="G197" s="531"/>
      <c r="H197" s="531"/>
      <c r="I197" s="531"/>
      <c r="J197" s="532"/>
      <c r="K197" s="533">
        <v>0</v>
      </c>
      <c r="L197" s="44">
        <v>0</v>
      </c>
      <c r="M197" s="44">
        <v>0</v>
      </c>
      <c r="N197" s="534">
        <v>0</v>
      </c>
      <c r="O197" s="533">
        <v>0</v>
      </c>
      <c r="P197" s="534">
        <v>0</v>
      </c>
      <c r="Q197" s="44">
        <v>0</v>
      </c>
      <c r="R197" s="44">
        <v>0</v>
      </c>
      <c r="S197" s="535">
        <v>0</v>
      </c>
      <c r="T197" s="44">
        <v>0</v>
      </c>
      <c r="U197" s="44">
        <v>0</v>
      </c>
      <c r="V197" s="535">
        <v>0</v>
      </c>
      <c r="W197" s="533">
        <v>0</v>
      </c>
      <c r="X197" s="536">
        <v>0</v>
      </c>
      <c r="Y197" s="537">
        <v>0</v>
      </c>
      <c r="Z197" s="538"/>
      <c r="AA197" s="539"/>
      <c r="AB197" s="540"/>
      <c r="AC197" s="539"/>
      <c r="AD197" s="539"/>
      <c r="AE197" s="539"/>
      <c r="AF197" s="539"/>
      <c r="AG197" s="541">
        <v>0</v>
      </c>
      <c r="AH197" s="542">
        <v>0</v>
      </c>
      <c r="AI197" s="542">
        <v>0</v>
      </c>
      <c r="AJ197" s="543">
        <v>0</v>
      </c>
      <c r="AK197" s="544">
        <v>0</v>
      </c>
      <c r="AL197" s="545"/>
      <c r="AM197" s="546"/>
      <c r="AN197" s="547"/>
      <c r="AO197" s="546"/>
      <c r="AP197" s="546"/>
      <c r="AQ197" s="546"/>
      <c r="AR197" s="546"/>
      <c r="AS197" s="548">
        <v>0</v>
      </c>
      <c r="AT197" s="549">
        <v>0</v>
      </c>
      <c r="AU197" s="549">
        <v>0</v>
      </c>
      <c r="AV197" s="550">
        <v>0</v>
      </c>
      <c r="AW197" s="551">
        <v>0</v>
      </c>
      <c r="AX197" s="552"/>
      <c r="AY197" s="553"/>
      <c r="AZ197" s="554"/>
      <c r="BA197" s="553"/>
      <c r="BB197" s="553"/>
      <c r="BC197" s="553"/>
      <c r="BD197" s="553"/>
      <c r="BE197" s="555">
        <v>0</v>
      </c>
      <c r="BF197" s="556">
        <v>0</v>
      </c>
      <c r="BG197" s="556">
        <v>0</v>
      </c>
      <c r="BH197" s="557">
        <v>0</v>
      </c>
      <c r="BI197" s="558">
        <v>0</v>
      </c>
      <c r="BJ197" s="559"/>
      <c r="BK197" s="560"/>
      <c r="BL197" s="561"/>
      <c r="BM197" s="560"/>
      <c r="BN197" s="560"/>
      <c r="BO197" s="560"/>
      <c r="BP197" s="560"/>
      <c r="BQ197" s="562">
        <v>0</v>
      </c>
      <c r="BR197" s="563">
        <v>0</v>
      </c>
      <c r="BS197" s="563">
        <v>0</v>
      </c>
      <c r="BT197" s="564">
        <v>0</v>
      </c>
      <c r="BU197" s="565">
        <v>0</v>
      </c>
      <c r="BV197" s="566"/>
      <c r="BW197" s="567"/>
      <c r="BX197" s="568"/>
      <c r="BY197" s="567"/>
      <c r="BZ197" s="567"/>
      <c r="CA197" s="567"/>
      <c r="CB197" s="569"/>
      <c r="CC197" s="570">
        <v>0</v>
      </c>
      <c r="CD197" s="571">
        <v>0</v>
      </c>
      <c r="CE197" s="571">
        <v>0</v>
      </c>
      <c r="CF197" s="572">
        <v>0</v>
      </c>
    </row>
    <row r="198" spans="1:84" s="10" customFormat="1" ht="11.1" customHeight="1" x14ac:dyDescent="0.2">
      <c r="A198" s="9"/>
      <c r="B198" s="527" t="s">
        <v>499</v>
      </c>
      <c r="C198" s="528">
        <v>10066</v>
      </c>
      <c r="D198" s="529"/>
      <c r="E198" s="530"/>
      <c r="F198" s="531"/>
      <c r="G198" s="531"/>
      <c r="H198" s="531"/>
      <c r="I198" s="531"/>
      <c r="J198" s="532"/>
      <c r="K198" s="533">
        <v>9978</v>
      </c>
      <c r="L198" s="44">
        <v>0</v>
      </c>
      <c r="M198" s="44">
        <v>9978</v>
      </c>
      <c r="N198" s="534">
        <v>88</v>
      </c>
      <c r="O198" s="533">
        <v>1293</v>
      </c>
      <c r="P198" s="534">
        <v>8685</v>
      </c>
      <c r="Q198" s="44">
        <v>0</v>
      </c>
      <c r="R198" s="44">
        <v>0</v>
      </c>
      <c r="S198" s="535">
        <v>0</v>
      </c>
      <c r="T198" s="44">
        <v>9978</v>
      </c>
      <c r="U198" s="44">
        <v>0</v>
      </c>
      <c r="V198" s="535">
        <v>88</v>
      </c>
      <c r="W198" s="533">
        <v>0</v>
      </c>
      <c r="X198" s="536">
        <v>0</v>
      </c>
      <c r="Y198" s="537">
        <v>102293</v>
      </c>
      <c r="Z198" s="538"/>
      <c r="AA198" s="539"/>
      <c r="AB198" s="540"/>
      <c r="AC198" s="539"/>
      <c r="AD198" s="539"/>
      <c r="AE198" s="539"/>
      <c r="AF198" s="539"/>
      <c r="AG198" s="541">
        <v>101676</v>
      </c>
      <c r="AH198" s="542">
        <v>0</v>
      </c>
      <c r="AI198" s="542">
        <v>101676</v>
      </c>
      <c r="AJ198" s="543">
        <v>617</v>
      </c>
      <c r="AK198" s="544">
        <v>123015</v>
      </c>
      <c r="AL198" s="545"/>
      <c r="AM198" s="546"/>
      <c r="AN198" s="547"/>
      <c r="AO198" s="546"/>
      <c r="AP198" s="546"/>
      <c r="AQ198" s="546"/>
      <c r="AR198" s="546"/>
      <c r="AS198" s="548">
        <v>122257</v>
      </c>
      <c r="AT198" s="549">
        <v>0</v>
      </c>
      <c r="AU198" s="549">
        <v>122257</v>
      </c>
      <c r="AV198" s="550">
        <v>758</v>
      </c>
      <c r="AW198" s="551">
        <v>-9.8800000000000008</v>
      </c>
      <c r="AX198" s="552"/>
      <c r="AY198" s="553"/>
      <c r="AZ198" s="554"/>
      <c r="BA198" s="553"/>
      <c r="BB198" s="553"/>
      <c r="BC198" s="553"/>
      <c r="BD198" s="553"/>
      <c r="BE198" s="555">
        <v>-9.5500000000000007</v>
      </c>
      <c r="BF198" s="556">
        <v>0</v>
      </c>
      <c r="BG198" s="556">
        <v>-9.5500000000000007</v>
      </c>
      <c r="BH198" s="557">
        <v>-35.770000000000003</v>
      </c>
      <c r="BI198" s="558">
        <v>-1.92</v>
      </c>
      <c r="BJ198" s="559"/>
      <c r="BK198" s="560"/>
      <c r="BL198" s="561"/>
      <c r="BM198" s="560"/>
      <c r="BN198" s="560"/>
      <c r="BO198" s="560"/>
      <c r="BP198" s="560"/>
      <c r="BQ198" s="562">
        <v>-1.56</v>
      </c>
      <c r="BR198" s="563">
        <v>0</v>
      </c>
      <c r="BS198" s="563">
        <v>-1.56</v>
      </c>
      <c r="BT198" s="564">
        <v>-38.299999999999997</v>
      </c>
      <c r="BU198" s="565">
        <v>-4.8600000000000003</v>
      </c>
      <c r="BV198" s="566"/>
      <c r="BW198" s="567"/>
      <c r="BX198" s="568"/>
      <c r="BY198" s="567"/>
      <c r="BZ198" s="567"/>
      <c r="CA198" s="567"/>
      <c r="CB198" s="569"/>
      <c r="CC198" s="570">
        <v>-4.57</v>
      </c>
      <c r="CD198" s="571">
        <v>0</v>
      </c>
      <c r="CE198" s="571">
        <v>-4.57</v>
      </c>
      <c r="CF198" s="572">
        <v>-36.57</v>
      </c>
    </row>
    <row r="199" spans="1:84" s="10" customFormat="1" ht="11.1" customHeight="1" x14ac:dyDescent="0.2">
      <c r="A199" s="9"/>
      <c r="B199" s="527" t="s">
        <v>387</v>
      </c>
      <c r="C199" s="528">
        <v>152</v>
      </c>
      <c r="D199" s="529"/>
      <c r="E199" s="530"/>
      <c r="F199" s="531"/>
      <c r="G199" s="531"/>
      <c r="H199" s="531"/>
      <c r="I199" s="531"/>
      <c r="J199" s="532"/>
      <c r="K199" s="533">
        <v>152</v>
      </c>
      <c r="L199" s="44">
        <v>0</v>
      </c>
      <c r="M199" s="44">
        <v>152</v>
      </c>
      <c r="N199" s="534">
        <v>0</v>
      </c>
      <c r="O199" s="533">
        <v>0</v>
      </c>
      <c r="P199" s="534">
        <v>152</v>
      </c>
      <c r="Q199" s="44">
        <v>0</v>
      </c>
      <c r="R199" s="44">
        <v>0</v>
      </c>
      <c r="S199" s="535">
        <v>0</v>
      </c>
      <c r="T199" s="44">
        <v>152</v>
      </c>
      <c r="U199" s="44">
        <v>0</v>
      </c>
      <c r="V199" s="535">
        <v>0</v>
      </c>
      <c r="W199" s="533">
        <v>0</v>
      </c>
      <c r="X199" s="536">
        <v>0</v>
      </c>
      <c r="Y199" s="537">
        <v>2238</v>
      </c>
      <c r="Z199" s="538"/>
      <c r="AA199" s="539"/>
      <c r="AB199" s="540"/>
      <c r="AC199" s="539"/>
      <c r="AD199" s="539"/>
      <c r="AE199" s="539"/>
      <c r="AF199" s="539"/>
      <c r="AG199" s="541">
        <v>2238</v>
      </c>
      <c r="AH199" s="542">
        <v>0</v>
      </c>
      <c r="AI199" s="542">
        <v>2238</v>
      </c>
      <c r="AJ199" s="543">
        <v>0</v>
      </c>
      <c r="AK199" s="544">
        <v>2834</v>
      </c>
      <c r="AL199" s="545"/>
      <c r="AM199" s="546"/>
      <c r="AN199" s="547"/>
      <c r="AO199" s="546"/>
      <c r="AP199" s="546"/>
      <c r="AQ199" s="546"/>
      <c r="AR199" s="546"/>
      <c r="AS199" s="548">
        <v>2834</v>
      </c>
      <c r="AT199" s="549">
        <v>0</v>
      </c>
      <c r="AU199" s="549">
        <v>2834</v>
      </c>
      <c r="AV199" s="550">
        <v>0</v>
      </c>
      <c r="AW199" s="551">
        <v>-51.13</v>
      </c>
      <c r="AX199" s="552"/>
      <c r="AY199" s="553"/>
      <c r="AZ199" s="554"/>
      <c r="BA199" s="553"/>
      <c r="BB199" s="553"/>
      <c r="BC199" s="553"/>
      <c r="BD199" s="553"/>
      <c r="BE199" s="555">
        <v>-51.13</v>
      </c>
      <c r="BF199" s="556">
        <v>0</v>
      </c>
      <c r="BG199" s="556">
        <v>-51.13</v>
      </c>
      <c r="BH199" s="557">
        <v>0</v>
      </c>
      <c r="BI199" s="558">
        <v>-19.260000000000002</v>
      </c>
      <c r="BJ199" s="559"/>
      <c r="BK199" s="560"/>
      <c r="BL199" s="561"/>
      <c r="BM199" s="560"/>
      <c r="BN199" s="560"/>
      <c r="BO199" s="560"/>
      <c r="BP199" s="560"/>
      <c r="BQ199" s="562">
        <v>-19.260000000000002</v>
      </c>
      <c r="BR199" s="563">
        <v>0</v>
      </c>
      <c r="BS199" s="563">
        <v>-19.260000000000002</v>
      </c>
      <c r="BT199" s="564">
        <v>0</v>
      </c>
      <c r="BU199" s="565">
        <v>-19.329999999999998</v>
      </c>
      <c r="BV199" s="566"/>
      <c r="BW199" s="567"/>
      <c r="BX199" s="568"/>
      <c r="BY199" s="567"/>
      <c r="BZ199" s="567"/>
      <c r="CA199" s="567"/>
      <c r="CB199" s="569"/>
      <c r="CC199" s="570">
        <v>-19.329999999999998</v>
      </c>
      <c r="CD199" s="571">
        <v>0</v>
      </c>
      <c r="CE199" s="571">
        <v>-19.329999999999998</v>
      </c>
      <c r="CF199" s="572">
        <v>0</v>
      </c>
    </row>
    <row r="200" spans="1:84" s="10" customFormat="1" ht="11.1" customHeight="1" x14ac:dyDescent="0.2">
      <c r="A200" s="9"/>
      <c r="B200" s="527" t="s">
        <v>500</v>
      </c>
      <c r="C200" s="528">
        <v>0</v>
      </c>
      <c r="D200" s="529"/>
      <c r="E200" s="530"/>
      <c r="F200" s="531"/>
      <c r="G200" s="531"/>
      <c r="H200" s="531"/>
      <c r="I200" s="531"/>
      <c r="J200" s="532"/>
      <c r="K200" s="533">
        <v>0</v>
      </c>
      <c r="L200" s="44">
        <v>0</v>
      </c>
      <c r="M200" s="44">
        <v>0</v>
      </c>
      <c r="N200" s="534">
        <v>0</v>
      </c>
      <c r="O200" s="533">
        <v>0</v>
      </c>
      <c r="P200" s="534">
        <v>0</v>
      </c>
      <c r="Q200" s="44">
        <v>0</v>
      </c>
      <c r="R200" s="44">
        <v>0</v>
      </c>
      <c r="S200" s="535">
        <v>0</v>
      </c>
      <c r="T200" s="44">
        <v>0</v>
      </c>
      <c r="U200" s="44">
        <v>0</v>
      </c>
      <c r="V200" s="535">
        <v>0</v>
      </c>
      <c r="W200" s="533">
        <v>0</v>
      </c>
      <c r="X200" s="536">
        <v>0</v>
      </c>
      <c r="Y200" s="537">
        <v>0</v>
      </c>
      <c r="Z200" s="538"/>
      <c r="AA200" s="539"/>
      <c r="AB200" s="540"/>
      <c r="AC200" s="539"/>
      <c r="AD200" s="539"/>
      <c r="AE200" s="539"/>
      <c r="AF200" s="539"/>
      <c r="AG200" s="541">
        <v>0</v>
      </c>
      <c r="AH200" s="542">
        <v>0</v>
      </c>
      <c r="AI200" s="542">
        <v>0</v>
      </c>
      <c r="AJ200" s="543">
        <v>0</v>
      </c>
      <c r="AK200" s="544">
        <v>0</v>
      </c>
      <c r="AL200" s="545"/>
      <c r="AM200" s="546"/>
      <c r="AN200" s="547"/>
      <c r="AO200" s="546"/>
      <c r="AP200" s="546"/>
      <c r="AQ200" s="546"/>
      <c r="AR200" s="546"/>
      <c r="AS200" s="548">
        <v>0</v>
      </c>
      <c r="AT200" s="549">
        <v>0</v>
      </c>
      <c r="AU200" s="549">
        <v>0</v>
      </c>
      <c r="AV200" s="550">
        <v>0</v>
      </c>
      <c r="AW200" s="551">
        <v>0</v>
      </c>
      <c r="AX200" s="552"/>
      <c r="AY200" s="553"/>
      <c r="AZ200" s="554"/>
      <c r="BA200" s="553"/>
      <c r="BB200" s="553"/>
      <c r="BC200" s="553"/>
      <c r="BD200" s="553"/>
      <c r="BE200" s="555">
        <v>0</v>
      </c>
      <c r="BF200" s="556">
        <v>0</v>
      </c>
      <c r="BG200" s="556">
        <v>0</v>
      </c>
      <c r="BH200" s="557">
        <v>0</v>
      </c>
      <c r="BI200" s="558">
        <v>0</v>
      </c>
      <c r="BJ200" s="559"/>
      <c r="BK200" s="560"/>
      <c r="BL200" s="561"/>
      <c r="BM200" s="560"/>
      <c r="BN200" s="560"/>
      <c r="BO200" s="560"/>
      <c r="BP200" s="560"/>
      <c r="BQ200" s="562">
        <v>0</v>
      </c>
      <c r="BR200" s="563">
        <v>0</v>
      </c>
      <c r="BS200" s="563">
        <v>0</v>
      </c>
      <c r="BT200" s="564">
        <v>0</v>
      </c>
      <c r="BU200" s="565">
        <v>0</v>
      </c>
      <c r="BV200" s="566"/>
      <c r="BW200" s="567"/>
      <c r="BX200" s="568"/>
      <c r="BY200" s="567"/>
      <c r="BZ200" s="567"/>
      <c r="CA200" s="567"/>
      <c r="CB200" s="569"/>
      <c r="CC200" s="570">
        <v>0</v>
      </c>
      <c r="CD200" s="571">
        <v>0</v>
      </c>
      <c r="CE200" s="571">
        <v>0</v>
      </c>
      <c r="CF200" s="572">
        <v>0</v>
      </c>
    </row>
    <row r="201" spans="1:84" s="10" customFormat="1" ht="11.1" customHeight="1" x14ac:dyDescent="0.2">
      <c r="A201" s="9"/>
      <c r="B201" s="527" t="s">
        <v>501</v>
      </c>
      <c r="C201" s="528">
        <v>0</v>
      </c>
      <c r="D201" s="529"/>
      <c r="E201" s="530"/>
      <c r="F201" s="531"/>
      <c r="G201" s="531"/>
      <c r="H201" s="531"/>
      <c r="I201" s="531"/>
      <c r="J201" s="532"/>
      <c r="K201" s="533">
        <v>0</v>
      </c>
      <c r="L201" s="44">
        <v>0</v>
      </c>
      <c r="M201" s="44">
        <v>0</v>
      </c>
      <c r="N201" s="534">
        <v>0</v>
      </c>
      <c r="O201" s="533">
        <v>0</v>
      </c>
      <c r="P201" s="534">
        <v>0</v>
      </c>
      <c r="Q201" s="44">
        <v>0</v>
      </c>
      <c r="R201" s="44">
        <v>0</v>
      </c>
      <c r="S201" s="535">
        <v>0</v>
      </c>
      <c r="T201" s="44">
        <v>0</v>
      </c>
      <c r="U201" s="44">
        <v>0</v>
      </c>
      <c r="V201" s="535">
        <v>0</v>
      </c>
      <c r="W201" s="533">
        <v>0</v>
      </c>
      <c r="X201" s="536">
        <v>0</v>
      </c>
      <c r="Y201" s="537">
        <v>0</v>
      </c>
      <c r="Z201" s="538"/>
      <c r="AA201" s="539"/>
      <c r="AB201" s="540"/>
      <c r="AC201" s="539"/>
      <c r="AD201" s="539"/>
      <c r="AE201" s="539"/>
      <c r="AF201" s="539"/>
      <c r="AG201" s="541">
        <v>0</v>
      </c>
      <c r="AH201" s="542">
        <v>0</v>
      </c>
      <c r="AI201" s="542">
        <v>0</v>
      </c>
      <c r="AJ201" s="543">
        <v>0</v>
      </c>
      <c r="AK201" s="544">
        <v>0</v>
      </c>
      <c r="AL201" s="545"/>
      <c r="AM201" s="546"/>
      <c r="AN201" s="547"/>
      <c r="AO201" s="546"/>
      <c r="AP201" s="546"/>
      <c r="AQ201" s="546"/>
      <c r="AR201" s="546"/>
      <c r="AS201" s="548">
        <v>0</v>
      </c>
      <c r="AT201" s="549">
        <v>0</v>
      </c>
      <c r="AU201" s="549">
        <v>0</v>
      </c>
      <c r="AV201" s="550">
        <v>0</v>
      </c>
      <c r="AW201" s="551">
        <v>0</v>
      </c>
      <c r="AX201" s="552"/>
      <c r="AY201" s="553"/>
      <c r="AZ201" s="554"/>
      <c r="BA201" s="553"/>
      <c r="BB201" s="553"/>
      <c r="BC201" s="553"/>
      <c r="BD201" s="553"/>
      <c r="BE201" s="555">
        <v>0</v>
      </c>
      <c r="BF201" s="556">
        <v>0</v>
      </c>
      <c r="BG201" s="556">
        <v>0</v>
      </c>
      <c r="BH201" s="557">
        <v>0</v>
      </c>
      <c r="BI201" s="558">
        <v>0</v>
      </c>
      <c r="BJ201" s="559"/>
      <c r="BK201" s="560"/>
      <c r="BL201" s="561"/>
      <c r="BM201" s="560"/>
      <c r="BN201" s="560"/>
      <c r="BO201" s="560"/>
      <c r="BP201" s="560"/>
      <c r="BQ201" s="562">
        <v>0</v>
      </c>
      <c r="BR201" s="563">
        <v>0</v>
      </c>
      <c r="BS201" s="563">
        <v>0</v>
      </c>
      <c r="BT201" s="564">
        <v>0</v>
      </c>
      <c r="BU201" s="565">
        <v>0</v>
      </c>
      <c r="BV201" s="566"/>
      <c r="BW201" s="567"/>
      <c r="BX201" s="568"/>
      <c r="BY201" s="567"/>
      <c r="BZ201" s="567"/>
      <c r="CA201" s="567"/>
      <c r="CB201" s="569"/>
      <c r="CC201" s="570">
        <v>0</v>
      </c>
      <c r="CD201" s="571">
        <v>0</v>
      </c>
      <c r="CE201" s="571">
        <v>0</v>
      </c>
      <c r="CF201" s="572">
        <v>0</v>
      </c>
    </row>
    <row r="202" spans="1:84" s="10" customFormat="1" ht="11.1" customHeight="1" x14ac:dyDescent="0.2">
      <c r="A202" s="9"/>
      <c r="B202" s="527" t="s">
        <v>502</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497</v>
      </c>
      <c r="C203" s="528">
        <v>0</v>
      </c>
      <c r="D203" s="529"/>
      <c r="E203" s="530"/>
      <c r="F203" s="531"/>
      <c r="G203" s="531"/>
      <c r="H203" s="531"/>
      <c r="I203" s="531"/>
      <c r="J203" s="532"/>
      <c r="K203" s="533">
        <v>0</v>
      </c>
      <c r="L203" s="44">
        <v>0</v>
      </c>
      <c r="M203" s="44">
        <v>0</v>
      </c>
      <c r="N203" s="534">
        <v>0</v>
      </c>
      <c r="O203" s="533">
        <v>0</v>
      </c>
      <c r="P203" s="534">
        <v>0</v>
      </c>
      <c r="Q203" s="44">
        <v>0</v>
      </c>
      <c r="R203" s="44">
        <v>0</v>
      </c>
      <c r="S203" s="535">
        <v>0</v>
      </c>
      <c r="T203" s="44">
        <v>0</v>
      </c>
      <c r="U203" s="44">
        <v>0</v>
      </c>
      <c r="V203" s="535">
        <v>0</v>
      </c>
      <c r="W203" s="533">
        <v>0</v>
      </c>
      <c r="X203" s="536">
        <v>0</v>
      </c>
      <c r="Y203" s="537">
        <v>0</v>
      </c>
      <c r="Z203" s="538"/>
      <c r="AA203" s="539"/>
      <c r="AB203" s="540"/>
      <c r="AC203" s="539"/>
      <c r="AD203" s="539"/>
      <c r="AE203" s="539"/>
      <c r="AF203" s="539"/>
      <c r="AG203" s="541">
        <v>0</v>
      </c>
      <c r="AH203" s="542">
        <v>0</v>
      </c>
      <c r="AI203" s="542">
        <v>0</v>
      </c>
      <c r="AJ203" s="543">
        <v>0</v>
      </c>
      <c r="AK203" s="544">
        <v>0</v>
      </c>
      <c r="AL203" s="545"/>
      <c r="AM203" s="546"/>
      <c r="AN203" s="547"/>
      <c r="AO203" s="546"/>
      <c r="AP203" s="546"/>
      <c r="AQ203" s="546"/>
      <c r="AR203" s="546"/>
      <c r="AS203" s="548">
        <v>0</v>
      </c>
      <c r="AT203" s="549">
        <v>0</v>
      </c>
      <c r="AU203" s="549">
        <v>0</v>
      </c>
      <c r="AV203" s="550">
        <v>0</v>
      </c>
      <c r="AW203" s="551">
        <v>0</v>
      </c>
      <c r="AX203" s="552"/>
      <c r="AY203" s="553"/>
      <c r="AZ203" s="554"/>
      <c r="BA203" s="553"/>
      <c r="BB203" s="553"/>
      <c r="BC203" s="553"/>
      <c r="BD203" s="553"/>
      <c r="BE203" s="555">
        <v>0</v>
      </c>
      <c r="BF203" s="556">
        <v>0</v>
      </c>
      <c r="BG203" s="556">
        <v>0</v>
      </c>
      <c r="BH203" s="557">
        <v>0</v>
      </c>
      <c r="BI203" s="558">
        <v>0</v>
      </c>
      <c r="BJ203" s="559"/>
      <c r="BK203" s="560"/>
      <c r="BL203" s="561"/>
      <c r="BM203" s="560"/>
      <c r="BN203" s="560"/>
      <c r="BO203" s="560"/>
      <c r="BP203" s="560"/>
      <c r="BQ203" s="562">
        <v>0</v>
      </c>
      <c r="BR203" s="563">
        <v>0</v>
      </c>
      <c r="BS203" s="563">
        <v>0</v>
      </c>
      <c r="BT203" s="564">
        <v>0</v>
      </c>
      <c r="BU203" s="565">
        <v>0</v>
      </c>
      <c r="BV203" s="566"/>
      <c r="BW203" s="567"/>
      <c r="BX203" s="568"/>
      <c r="BY203" s="567"/>
      <c r="BZ203" s="567"/>
      <c r="CA203" s="567"/>
      <c r="CB203" s="569"/>
      <c r="CC203" s="570">
        <v>0</v>
      </c>
      <c r="CD203" s="571">
        <v>0</v>
      </c>
      <c r="CE203" s="571">
        <v>0</v>
      </c>
      <c r="CF203" s="572">
        <v>0</v>
      </c>
    </row>
    <row r="204" spans="1:84" s="10" customFormat="1" ht="11.1" customHeight="1" x14ac:dyDescent="0.2">
      <c r="A204" s="9"/>
      <c r="B204" s="527" t="s">
        <v>503</v>
      </c>
      <c r="C204" s="528">
        <v>0</v>
      </c>
      <c r="D204" s="529"/>
      <c r="E204" s="530"/>
      <c r="F204" s="531"/>
      <c r="G204" s="531"/>
      <c r="H204" s="531"/>
      <c r="I204" s="531"/>
      <c r="J204" s="532"/>
      <c r="K204" s="533">
        <v>0</v>
      </c>
      <c r="L204" s="44">
        <v>0</v>
      </c>
      <c r="M204" s="44">
        <v>0</v>
      </c>
      <c r="N204" s="534">
        <v>0</v>
      </c>
      <c r="O204" s="533">
        <v>0</v>
      </c>
      <c r="P204" s="534">
        <v>0</v>
      </c>
      <c r="Q204" s="44">
        <v>0</v>
      </c>
      <c r="R204" s="44">
        <v>0</v>
      </c>
      <c r="S204" s="535">
        <v>0</v>
      </c>
      <c r="T204" s="44">
        <v>0</v>
      </c>
      <c r="U204" s="44">
        <v>0</v>
      </c>
      <c r="V204" s="535">
        <v>0</v>
      </c>
      <c r="W204" s="533">
        <v>0</v>
      </c>
      <c r="X204" s="536">
        <v>0</v>
      </c>
      <c r="Y204" s="537">
        <v>0</v>
      </c>
      <c r="Z204" s="538"/>
      <c r="AA204" s="539"/>
      <c r="AB204" s="540"/>
      <c r="AC204" s="539"/>
      <c r="AD204" s="539"/>
      <c r="AE204" s="539"/>
      <c r="AF204" s="539"/>
      <c r="AG204" s="541">
        <v>0</v>
      </c>
      <c r="AH204" s="542">
        <v>0</v>
      </c>
      <c r="AI204" s="542">
        <v>0</v>
      </c>
      <c r="AJ204" s="543">
        <v>0</v>
      </c>
      <c r="AK204" s="544">
        <v>0</v>
      </c>
      <c r="AL204" s="545"/>
      <c r="AM204" s="546"/>
      <c r="AN204" s="547"/>
      <c r="AO204" s="546"/>
      <c r="AP204" s="546"/>
      <c r="AQ204" s="546"/>
      <c r="AR204" s="546"/>
      <c r="AS204" s="548">
        <v>0</v>
      </c>
      <c r="AT204" s="549">
        <v>0</v>
      </c>
      <c r="AU204" s="549">
        <v>0</v>
      </c>
      <c r="AV204" s="550">
        <v>0</v>
      </c>
      <c r="AW204" s="551">
        <v>0</v>
      </c>
      <c r="AX204" s="552"/>
      <c r="AY204" s="553"/>
      <c r="AZ204" s="554"/>
      <c r="BA204" s="553"/>
      <c r="BB204" s="553"/>
      <c r="BC204" s="553"/>
      <c r="BD204" s="553"/>
      <c r="BE204" s="555">
        <v>0</v>
      </c>
      <c r="BF204" s="556">
        <v>0</v>
      </c>
      <c r="BG204" s="556">
        <v>0</v>
      </c>
      <c r="BH204" s="557">
        <v>0</v>
      </c>
      <c r="BI204" s="558">
        <v>0</v>
      </c>
      <c r="BJ204" s="559"/>
      <c r="BK204" s="560"/>
      <c r="BL204" s="561"/>
      <c r="BM204" s="560"/>
      <c r="BN204" s="560"/>
      <c r="BO204" s="560"/>
      <c r="BP204" s="560"/>
      <c r="BQ204" s="562">
        <v>0</v>
      </c>
      <c r="BR204" s="563">
        <v>0</v>
      </c>
      <c r="BS204" s="563">
        <v>0</v>
      </c>
      <c r="BT204" s="564">
        <v>0</v>
      </c>
      <c r="BU204" s="565">
        <v>0</v>
      </c>
      <c r="BV204" s="566"/>
      <c r="BW204" s="567"/>
      <c r="BX204" s="568"/>
      <c r="BY204" s="567"/>
      <c r="BZ204" s="567"/>
      <c r="CA204" s="567"/>
      <c r="CB204" s="569"/>
      <c r="CC204" s="570">
        <v>0</v>
      </c>
      <c r="CD204" s="571">
        <v>0</v>
      </c>
      <c r="CE204" s="571">
        <v>0</v>
      </c>
      <c r="CF204" s="572">
        <v>0</v>
      </c>
    </row>
    <row r="205" spans="1:84" s="10" customFormat="1" ht="11.1" customHeight="1" x14ac:dyDescent="0.2">
      <c r="A205" s="9"/>
      <c r="B205" s="527" t="s">
        <v>499</v>
      </c>
      <c r="C205" s="528">
        <v>9654</v>
      </c>
      <c r="D205" s="529"/>
      <c r="E205" s="530"/>
      <c r="F205" s="531"/>
      <c r="G205" s="531"/>
      <c r="H205" s="531"/>
      <c r="I205" s="531"/>
      <c r="J205" s="532"/>
      <c r="K205" s="533">
        <v>9654</v>
      </c>
      <c r="L205" s="44">
        <v>0</v>
      </c>
      <c r="M205" s="44">
        <v>9654</v>
      </c>
      <c r="N205" s="534">
        <v>0</v>
      </c>
      <c r="O205" s="533">
        <v>2321</v>
      </c>
      <c r="P205" s="534">
        <v>7333</v>
      </c>
      <c r="Q205" s="44">
        <v>0</v>
      </c>
      <c r="R205" s="44">
        <v>0</v>
      </c>
      <c r="S205" s="535">
        <v>0</v>
      </c>
      <c r="T205" s="44">
        <v>9654</v>
      </c>
      <c r="U205" s="44">
        <v>0</v>
      </c>
      <c r="V205" s="535">
        <v>0</v>
      </c>
      <c r="W205" s="533">
        <v>0</v>
      </c>
      <c r="X205" s="536">
        <v>0</v>
      </c>
      <c r="Y205" s="537">
        <v>86700</v>
      </c>
      <c r="Z205" s="538"/>
      <c r="AA205" s="539"/>
      <c r="AB205" s="540"/>
      <c r="AC205" s="539"/>
      <c r="AD205" s="539"/>
      <c r="AE205" s="539"/>
      <c r="AF205" s="539"/>
      <c r="AG205" s="541">
        <v>86587</v>
      </c>
      <c r="AH205" s="542">
        <v>0</v>
      </c>
      <c r="AI205" s="542">
        <v>86587</v>
      </c>
      <c r="AJ205" s="543">
        <v>113</v>
      </c>
      <c r="AK205" s="544">
        <v>104425</v>
      </c>
      <c r="AL205" s="545"/>
      <c r="AM205" s="546"/>
      <c r="AN205" s="547"/>
      <c r="AO205" s="546"/>
      <c r="AP205" s="546"/>
      <c r="AQ205" s="546"/>
      <c r="AR205" s="546"/>
      <c r="AS205" s="548">
        <v>104263</v>
      </c>
      <c r="AT205" s="549">
        <v>0</v>
      </c>
      <c r="AU205" s="549">
        <v>104263</v>
      </c>
      <c r="AV205" s="550">
        <v>162</v>
      </c>
      <c r="AW205" s="551">
        <v>11.58</v>
      </c>
      <c r="AX205" s="552"/>
      <c r="AY205" s="553"/>
      <c r="AZ205" s="554"/>
      <c r="BA205" s="553"/>
      <c r="BB205" s="553"/>
      <c r="BC205" s="553"/>
      <c r="BD205" s="553"/>
      <c r="BE205" s="555">
        <v>11.74</v>
      </c>
      <c r="BF205" s="556">
        <v>0</v>
      </c>
      <c r="BG205" s="556">
        <v>11.74</v>
      </c>
      <c r="BH205" s="557">
        <v>-100</v>
      </c>
      <c r="BI205" s="558">
        <v>1.85</v>
      </c>
      <c r="BJ205" s="559"/>
      <c r="BK205" s="560"/>
      <c r="BL205" s="561"/>
      <c r="BM205" s="560"/>
      <c r="BN205" s="560"/>
      <c r="BO205" s="560"/>
      <c r="BP205" s="560"/>
      <c r="BQ205" s="562">
        <v>1.88</v>
      </c>
      <c r="BR205" s="563">
        <v>-100</v>
      </c>
      <c r="BS205" s="563">
        <v>1.87</v>
      </c>
      <c r="BT205" s="564">
        <v>-15.04</v>
      </c>
      <c r="BU205" s="565">
        <v>2.2999999999999998</v>
      </c>
      <c r="BV205" s="566"/>
      <c r="BW205" s="567"/>
      <c r="BX205" s="568"/>
      <c r="BY205" s="567"/>
      <c r="BZ205" s="567"/>
      <c r="CA205" s="567"/>
      <c r="CB205" s="569"/>
      <c r="CC205" s="570">
        <v>2.31</v>
      </c>
      <c r="CD205" s="571">
        <v>-100</v>
      </c>
      <c r="CE205" s="571">
        <v>2.2999999999999998</v>
      </c>
      <c r="CF205" s="572">
        <v>0.62</v>
      </c>
    </row>
    <row r="206" spans="1:84" s="10" customFormat="1" ht="11.1" customHeight="1" x14ac:dyDescent="0.2">
      <c r="A206" s="9"/>
      <c r="B206" s="527" t="s">
        <v>387</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2</v>
      </c>
      <c r="Z206" s="538"/>
      <c r="AA206" s="539"/>
      <c r="AB206" s="540"/>
      <c r="AC206" s="539"/>
      <c r="AD206" s="539"/>
      <c r="AE206" s="539"/>
      <c r="AF206" s="539"/>
      <c r="AG206" s="541">
        <v>2</v>
      </c>
      <c r="AH206" s="542">
        <v>0</v>
      </c>
      <c r="AI206" s="542">
        <v>2</v>
      </c>
      <c r="AJ206" s="543">
        <v>0</v>
      </c>
      <c r="AK206" s="544">
        <v>2</v>
      </c>
      <c r="AL206" s="545"/>
      <c r="AM206" s="546"/>
      <c r="AN206" s="547"/>
      <c r="AO206" s="546"/>
      <c r="AP206" s="546"/>
      <c r="AQ206" s="546"/>
      <c r="AR206" s="546"/>
      <c r="AS206" s="548">
        <v>2</v>
      </c>
      <c r="AT206" s="549">
        <v>0</v>
      </c>
      <c r="AU206" s="549">
        <v>2</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504</v>
      </c>
      <c r="C207" s="528">
        <v>0</v>
      </c>
      <c r="D207" s="529"/>
      <c r="E207" s="530"/>
      <c r="F207" s="531"/>
      <c r="G207" s="531"/>
      <c r="H207" s="531"/>
      <c r="I207" s="531"/>
      <c r="J207" s="532"/>
      <c r="K207" s="533">
        <v>0</v>
      </c>
      <c r="L207" s="44">
        <v>0</v>
      </c>
      <c r="M207" s="44">
        <v>0</v>
      </c>
      <c r="N207" s="534">
        <v>0</v>
      </c>
      <c r="O207" s="533">
        <v>0</v>
      </c>
      <c r="P207" s="534">
        <v>0</v>
      </c>
      <c r="Q207" s="44">
        <v>0</v>
      </c>
      <c r="R207" s="44">
        <v>0</v>
      </c>
      <c r="S207" s="535">
        <v>0</v>
      </c>
      <c r="T207" s="44">
        <v>0</v>
      </c>
      <c r="U207" s="44">
        <v>0</v>
      </c>
      <c r="V207" s="535">
        <v>0</v>
      </c>
      <c r="W207" s="533">
        <v>0</v>
      </c>
      <c r="X207" s="536">
        <v>0</v>
      </c>
      <c r="Y207" s="537">
        <v>0</v>
      </c>
      <c r="Z207" s="538"/>
      <c r="AA207" s="539"/>
      <c r="AB207" s="540"/>
      <c r="AC207" s="539"/>
      <c r="AD207" s="539"/>
      <c r="AE207" s="539"/>
      <c r="AF207" s="539"/>
      <c r="AG207" s="541">
        <v>0</v>
      </c>
      <c r="AH207" s="542">
        <v>0</v>
      </c>
      <c r="AI207" s="542">
        <v>0</v>
      </c>
      <c r="AJ207" s="543">
        <v>0</v>
      </c>
      <c r="AK207" s="544">
        <v>0</v>
      </c>
      <c r="AL207" s="545"/>
      <c r="AM207" s="546"/>
      <c r="AN207" s="547"/>
      <c r="AO207" s="546"/>
      <c r="AP207" s="546"/>
      <c r="AQ207" s="546"/>
      <c r="AR207" s="546"/>
      <c r="AS207" s="548">
        <v>0</v>
      </c>
      <c r="AT207" s="549">
        <v>0</v>
      </c>
      <c r="AU207" s="549">
        <v>0</v>
      </c>
      <c r="AV207" s="550">
        <v>0</v>
      </c>
      <c r="AW207" s="551">
        <v>0</v>
      </c>
      <c r="AX207" s="552"/>
      <c r="AY207" s="553"/>
      <c r="AZ207" s="554"/>
      <c r="BA207" s="553"/>
      <c r="BB207" s="553"/>
      <c r="BC207" s="553"/>
      <c r="BD207" s="553"/>
      <c r="BE207" s="555">
        <v>0</v>
      </c>
      <c r="BF207" s="556">
        <v>0</v>
      </c>
      <c r="BG207" s="556">
        <v>0</v>
      </c>
      <c r="BH207" s="557">
        <v>0</v>
      </c>
      <c r="BI207" s="558">
        <v>0</v>
      </c>
      <c r="BJ207" s="559"/>
      <c r="BK207" s="560"/>
      <c r="BL207" s="561"/>
      <c r="BM207" s="560"/>
      <c r="BN207" s="560"/>
      <c r="BO207" s="560"/>
      <c r="BP207" s="560"/>
      <c r="BQ207" s="562">
        <v>0</v>
      </c>
      <c r="BR207" s="563">
        <v>0</v>
      </c>
      <c r="BS207" s="563">
        <v>0</v>
      </c>
      <c r="BT207" s="564">
        <v>0</v>
      </c>
      <c r="BU207" s="565">
        <v>0</v>
      </c>
      <c r="BV207" s="566"/>
      <c r="BW207" s="567"/>
      <c r="BX207" s="568"/>
      <c r="BY207" s="567"/>
      <c r="BZ207" s="567"/>
      <c r="CA207" s="567"/>
      <c r="CB207" s="569"/>
      <c r="CC207" s="570">
        <v>0</v>
      </c>
      <c r="CD207" s="571">
        <v>0</v>
      </c>
      <c r="CE207" s="571">
        <v>0</v>
      </c>
      <c r="CF207" s="572">
        <v>0</v>
      </c>
    </row>
    <row r="208" spans="1:84" s="10" customFormat="1" ht="11.1" customHeight="1" x14ac:dyDescent="0.2">
      <c r="A208" s="9"/>
      <c r="B208" s="527" t="s">
        <v>505</v>
      </c>
      <c r="C208" s="528">
        <v>0</v>
      </c>
      <c r="D208" s="529"/>
      <c r="E208" s="530"/>
      <c r="F208" s="531"/>
      <c r="G208" s="531"/>
      <c r="H208" s="531"/>
      <c r="I208" s="531"/>
      <c r="J208" s="532"/>
      <c r="K208" s="533">
        <v>0</v>
      </c>
      <c r="L208" s="44">
        <v>0</v>
      </c>
      <c r="M208" s="44">
        <v>0</v>
      </c>
      <c r="N208" s="534">
        <v>0</v>
      </c>
      <c r="O208" s="533">
        <v>0</v>
      </c>
      <c r="P208" s="534">
        <v>0</v>
      </c>
      <c r="Q208" s="44">
        <v>0</v>
      </c>
      <c r="R208" s="44">
        <v>0</v>
      </c>
      <c r="S208" s="535">
        <v>0</v>
      </c>
      <c r="T208" s="44">
        <v>0</v>
      </c>
      <c r="U208" s="44">
        <v>0</v>
      </c>
      <c r="V208" s="535">
        <v>0</v>
      </c>
      <c r="W208" s="533">
        <v>0</v>
      </c>
      <c r="X208" s="536">
        <v>0</v>
      </c>
      <c r="Y208" s="537">
        <v>0</v>
      </c>
      <c r="Z208" s="538"/>
      <c r="AA208" s="539"/>
      <c r="AB208" s="540"/>
      <c r="AC208" s="539"/>
      <c r="AD208" s="539"/>
      <c r="AE208" s="539"/>
      <c r="AF208" s="539"/>
      <c r="AG208" s="541">
        <v>0</v>
      </c>
      <c r="AH208" s="542">
        <v>0</v>
      </c>
      <c r="AI208" s="542">
        <v>0</v>
      </c>
      <c r="AJ208" s="543">
        <v>0</v>
      </c>
      <c r="AK208" s="544">
        <v>0</v>
      </c>
      <c r="AL208" s="545"/>
      <c r="AM208" s="546"/>
      <c r="AN208" s="547"/>
      <c r="AO208" s="546"/>
      <c r="AP208" s="546"/>
      <c r="AQ208" s="546"/>
      <c r="AR208" s="546"/>
      <c r="AS208" s="548">
        <v>0</v>
      </c>
      <c r="AT208" s="549">
        <v>0</v>
      </c>
      <c r="AU208" s="549">
        <v>0</v>
      </c>
      <c r="AV208" s="550">
        <v>0</v>
      </c>
      <c r="AW208" s="551">
        <v>0</v>
      </c>
      <c r="AX208" s="552"/>
      <c r="AY208" s="553"/>
      <c r="AZ208" s="554"/>
      <c r="BA208" s="553"/>
      <c r="BB208" s="553"/>
      <c r="BC208" s="553"/>
      <c r="BD208" s="553"/>
      <c r="BE208" s="555">
        <v>0</v>
      </c>
      <c r="BF208" s="556">
        <v>0</v>
      </c>
      <c r="BG208" s="556">
        <v>0</v>
      </c>
      <c r="BH208" s="557">
        <v>0</v>
      </c>
      <c r="BI208" s="558">
        <v>0</v>
      </c>
      <c r="BJ208" s="559"/>
      <c r="BK208" s="560"/>
      <c r="BL208" s="561"/>
      <c r="BM208" s="560"/>
      <c r="BN208" s="560"/>
      <c r="BO208" s="560"/>
      <c r="BP208" s="560"/>
      <c r="BQ208" s="562">
        <v>0</v>
      </c>
      <c r="BR208" s="563">
        <v>0</v>
      </c>
      <c r="BS208" s="563">
        <v>0</v>
      </c>
      <c r="BT208" s="564">
        <v>0</v>
      </c>
      <c r="BU208" s="565">
        <v>0</v>
      </c>
      <c r="BV208" s="566"/>
      <c r="BW208" s="567"/>
      <c r="BX208" s="568"/>
      <c r="BY208" s="567"/>
      <c r="BZ208" s="567"/>
      <c r="CA208" s="567"/>
      <c r="CB208" s="569"/>
      <c r="CC208" s="570">
        <v>0</v>
      </c>
      <c r="CD208" s="571">
        <v>0</v>
      </c>
      <c r="CE208" s="571">
        <v>0</v>
      </c>
      <c r="CF208" s="572">
        <v>0</v>
      </c>
    </row>
    <row r="209" spans="1:84" s="10" customFormat="1" ht="11.1" customHeight="1" x14ac:dyDescent="0.2">
      <c r="A209" s="9"/>
      <c r="B209" s="527" t="s">
        <v>506</v>
      </c>
      <c r="C209" s="528">
        <v>0</v>
      </c>
      <c r="D209" s="529"/>
      <c r="E209" s="530"/>
      <c r="F209" s="531"/>
      <c r="G209" s="531"/>
      <c r="H209" s="531"/>
      <c r="I209" s="531"/>
      <c r="J209" s="532"/>
      <c r="K209" s="533">
        <v>0</v>
      </c>
      <c r="L209" s="44">
        <v>0</v>
      </c>
      <c r="M209" s="44">
        <v>0</v>
      </c>
      <c r="N209" s="534">
        <v>0</v>
      </c>
      <c r="O209" s="533">
        <v>0</v>
      </c>
      <c r="P209" s="534">
        <v>0</v>
      </c>
      <c r="Q209" s="44">
        <v>0</v>
      </c>
      <c r="R209" s="44">
        <v>0</v>
      </c>
      <c r="S209" s="535">
        <v>0</v>
      </c>
      <c r="T209" s="44">
        <v>0</v>
      </c>
      <c r="U209" s="44">
        <v>0</v>
      </c>
      <c r="V209" s="535">
        <v>0</v>
      </c>
      <c r="W209" s="533">
        <v>0</v>
      </c>
      <c r="X209" s="536">
        <v>0</v>
      </c>
      <c r="Y209" s="537">
        <v>0</v>
      </c>
      <c r="Z209" s="538"/>
      <c r="AA209" s="539"/>
      <c r="AB209" s="540"/>
      <c r="AC209" s="539"/>
      <c r="AD209" s="539"/>
      <c r="AE209" s="539"/>
      <c r="AF209" s="539"/>
      <c r="AG209" s="541">
        <v>0</v>
      </c>
      <c r="AH209" s="542">
        <v>0</v>
      </c>
      <c r="AI209" s="542">
        <v>0</v>
      </c>
      <c r="AJ209" s="543">
        <v>0</v>
      </c>
      <c r="AK209" s="544">
        <v>0</v>
      </c>
      <c r="AL209" s="545"/>
      <c r="AM209" s="546"/>
      <c r="AN209" s="547"/>
      <c r="AO209" s="546"/>
      <c r="AP209" s="546"/>
      <c r="AQ209" s="546"/>
      <c r="AR209" s="546"/>
      <c r="AS209" s="548">
        <v>0</v>
      </c>
      <c r="AT209" s="549">
        <v>0</v>
      </c>
      <c r="AU209" s="549">
        <v>0</v>
      </c>
      <c r="AV209" s="550">
        <v>0</v>
      </c>
      <c r="AW209" s="551">
        <v>0</v>
      </c>
      <c r="AX209" s="552"/>
      <c r="AY209" s="553"/>
      <c r="AZ209" s="554"/>
      <c r="BA209" s="553"/>
      <c r="BB209" s="553"/>
      <c r="BC209" s="553"/>
      <c r="BD209" s="553"/>
      <c r="BE209" s="555">
        <v>0</v>
      </c>
      <c r="BF209" s="556">
        <v>0</v>
      </c>
      <c r="BG209" s="556">
        <v>0</v>
      </c>
      <c r="BH209" s="557">
        <v>0</v>
      </c>
      <c r="BI209" s="558">
        <v>0</v>
      </c>
      <c r="BJ209" s="559"/>
      <c r="BK209" s="560"/>
      <c r="BL209" s="561"/>
      <c r="BM209" s="560"/>
      <c r="BN209" s="560"/>
      <c r="BO209" s="560"/>
      <c r="BP209" s="560"/>
      <c r="BQ209" s="562">
        <v>0</v>
      </c>
      <c r="BR209" s="563">
        <v>0</v>
      </c>
      <c r="BS209" s="563">
        <v>0</v>
      </c>
      <c r="BT209" s="564">
        <v>0</v>
      </c>
      <c r="BU209" s="565">
        <v>0</v>
      </c>
      <c r="BV209" s="566"/>
      <c r="BW209" s="567"/>
      <c r="BX209" s="568"/>
      <c r="BY209" s="567"/>
      <c r="BZ209" s="567"/>
      <c r="CA209" s="567"/>
      <c r="CB209" s="569"/>
      <c r="CC209" s="570">
        <v>0</v>
      </c>
      <c r="CD209" s="571">
        <v>0</v>
      </c>
      <c r="CE209" s="571">
        <v>0</v>
      </c>
      <c r="CF209" s="572">
        <v>0</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507</v>
      </c>
      <c r="C211" s="528">
        <v>0</v>
      </c>
      <c r="D211" s="529"/>
      <c r="E211" s="530"/>
      <c r="F211" s="531"/>
      <c r="G211" s="531"/>
      <c r="H211" s="531"/>
      <c r="I211" s="531"/>
      <c r="J211" s="532"/>
      <c r="K211" s="533">
        <v>0</v>
      </c>
      <c r="L211" s="44">
        <v>0</v>
      </c>
      <c r="M211" s="44">
        <v>0</v>
      </c>
      <c r="N211" s="534">
        <v>0</v>
      </c>
      <c r="O211" s="533">
        <v>0</v>
      </c>
      <c r="P211" s="534">
        <v>0</v>
      </c>
      <c r="Q211" s="44">
        <v>0</v>
      </c>
      <c r="R211" s="44">
        <v>0</v>
      </c>
      <c r="S211" s="535">
        <v>0</v>
      </c>
      <c r="T211" s="44">
        <v>0</v>
      </c>
      <c r="U211" s="44">
        <v>0</v>
      </c>
      <c r="V211" s="535">
        <v>0</v>
      </c>
      <c r="W211" s="533">
        <v>0</v>
      </c>
      <c r="X211" s="536">
        <v>0</v>
      </c>
      <c r="Y211" s="537">
        <v>0</v>
      </c>
      <c r="Z211" s="538"/>
      <c r="AA211" s="539"/>
      <c r="AB211" s="540"/>
      <c r="AC211" s="539"/>
      <c r="AD211" s="539"/>
      <c r="AE211" s="539"/>
      <c r="AF211" s="539"/>
      <c r="AG211" s="541">
        <v>0</v>
      </c>
      <c r="AH211" s="542">
        <v>0</v>
      </c>
      <c r="AI211" s="542">
        <v>0</v>
      </c>
      <c r="AJ211" s="543">
        <v>0</v>
      </c>
      <c r="AK211" s="544">
        <v>0</v>
      </c>
      <c r="AL211" s="545"/>
      <c r="AM211" s="546"/>
      <c r="AN211" s="547"/>
      <c r="AO211" s="546"/>
      <c r="AP211" s="546"/>
      <c r="AQ211" s="546"/>
      <c r="AR211" s="546"/>
      <c r="AS211" s="548">
        <v>0</v>
      </c>
      <c r="AT211" s="549">
        <v>0</v>
      </c>
      <c r="AU211" s="549">
        <v>0</v>
      </c>
      <c r="AV211" s="550">
        <v>0</v>
      </c>
      <c r="AW211" s="551">
        <v>0</v>
      </c>
      <c r="AX211" s="552"/>
      <c r="AY211" s="553"/>
      <c r="AZ211" s="554"/>
      <c r="BA211" s="553"/>
      <c r="BB211" s="553"/>
      <c r="BC211" s="553"/>
      <c r="BD211" s="553"/>
      <c r="BE211" s="555">
        <v>0</v>
      </c>
      <c r="BF211" s="556">
        <v>0</v>
      </c>
      <c r="BG211" s="556">
        <v>0</v>
      </c>
      <c r="BH211" s="557">
        <v>0</v>
      </c>
      <c r="BI211" s="558">
        <v>0</v>
      </c>
      <c r="BJ211" s="559"/>
      <c r="BK211" s="560"/>
      <c r="BL211" s="561"/>
      <c r="BM211" s="560"/>
      <c r="BN211" s="560"/>
      <c r="BO211" s="560"/>
      <c r="BP211" s="560"/>
      <c r="BQ211" s="562">
        <v>0</v>
      </c>
      <c r="BR211" s="563">
        <v>0</v>
      </c>
      <c r="BS211" s="563">
        <v>0</v>
      </c>
      <c r="BT211" s="564">
        <v>0</v>
      </c>
      <c r="BU211" s="565">
        <v>0</v>
      </c>
      <c r="BV211" s="566"/>
      <c r="BW211" s="567"/>
      <c r="BX211" s="568"/>
      <c r="BY211" s="567"/>
      <c r="BZ211" s="567"/>
      <c r="CA211" s="567"/>
      <c r="CB211" s="569"/>
      <c r="CC211" s="570">
        <v>0</v>
      </c>
      <c r="CD211" s="571">
        <v>0</v>
      </c>
      <c r="CE211" s="571">
        <v>0</v>
      </c>
      <c r="CF211" s="572">
        <v>0</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508</v>
      </c>
      <c r="C213" s="528">
        <v>0</v>
      </c>
      <c r="D213" s="529"/>
      <c r="E213" s="530"/>
      <c r="F213" s="531"/>
      <c r="G213" s="531"/>
      <c r="H213" s="531"/>
      <c r="I213" s="531"/>
      <c r="J213" s="532"/>
      <c r="K213" s="533">
        <v>0</v>
      </c>
      <c r="L213" s="44">
        <v>0</v>
      </c>
      <c r="M213" s="44">
        <v>0</v>
      </c>
      <c r="N213" s="534">
        <v>0</v>
      </c>
      <c r="O213" s="533">
        <v>0</v>
      </c>
      <c r="P213" s="534">
        <v>0</v>
      </c>
      <c r="Q213" s="44">
        <v>0</v>
      </c>
      <c r="R213" s="44">
        <v>0</v>
      </c>
      <c r="S213" s="535">
        <v>0</v>
      </c>
      <c r="T213" s="44">
        <v>0</v>
      </c>
      <c r="U213" s="44">
        <v>0</v>
      </c>
      <c r="V213" s="535">
        <v>0</v>
      </c>
      <c r="W213" s="533">
        <v>0</v>
      </c>
      <c r="X213" s="536">
        <v>0</v>
      </c>
      <c r="Y213" s="537">
        <v>0</v>
      </c>
      <c r="Z213" s="538"/>
      <c r="AA213" s="539"/>
      <c r="AB213" s="540"/>
      <c r="AC213" s="539"/>
      <c r="AD213" s="539"/>
      <c r="AE213" s="539"/>
      <c r="AF213" s="539"/>
      <c r="AG213" s="541">
        <v>0</v>
      </c>
      <c r="AH213" s="542">
        <v>0</v>
      </c>
      <c r="AI213" s="542">
        <v>0</v>
      </c>
      <c r="AJ213" s="543">
        <v>0</v>
      </c>
      <c r="AK213" s="544">
        <v>0</v>
      </c>
      <c r="AL213" s="545"/>
      <c r="AM213" s="546"/>
      <c r="AN213" s="547"/>
      <c r="AO213" s="546"/>
      <c r="AP213" s="546"/>
      <c r="AQ213" s="546"/>
      <c r="AR213" s="546"/>
      <c r="AS213" s="548">
        <v>0</v>
      </c>
      <c r="AT213" s="549">
        <v>0</v>
      </c>
      <c r="AU213" s="549">
        <v>0</v>
      </c>
      <c r="AV213" s="550">
        <v>0</v>
      </c>
      <c r="AW213" s="551">
        <v>0</v>
      </c>
      <c r="AX213" s="552"/>
      <c r="AY213" s="553"/>
      <c r="AZ213" s="554"/>
      <c r="BA213" s="553"/>
      <c r="BB213" s="553"/>
      <c r="BC213" s="553"/>
      <c r="BD213" s="553"/>
      <c r="BE213" s="555">
        <v>0</v>
      </c>
      <c r="BF213" s="556">
        <v>0</v>
      </c>
      <c r="BG213" s="556">
        <v>0</v>
      </c>
      <c r="BH213" s="557">
        <v>0</v>
      </c>
      <c r="BI213" s="558">
        <v>0</v>
      </c>
      <c r="BJ213" s="559"/>
      <c r="BK213" s="560"/>
      <c r="BL213" s="561"/>
      <c r="BM213" s="560"/>
      <c r="BN213" s="560"/>
      <c r="BO213" s="560"/>
      <c r="BP213" s="560"/>
      <c r="BQ213" s="562">
        <v>0</v>
      </c>
      <c r="BR213" s="563">
        <v>0</v>
      </c>
      <c r="BS213" s="563">
        <v>0</v>
      </c>
      <c r="BT213" s="564">
        <v>0</v>
      </c>
      <c r="BU213" s="565">
        <v>0</v>
      </c>
      <c r="BV213" s="566"/>
      <c r="BW213" s="567"/>
      <c r="BX213" s="568"/>
      <c r="BY213" s="567"/>
      <c r="BZ213" s="567"/>
      <c r="CA213" s="567"/>
      <c r="CB213" s="569"/>
      <c r="CC213" s="570">
        <v>0</v>
      </c>
      <c r="CD213" s="571">
        <v>0</v>
      </c>
      <c r="CE213" s="571">
        <v>0</v>
      </c>
      <c r="CF213" s="572">
        <v>0</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509</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510</v>
      </c>
      <c r="C216" s="528">
        <v>0</v>
      </c>
      <c r="D216" s="529"/>
      <c r="E216" s="530"/>
      <c r="F216" s="531"/>
      <c r="G216" s="531"/>
      <c r="H216" s="531"/>
      <c r="I216" s="531"/>
      <c r="J216" s="532"/>
      <c r="K216" s="533">
        <v>0</v>
      </c>
      <c r="L216" s="44">
        <v>0</v>
      </c>
      <c r="M216" s="44">
        <v>0</v>
      </c>
      <c r="N216" s="534">
        <v>0</v>
      </c>
      <c r="O216" s="533">
        <v>0</v>
      </c>
      <c r="P216" s="534">
        <v>0</v>
      </c>
      <c r="Q216" s="44">
        <v>0</v>
      </c>
      <c r="R216" s="44">
        <v>0</v>
      </c>
      <c r="S216" s="535">
        <v>0</v>
      </c>
      <c r="T216" s="44">
        <v>0</v>
      </c>
      <c r="U216" s="44">
        <v>0</v>
      </c>
      <c r="V216" s="535">
        <v>0</v>
      </c>
      <c r="W216" s="533">
        <v>0</v>
      </c>
      <c r="X216" s="536">
        <v>0</v>
      </c>
      <c r="Y216" s="537">
        <v>0</v>
      </c>
      <c r="Z216" s="538"/>
      <c r="AA216" s="539"/>
      <c r="AB216" s="540"/>
      <c r="AC216" s="539"/>
      <c r="AD216" s="539"/>
      <c r="AE216" s="539"/>
      <c r="AF216" s="539"/>
      <c r="AG216" s="541">
        <v>0</v>
      </c>
      <c r="AH216" s="542">
        <v>0</v>
      </c>
      <c r="AI216" s="542">
        <v>0</v>
      </c>
      <c r="AJ216" s="543">
        <v>0</v>
      </c>
      <c r="AK216" s="544">
        <v>0</v>
      </c>
      <c r="AL216" s="545"/>
      <c r="AM216" s="546"/>
      <c r="AN216" s="547"/>
      <c r="AO216" s="546"/>
      <c r="AP216" s="546"/>
      <c r="AQ216" s="546"/>
      <c r="AR216" s="546"/>
      <c r="AS216" s="548">
        <v>0</v>
      </c>
      <c r="AT216" s="549">
        <v>0</v>
      </c>
      <c r="AU216" s="549">
        <v>0</v>
      </c>
      <c r="AV216" s="550">
        <v>0</v>
      </c>
      <c r="AW216" s="551">
        <v>0</v>
      </c>
      <c r="AX216" s="552"/>
      <c r="AY216" s="553"/>
      <c r="AZ216" s="554"/>
      <c r="BA216" s="553"/>
      <c r="BB216" s="553"/>
      <c r="BC216" s="553"/>
      <c r="BD216" s="553"/>
      <c r="BE216" s="555">
        <v>0</v>
      </c>
      <c r="BF216" s="556">
        <v>0</v>
      </c>
      <c r="BG216" s="556">
        <v>0</v>
      </c>
      <c r="BH216" s="557">
        <v>0</v>
      </c>
      <c r="BI216" s="558">
        <v>0</v>
      </c>
      <c r="BJ216" s="559"/>
      <c r="BK216" s="560"/>
      <c r="BL216" s="561"/>
      <c r="BM216" s="560"/>
      <c r="BN216" s="560"/>
      <c r="BO216" s="560"/>
      <c r="BP216" s="560"/>
      <c r="BQ216" s="562">
        <v>0</v>
      </c>
      <c r="BR216" s="563">
        <v>0</v>
      </c>
      <c r="BS216" s="563">
        <v>0</v>
      </c>
      <c r="BT216" s="564">
        <v>0</v>
      </c>
      <c r="BU216" s="565">
        <v>0</v>
      </c>
      <c r="BV216" s="566"/>
      <c r="BW216" s="567"/>
      <c r="BX216" s="568"/>
      <c r="BY216" s="567"/>
      <c r="BZ216" s="567"/>
      <c r="CA216" s="567"/>
      <c r="CB216" s="569"/>
      <c r="CC216" s="570">
        <v>0</v>
      </c>
      <c r="CD216" s="571">
        <v>0</v>
      </c>
      <c r="CE216" s="571">
        <v>0</v>
      </c>
      <c r="CF216" s="572">
        <v>0</v>
      </c>
    </row>
    <row r="217" spans="1:84" s="10" customFormat="1" ht="11.1" customHeight="1" x14ac:dyDescent="0.2">
      <c r="A217" s="9"/>
      <c r="B217" s="527" t="s">
        <v>511</v>
      </c>
      <c r="C217" s="528">
        <v>0</v>
      </c>
      <c r="D217" s="529"/>
      <c r="E217" s="530"/>
      <c r="F217" s="531"/>
      <c r="G217" s="531"/>
      <c r="H217" s="531"/>
      <c r="I217" s="531"/>
      <c r="J217" s="532"/>
      <c r="K217" s="533">
        <v>0</v>
      </c>
      <c r="L217" s="44">
        <v>0</v>
      </c>
      <c r="M217" s="44">
        <v>0</v>
      </c>
      <c r="N217" s="534">
        <v>0</v>
      </c>
      <c r="O217" s="533">
        <v>0</v>
      </c>
      <c r="P217" s="534">
        <v>0</v>
      </c>
      <c r="Q217" s="44">
        <v>0</v>
      </c>
      <c r="R217" s="44">
        <v>0</v>
      </c>
      <c r="S217" s="535">
        <v>0</v>
      </c>
      <c r="T217" s="44">
        <v>0</v>
      </c>
      <c r="U217" s="44">
        <v>0</v>
      </c>
      <c r="V217" s="535">
        <v>0</v>
      </c>
      <c r="W217" s="533">
        <v>0</v>
      </c>
      <c r="X217" s="536">
        <v>0</v>
      </c>
      <c r="Y217" s="537">
        <v>0</v>
      </c>
      <c r="Z217" s="538"/>
      <c r="AA217" s="539"/>
      <c r="AB217" s="540"/>
      <c r="AC217" s="539"/>
      <c r="AD217" s="539"/>
      <c r="AE217" s="539"/>
      <c r="AF217" s="539"/>
      <c r="AG217" s="541">
        <v>0</v>
      </c>
      <c r="AH217" s="542">
        <v>0</v>
      </c>
      <c r="AI217" s="542">
        <v>0</v>
      </c>
      <c r="AJ217" s="543">
        <v>0</v>
      </c>
      <c r="AK217" s="544">
        <v>0</v>
      </c>
      <c r="AL217" s="545"/>
      <c r="AM217" s="546"/>
      <c r="AN217" s="547"/>
      <c r="AO217" s="546"/>
      <c r="AP217" s="546"/>
      <c r="AQ217" s="546"/>
      <c r="AR217" s="546"/>
      <c r="AS217" s="548">
        <v>0</v>
      </c>
      <c r="AT217" s="549">
        <v>0</v>
      </c>
      <c r="AU217" s="549">
        <v>0</v>
      </c>
      <c r="AV217" s="550">
        <v>0</v>
      </c>
      <c r="AW217" s="551">
        <v>0</v>
      </c>
      <c r="AX217" s="552"/>
      <c r="AY217" s="553"/>
      <c r="AZ217" s="554"/>
      <c r="BA217" s="553"/>
      <c r="BB217" s="553"/>
      <c r="BC217" s="553"/>
      <c r="BD217" s="553"/>
      <c r="BE217" s="555">
        <v>0</v>
      </c>
      <c r="BF217" s="556">
        <v>0</v>
      </c>
      <c r="BG217" s="556">
        <v>0</v>
      </c>
      <c r="BH217" s="557">
        <v>0</v>
      </c>
      <c r="BI217" s="558">
        <v>0</v>
      </c>
      <c r="BJ217" s="559"/>
      <c r="BK217" s="560"/>
      <c r="BL217" s="561"/>
      <c r="BM217" s="560"/>
      <c r="BN217" s="560"/>
      <c r="BO217" s="560"/>
      <c r="BP217" s="560"/>
      <c r="BQ217" s="562">
        <v>0</v>
      </c>
      <c r="BR217" s="563">
        <v>0</v>
      </c>
      <c r="BS217" s="563">
        <v>0</v>
      </c>
      <c r="BT217" s="564">
        <v>0</v>
      </c>
      <c r="BU217" s="565">
        <v>0</v>
      </c>
      <c r="BV217" s="566"/>
      <c r="BW217" s="567"/>
      <c r="BX217" s="568"/>
      <c r="BY217" s="567"/>
      <c r="BZ217" s="567"/>
      <c r="CA217" s="567"/>
      <c r="CB217" s="569"/>
      <c r="CC217" s="570">
        <v>0</v>
      </c>
      <c r="CD217" s="571">
        <v>0</v>
      </c>
      <c r="CE217" s="571">
        <v>0</v>
      </c>
      <c r="CF217" s="572">
        <v>0</v>
      </c>
    </row>
    <row r="218" spans="1:84" s="10" customFormat="1" ht="11.1" customHeight="1" x14ac:dyDescent="0.2">
      <c r="A218" s="9"/>
      <c r="B218" s="527" t="s">
        <v>512</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0</v>
      </c>
      <c r="BJ218" s="559"/>
      <c r="BK218" s="560"/>
      <c r="BL218" s="561"/>
      <c r="BM218" s="560"/>
      <c r="BN218" s="560"/>
      <c r="BO218" s="560"/>
      <c r="BP218" s="560"/>
      <c r="BQ218" s="562">
        <v>0</v>
      </c>
      <c r="BR218" s="563">
        <v>0</v>
      </c>
      <c r="BS218" s="563">
        <v>0</v>
      </c>
      <c r="BT218" s="564">
        <v>0</v>
      </c>
      <c r="BU218" s="565">
        <v>0</v>
      </c>
      <c r="BV218" s="566"/>
      <c r="BW218" s="567"/>
      <c r="BX218" s="568"/>
      <c r="BY218" s="567"/>
      <c r="BZ218" s="567"/>
      <c r="CA218" s="567"/>
      <c r="CB218" s="569"/>
      <c r="CC218" s="570">
        <v>0</v>
      </c>
      <c r="CD218" s="571">
        <v>0</v>
      </c>
      <c r="CE218" s="571">
        <v>0</v>
      </c>
      <c r="CF218" s="572">
        <v>0</v>
      </c>
    </row>
    <row r="219" spans="1:84" s="10" customFormat="1" ht="11.1" customHeight="1" x14ac:dyDescent="0.2">
      <c r="A219" s="9"/>
      <c r="B219" s="527" t="s">
        <v>513</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0</v>
      </c>
      <c r="Z219" s="538"/>
      <c r="AA219" s="539"/>
      <c r="AB219" s="540"/>
      <c r="AC219" s="539"/>
      <c r="AD219" s="539"/>
      <c r="AE219" s="539"/>
      <c r="AF219" s="539"/>
      <c r="AG219" s="541">
        <v>0</v>
      </c>
      <c r="AH219" s="542">
        <v>0</v>
      </c>
      <c r="AI219" s="542">
        <v>0</v>
      </c>
      <c r="AJ219" s="543">
        <v>0</v>
      </c>
      <c r="AK219" s="544">
        <v>0</v>
      </c>
      <c r="AL219" s="545"/>
      <c r="AM219" s="546"/>
      <c r="AN219" s="547"/>
      <c r="AO219" s="546"/>
      <c r="AP219" s="546"/>
      <c r="AQ219" s="546"/>
      <c r="AR219" s="546"/>
      <c r="AS219" s="548">
        <v>0</v>
      </c>
      <c r="AT219" s="549">
        <v>0</v>
      </c>
      <c r="AU219" s="549">
        <v>0</v>
      </c>
      <c r="AV219" s="550">
        <v>0</v>
      </c>
      <c r="AW219" s="551">
        <v>0</v>
      </c>
      <c r="AX219" s="552"/>
      <c r="AY219" s="553"/>
      <c r="AZ219" s="554"/>
      <c r="BA219" s="553"/>
      <c r="BB219" s="553"/>
      <c r="BC219" s="553"/>
      <c r="BD219" s="553"/>
      <c r="BE219" s="555">
        <v>0</v>
      </c>
      <c r="BF219" s="556">
        <v>0</v>
      </c>
      <c r="BG219" s="556">
        <v>0</v>
      </c>
      <c r="BH219" s="557">
        <v>0</v>
      </c>
      <c r="BI219" s="558">
        <v>0</v>
      </c>
      <c r="BJ219" s="559"/>
      <c r="BK219" s="560"/>
      <c r="BL219" s="561"/>
      <c r="BM219" s="560"/>
      <c r="BN219" s="560"/>
      <c r="BO219" s="560"/>
      <c r="BP219" s="560"/>
      <c r="BQ219" s="562">
        <v>0</v>
      </c>
      <c r="BR219" s="563">
        <v>0</v>
      </c>
      <c r="BS219" s="563">
        <v>0</v>
      </c>
      <c r="BT219" s="564">
        <v>0</v>
      </c>
      <c r="BU219" s="565">
        <v>0</v>
      </c>
      <c r="BV219" s="566"/>
      <c r="BW219" s="567"/>
      <c r="BX219" s="568"/>
      <c r="BY219" s="567"/>
      <c r="BZ219" s="567"/>
      <c r="CA219" s="567"/>
      <c r="CB219" s="569"/>
      <c r="CC219" s="570">
        <v>0</v>
      </c>
      <c r="CD219" s="571">
        <v>0</v>
      </c>
      <c r="CE219" s="571">
        <v>0</v>
      </c>
      <c r="CF219" s="572">
        <v>0</v>
      </c>
    </row>
    <row r="220" spans="1:84" s="10" customFormat="1" ht="11.1" customHeight="1" x14ac:dyDescent="0.2">
      <c r="A220" s="9"/>
      <c r="B220" s="527" t="s">
        <v>514</v>
      </c>
      <c r="C220" s="528">
        <v>0</v>
      </c>
      <c r="D220" s="529"/>
      <c r="E220" s="530"/>
      <c r="F220" s="531"/>
      <c r="G220" s="531"/>
      <c r="H220" s="531"/>
      <c r="I220" s="531"/>
      <c r="J220" s="532"/>
      <c r="K220" s="533">
        <v>0</v>
      </c>
      <c r="L220" s="44">
        <v>0</v>
      </c>
      <c r="M220" s="44">
        <v>0</v>
      </c>
      <c r="N220" s="534">
        <v>0</v>
      </c>
      <c r="O220" s="533">
        <v>0</v>
      </c>
      <c r="P220" s="534">
        <v>0</v>
      </c>
      <c r="Q220" s="44">
        <v>0</v>
      </c>
      <c r="R220" s="44">
        <v>0</v>
      </c>
      <c r="S220" s="535">
        <v>0</v>
      </c>
      <c r="T220" s="44">
        <v>0</v>
      </c>
      <c r="U220" s="44">
        <v>0</v>
      </c>
      <c r="V220" s="535">
        <v>0</v>
      </c>
      <c r="W220" s="533">
        <v>0</v>
      </c>
      <c r="X220" s="536">
        <v>0</v>
      </c>
      <c r="Y220" s="537">
        <v>0</v>
      </c>
      <c r="Z220" s="538"/>
      <c r="AA220" s="539"/>
      <c r="AB220" s="540"/>
      <c r="AC220" s="539"/>
      <c r="AD220" s="539"/>
      <c r="AE220" s="539"/>
      <c r="AF220" s="539"/>
      <c r="AG220" s="541">
        <v>0</v>
      </c>
      <c r="AH220" s="542">
        <v>0</v>
      </c>
      <c r="AI220" s="542">
        <v>0</v>
      </c>
      <c r="AJ220" s="543">
        <v>0</v>
      </c>
      <c r="AK220" s="544">
        <v>0</v>
      </c>
      <c r="AL220" s="545"/>
      <c r="AM220" s="546"/>
      <c r="AN220" s="547"/>
      <c r="AO220" s="546"/>
      <c r="AP220" s="546"/>
      <c r="AQ220" s="546"/>
      <c r="AR220" s="546"/>
      <c r="AS220" s="548">
        <v>0</v>
      </c>
      <c r="AT220" s="549">
        <v>0</v>
      </c>
      <c r="AU220" s="549">
        <v>0</v>
      </c>
      <c r="AV220" s="550">
        <v>0</v>
      </c>
      <c r="AW220" s="551">
        <v>0</v>
      </c>
      <c r="AX220" s="552"/>
      <c r="AY220" s="553"/>
      <c r="AZ220" s="554"/>
      <c r="BA220" s="553"/>
      <c r="BB220" s="553"/>
      <c r="BC220" s="553"/>
      <c r="BD220" s="553"/>
      <c r="BE220" s="555">
        <v>0</v>
      </c>
      <c r="BF220" s="556">
        <v>0</v>
      </c>
      <c r="BG220" s="556">
        <v>0</v>
      </c>
      <c r="BH220" s="557">
        <v>0</v>
      </c>
      <c r="BI220" s="558">
        <v>0</v>
      </c>
      <c r="BJ220" s="559"/>
      <c r="BK220" s="560"/>
      <c r="BL220" s="561"/>
      <c r="BM220" s="560"/>
      <c r="BN220" s="560"/>
      <c r="BO220" s="560"/>
      <c r="BP220" s="560"/>
      <c r="BQ220" s="562">
        <v>0</v>
      </c>
      <c r="BR220" s="563">
        <v>0</v>
      </c>
      <c r="BS220" s="563">
        <v>0</v>
      </c>
      <c r="BT220" s="564">
        <v>0</v>
      </c>
      <c r="BU220" s="565">
        <v>0</v>
      </c>
      <c r="BV220" s="566"/>
      <c r="BW220" s="567"/>
      <c r="BX220" s="568"/>
      <c r="BY220" s="567"/>
      <c r="BZ220" s="567"/>
      <c r="CA220" s="567"/>
      <c r="CB220" s="569"/>
      <c r="CC220" s="570">
        <v>0</v>
      </c>
      <c r="CD220" s="571">
        <v>0</v>
      </c>
      <c r="CE220" s="571">
        <v>0</v>
      </c>
      <c r="CF220" s="572">
        <v>0</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515</v>
      </c>
      <c r="C222" s="528">
        <v>0</v>
      </c>
      <c r="D222" s="529"/>
      <c r="E222" s="530"/>
      <c r="F222" s="531"/>
      <c r="G222" s="531"/>
      <c r="H222" s="531"/>
      <c r="I222" s="531"/>
      <c r="J222" s="532"/>
      <c r="K222" s="533">
        <v>0</v>
      </c>
      <c r="L222" s="44">
        <v>0</v>
      </c>
      <c r="M222" s="44">
        <v>0</v>
      </c>
      <c r="N222" s="534">
        <v>0</v>
      </c>
      <c r="O222" s="533">
        <v>0</v>
      </c>
      <c r="P222" s="534">
        <v>0</v>
      </c>
      <c r="Q222" s="44">
        <v>0</v>
      </c>
      <c r="R222" s="44">
        <v>0</v>
      </c>
      <c r="S222" s="535">
        <v>0</v>
      </c>
      <c r="T222" s="44">
        <v>0</v>
      </c>
      <c r="U222" s="44">
        <v>0</v>
      </c>
      <c r="V222" s="535">
        <v>0</v>
      </c>
      <c r="W222" s="533">
        <v>0</v>
      </c>
      <c r="X222" s="536">
        <v>0</v>
      </c>
      <c r="Y222" s="537">
        <v>0</v>
      </c>
      <c r="Z222" s="538"/>
      <c r="AA222" s="539"/>
      <c r="AB222" s="540"/>
      <c r="AC222" s="539"/>
      <c r="AD222" s="539"/>
      <c r="AE222" s="539"/>
      <c r="AF222" s="539"/>
      <c r="AG222" s="541">
        <v>0</v>
      </c>
      <c r="AH222" s="542">
        <v>0</v>
      </c>
      <c r="AI222" s="542">
        <v>0</v>
      </c>
      <c r="AJ222" s="543">
        <v>0</v>
      </c>
      <c r="AK222" s="544">
        <v>0</v>
      </c>
      <c r="AL222" s="545"/>
      <c r="AM222" s="546"/>
      <c r="AN222" s="547"/>
      <c r="AO222" s="546"/>
      <c r="AP222" s="546"/>
      <c r="AQ222" s="546"/>
      <c r="AR222" s="546"/>
      <c r="AS222" s="548">
        <v>0</v>
      </c>
      <c r="AT222" s="549">
        <v>0</v>
      </c>
      <c r="AU222" s="549">
        <v>0</v>
      </c>
      <c r="AV222" s="550">
        <v>0</v>
      </c>
      <c r="AW222" s="551">
        <v>0</v>
      </c>
      <c r="AX222" s="552"/>
      <c r="AY222" s="553"/>
      <c r="AZ222" s="554"/>
      <c r="BA222" s="553"/>
      <c r="BB222" s="553"/>
      <c r="BC222" s="553"/>
      <c r="BD222" s="553"/>
      <c r="BE222" s="555">
        <v>0</v>
      </c>
      <c r="BF222" s="556">
        <v>0</v>
      </c>
      <c r="BG222" s="556">
        <v>0</v>
      </c>
      <c r="BH222" s="557">
        <v>0</v>
      </c>
      <c r="BI222" s="558">
        <v>0</v>
      </c>
      <c r="BJ222" s="559"/>
      <c r="BK222" s="560"/>
      <c r="BL222" s="561"/>
      <c r="BM222" s="560"/>
      <c r="BN222" s="560"/>
      <c r="BO222" s="560"/>
      <c r="BP222" s="560"/>
      <c r="BQ222" s="562">
        <v>0</v>
      </c>
      <c r="BR222" s="563">
        <v>0</v>
      </c>
      <c r="BS222" s="563">
        <v>0</v>
      </c>
      <c r="BT222" s="564">
        <v>0</v>
      </c>
      <c r="BU222" s="565">
        <v>0</v>
      </c>
      <c r="BV222" s="566"/>
      <c r="BW222" s="567"/>
      <c r="BX222" s="568"/>
      <c r="BY222" s="567"/>
      <c r="BZ222" s="567"/>
      <c r="CA222" s="567"/>
      <c r="CB222" s="569"/>
      <c r="CC222" s="570">
        <v>0</v>
      </c>
      <c r="CD222" s="571">
        <v>0</v>
      </c>
      <c r="CE222" s="571">
        <v>0</v>
      </c>
      <c r="CF222" s="572">
        <v>0</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516</v>
      </c>
      <c r="C224" s="528">
        <v>0</v>
      </c>
      <c r="D224" s="529"/>
      <c r="E224" s="530"/>
      <c r="F224" s="531"/>
      <c r="G224" s="531"/>
      <c r="H224" s="531"/>
      <c r="I224" s="531"/>
      <c r="J224" s="532"/>
      <c r="K224" s="533">
        <v>0</v>
      </c>
      <c r="L224" s="44">
        <v>0</v>
      </c>
      <c r="M224" s="44">
        <v>0</v>
      </c>
      <c r="N224" s="534">
        <v>0</v>
      </c>
      <c r="O224" s="533">
        <v>0</v>
      </c>
      <c r="P224" s="534">
        <v>0</v>
      </c>
      <c r="Q224" s="44">
        <v>0</v>
      </c>
      <c r="R224" s="44">
        <v>0</v>
      </c>
      <c r="S224" s="535">
        <v>0</v>
      </c>
      <c r="T224" s="44">
        <v>0</v>
      </c>
      <c r="U224" s="44">
        <v>0</v>
      </c>
      <c r="V224" s="535">
        <v>0</v>
      </c>
      <c r="W224" s="533">
        <v>0</v>
      </c>
      <c r="X224" s="536">
        <v>0</v>
      </c>
      <c r="Y224" s="537">
        <v>0</v>
      </c>
      <c r="Z224" s="538"/>
      <c r="AA224" s="539"/>
      <c r="AB224" s="540"/>
      <c r="AC224" s="539"/>
      <c r="AD224" s="539"/>
      <c r="AE224" s="539"/>
      <c r="AF224" s="539"/>
      <c r="AG224" s="541">
        <v>0</v>
      </c>
      <c r="AH224" s="542">
        <v>0</v>
      </c>
      <c r="AI224" s="542">
        <v>0</v>
      </c>
      <c r="AJ224" s="543">
        <v>0</v>
      </c>
      <c r="AK224" s="544">
        <v>0</v>
      </c>
      <c r="AL224" s="545"/>
      <c r="AM224" s="546"/>
      <c r="AN224" s="547"/>
      <c r="AO224" s="546"/>
      <c r="AP224" s="546"/>
      <c r="AQ224" s="546"/>
      <c r="AR224" s="546"/>
      <c r="AS224" s="548">
        <v>0</v>
      </c>
      <c r="AT224" s="549">
        <v>0</v>
      </c>
      <c r="AU224" s="549">
        <v>0</v>
      </c>
      <c r="AV224" s="550">
        <v>0</v>
      </c>
      <c r="AW224" s="551">
        <v>0</v>
      </c>
      <c r="AX224" s="552"/>
      <c r="AY224" s="553"/>
      <c r="AZ224" s="554"/>
      <c r="BA224" s="553"/>
      <c r="BB224" s="553"/>
      <c r="BC224" s="553"/>
      <c r="BD224" s="553"/>
      <c r="BE224" s="555">
        <v>0</v>
      </c>
      <c r="BF224" s="556">
        <v>0</v>
      </c>
      <c r="BG224" s="556">
        <v>0</v>
      </c>
      <c r="BH224" s="557">
        <v>0</v>
      </c>
      <c r="BI224" s="558">
        <v>0</v>
      </c>
      <c r="BJ224" s="559"/>
      <c r="BK224" s="560"/>
      <c r="BL224" s="561"/>
      <c r="BM224" s="560"/>
      <c r="BN224" s="560"/>
      <c r="BO224" s="560"/>
      <c r="BP224" s="560"/>
      <c r="BQ224" s="562">
        <v>0</v>
      </c>
      <c r="BR224" s="563">
        <v>0</v>
      </c>
      <c r="BS224" s="563">
        <v>0</v>
      </c>
      <c r="BT224" s="564">
        <v>0</v>
      </c>
      <c r="BU224" s="565">
        <v>0</v>
      </c>
      <c r="BV224" s="566"/>
      <c r="BW224" s="567"/>
      <c r="BX224" s="568"/>
      <c r="BY224" s="567"/>
      <c r="BZ224" s="567"/>
      <c r="CA224" s="567"/>
      <c r="CB224" s="569"/>
      <c r="CC224" s="570">
        <v>0</v>
      </c>
      <c r="CD224" s="571">
        <v>0</v>
      </c>
      <c r="CE224" s="571">
        <v>0</v>
      </c>
      <c r="CF224" s="572">
        <v>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517</v>
      </c>
      <c r="C226" s="528">
        <v>0</v>
      </c>
      <c r="D226" s="529"/>
      <c r="E226" s="530"/>
      <c r="F226" s="531"/>
      <c r="G226" s="531"/>
      <c r="H226" s="531"/>
      <c r="I226" s="531"/>
      <c r="J226" s="532"/>
      <c r="K226" s="533">
        <v>0</v>
      </c>
      <c r="L226" s="44">
        <v>0</v>
      </c>
      <c r="M226" s="44">
        <v>0</v>
      </c>
      <c r="N226" s="534">
        <v>0</v>
      </c>
      <c r="O226" s="533">
        <v>0</v>
      </c>
      <c r="P226" s="534">
        <v>0</v>
      </c>
      <c r="Q226" s="44">
        <v>0</v>
      </c>
      <c r="R226" s="44">
        <v>0</v>
      </c>
      <c r="S226" s="535">
        <v>0</v>
      </c>
      <c r="T226" s="44">
        <v>0</v>
      </c>
      <c r="U226" s="44">
        <v>0</v>
      </c>
      <c r="V226" s="535">
        <v>0</v>
      </c>
      <c r="W226" s="533">
        <v>0</v>
      </c>
      <c r="X226" s="536">
        <v>0</v>
      </c>
      <c r="Y226" s="537">
        <v>0</v>
      </c>
      <c r="Z226" s="538"/>
      <c r="AA226" s="539"/>
      <c r="AB226" s="540"/>
      <c r="AC226" s="539"/>
      <c r="AD226" s="539"/>
      <c r="AE226" s="539"/>
      <c r="AF226" s="539"/>
      <c r="AG226" s="541">
        <v>0</v>
      </c>
      <c r="AH226" s="542">
        <v>0</v>
      </c>
      <c r="AI226" s="542">
        <v>0</v>
      </c>
      <c r="AJ226" s="543">
        <v>0</v>
      </c>
      <c r="AK226" s="544">
        <v>0</v>
      </c>
      <c r="AL226" s="545"/>
      <c r="AM226" s="546"/>
      <c r="AN226" s="547"/>
      <c r="AO226" s="546"/>
      <c r="AP226" s="546"/>
      <c r="AQ226" s="546"/>
      <c r="AR226" s="546"/>
      <c r="AS226" s="548">
        <v>0</v>
      </c>
      <c r="AT226" s="549">
        <v>0</v>
      </c>
      <c r="AU226" s="549">
        <v>0</v>
      </c>
      <c r="AV226" s="550">
        <v>0</v>
      </c>
      <c r="AW226" s="551">
        <v>0</v>
      </c>
      <c r="AX226" s="552"/>
      <c r="AY226" s="553"/>
      <c r="AZ226" s="554"/>
      <c r="BA226" s="553"/>
      <c r="BB226" s="553"/>
      <c r="BC226" s="553"/>
      <c r="BD226" s="553"/>
      <c r="BE226" s="555">
        <v>0</v>
      </c>
      <c r="BF226" s="556">
        <v>0</v>
      </c>
      <c r="BG226" s="556">
        <v>0</v>
      </c>
      <c r="BH226" s="557">
        <v>0</v>
      </c>
      <c r="BI226" s="558">
        <v>0</v>
      </c>
      <c r="BJ226" s="559"/>
      <c r="BK226" s="560"/>
      <c r="BL226" s="561"/>
      <c r="BM226" s="560"/>
      <c r="BN226" s="560"/>
      <c r="BO226" s="560"/>
      <c r="BP226" s="560"/>
      <c r="BQ226" s="562">
        <v>0</v>
      </c>
      <c r="BR226" s="563">
        <v>0</v>
      </c>
      <c r="BS226" s="563">
        <v>0</v>
      </c>
      <c r="BT226" s="564">
        <v>0</v>
      </c>
      <c r="BU226" s="565">
        <v>0</v>
      </c>
      <c r="BV226" s="566"/>
      <c r="BW226" s="567"/>
      <c r="BX226" s="568"/>
      <c r="BY226" s="567"/>
      <c r="BZ226" s="567"/>
      <c r="CA226" s="567"/>
      <c r="CB226" s="569"/>
      <c r="CC226" s="570">
        <v>0</v>
      </c>
      <c r="CD226" s="571">
        <v>0</v>
      </c>
      <c r="CE226" s="571">
        <v>0</v>
      </c>
      <c r="CF226" s="572">
        <v>0</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518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519</v>
      </c>
      <c r="C229" s="528">
        <v>145440</v>
      </c>
      <c r="D229" s="529"/>
      <c r="E229" s="530"/>
      <c r="F229" s="531"/>
      <c r="G229" s="531"/>
      <c r="H229" s="531"/>
      <c r="I229" s="531"/>
      <c r="J229" s="532"/>
      <c r="K229" s="533">
        <v>0</v>
      </c>
      <c r="L229" s="44">
        <v>145440</v>
      </c>
      <c r="M229" s="44">
        <v>145440</v>
      </c>
      <c r="N229" s="534">
        <v>0</v>
      </c>
      <c r="O229" s="533">
        <v>0</v>
      </c>
      <c r="P229" s="534">
        <v>0</v>
      </c>
      <c r="Q229" s="44">
        <v>0</v>
      </c>
      <c r="R229" s="44">
        <v>145440</v>
      </c>
      <c r="S229" s="535">
        <v>0</v>
      </c>
      <c r="T229" s="44">
        <v>0</v>
      </c>
      <c r="U229" s="44">
        <v>0</v>
      </c>
      <c r="V229" s="535">
        <v>0</v>
      </c>
      <c r="W229" s="533">
        <v>0</v>
      </c>
      <c r="X229" s="536">
        <v>0</v>
      </c>
      <c r="Y229" s="537">
        <v>1325885</v>
      </c>
      <c r="Z229" s="538"/>
      <c r="AA229" s="539"/>
      <c r="AB229" s="540"/>
      <c r="AC229" s="539"/>
      <c r="AD229" s="539"/>
      <c r="AE229" s="539"/>
      <c r="AF229" s="539"/>
      <c r="AG229" s="541">
        <v>0</v>
      </c>
      <c r="AH229" s="542">
        <v>1325885</v>
      </c>
      <c r="AI229" s="542">
        <v>1325885</v>
      </c>
      <c r="AJ229" s="543">
        <v>0</v>
      </c>
      <c r="AK229" s="544">
        <v>1589277</v>
      </c>
      <c r="AL229" s="545"/>
      <c r="AM229" s="546"/>
      <c r="AN229" s="547"/>
      <c r="AO229" s="546"/>
      <c r="AP229" s="546"/>
      <c r="AQ229" s="546"/>
      <c r="AR229" s="546"/>
      <c r="AS229" s="548">
        <v>0</v>
      </c>
      <c r="AT229" s="549">
        <v>1589277</v>
      </c>
      <c r="AU229" s="549">
        <v>1589277</v>
      </c>
      <c r="AV229" s="550">
        <v>0</v>
      </c>
      <c r="AW229" s="551">
        <v>9.85</v>
      </c>
      <c r="AX229" s="552"/>
      <c r="AY229" s="553"/>
      <c r="AZ229" s="554"/>
      <c r="BA229" s="553"/>
      <c r="BB229" s="553"/>
      <c r="BC229" s="553"/>
      <c r="BD229" s="553"/>
      <c r="BE229" s="555">
        <v>0</v>
      </c>
      <c r="BF229" s="556">
        <v>9.85</v>
      </c>
      <c r="BG229" s="556">
        <v>9.85</v>
      </c>
      <c r="BH229" s="557">
        <v>0</v>
      </c>
      <c r="BI229" s="558">
        <v>5.23</v>
      </c>
      <c r="BJ229" s="559"/>
      <c r="BK229" s="560"/>
      <c r="BL229" s="561"/>
      <c r="BM229" s="560"/>
      <c r="BN229" s="560"/>
      <c r="BO229" s="560"/>
      <c r="BP229" s="560"/>
      <c r="BQ229" s="562">
        <v>0</v>
      </c>
      <c r="BR229" s="563">
        <v>5.23</v>
      </c>
      <c r="BS229" s="563">
        <v>5.23</v>
      </c>
      <c r="BT229" s="564">
        <v>0</v>
      </c>
      <c r="BU229" s="565">
        <v>4.37</v>
      </c>
      <c r="BV229" s="566"/>
      <c r="BW229" s="567"/>
      <c r="BX229" s="568"/>
      <c r="BY229" s="567"/>
      <c r="BZ229" s="567"/>
      <c r="CA229" s="567"/>
      <c r="CB229" s="569"/>
      <c r="CC229" s="570">
        <v>0</v>
      </c>
      <c r="CD229" s="571">
        <v>4.37</v>
      </c>
      <c r="CE229" s="571">
        <v>4.37</v>
      </c>
      <c r="CF229" s="572">
        <v>0</v>
      </c>
    </row>
    <row r="230" spans="1:84" s="10" customFormat="1" ht="11.1" customHeight="1" x14ac:dyDescent="0.2">
      <c r="A230" s="9"/>
      <c r="B230" s="527" t="s">
        <v>520</v>
      </c>
      <c r="C230" s="528">
        <v>23879</v>
      </c>
      <c r="D230" s="529"/>
      <c r="E230" s="530"/>
      <c r="F230" s="531"/>
      <c r="G230" s="531"/>
      <c r="H230" s="531"/>
      <c r="I230" s="531"/>
      <c r="J230" s="532"/>
      <c r="K230" s="533">
        <v>0</v>
      </c>
      <c r="L230" s="44">
        <v>23879</v>
      </c>
      <c r="M230" s="44">
        <v>23879</v>
      </c>
      <c r="N230" s="534">
        <v>0</v>
      </c>
      <c r="O230" s="533">
        <v>0</v>
      </c>
      <c r="P230" s="534">
        <v>0</v>
      </c>
      <c r="Q230" s="44">
        <v>0</v>
      </c>
      <c r="R230" s="44">
        <v>23879</v>
      </c>
      <c r="S230" s="535">
        <v>0</v>
      </c>
      <c r="T230" s="44">
        <v>0</v>
      </c>
      <c r="U230" s="44">
        <v>0</v>
      </c>
      <c r="V230" s="535">
        <v>0</v>
      </c>
      <c r="W230" s="533">
        <v>0</v>
      </c>
      <c r="X230" s="536">
        <v>0</v>
      </c>
      <c r="Y230" s="537">
        <v>130589</v>
      </c>
      <c r="Z230" s="538"/>
      <c r="AA230" s="539"/>
      <c r="AB230" s="540"/>
      <c r="AC230" s="539"/>
      <c r="AD230" s="539"/>
      <c r="AE230" s="539"/>
      <c r="AF230" s="539"/>
      <c r="AG230" s="541">
        <v>0</v>
      </c>
      <c r="AH230" s="542">
        <v>130589</v>
      </c>
      <c r="AI230" s="542">
        <v>130589</v>
      </c>
      <c r="AJ230" s="543">
        <v>0</v>
      </c>
      <c r="AK230" s="544">
        <v>153528</v>
      </c>
      <c r="AL230" s="545"/>
      <c r="AM230" s="546"/>
      <c r="AN230" s="547"/>
      <c r="AO230" s="546"/>
      <c r="AP230" s="546"/>
      <c r="AQ230" s="546"/>
      <c r="AR230" s="546"/>
      <c r="AS230" s="548">
        <v>0</v>
      </c>
      <c r="AT230" s="549">
        <v>153528</v>
      </c>
      <c r="AU230" s="549">
        <v>153528</v>
      </c>
      <c r="AV230" s="550">
        <v>0</v>
      </c>
      <c r="AW230" s="551">
        <v>97.17</v>
      </c>
      <c r="AX230" s="552"/>
      <c r="AY230" s="553"/>
      <c r="AZ230" s="554"/>
      <c r="BA230" s="553"/>
      <c r="BB230" s="553"/>
      <c r="BC230" s="553"/>
      <c r="BD230" s="553"/>
      <c r="BE230" s="555">
        <v>0</v>
      </c>
      <c r="BF230" s="556">
        <v>97.17</v>
      </c>
      <c r="BG230" s="556">
        <v>97.17</v>
      </c>
      <c r="BH230" s="557">
        <v>0</v>
      </c>
      <c r="BI230" s="558">
        <v>30.24</v>
      </c>
      <c r="BJ230" s="559"/>
      <c r="BK230" s="560"/>
      <c r="BL230" s="561"/>
      <c r="BM230" s="560"/>
      <c r="BN230" s="560"/>
      <c r="BO230" s="560"/>
      <c r="BP230" s="560"/>
      <c r="BQ230" s="562">
        <v>0</v>
      </c>
      <c r="BR230" s="563">
        <v>30.24</v>
      </c>
      <c r="BS230" s="563">
        <v>30.24</v>
      </c>
      <c r="BT230" s="564">
        <v>0</v>
      </c>
      <c r="BU230" s="565">
        <v>25.52</v>
      </c>
      <c r="BV230" s="566"/>
      <c r="BW230" s="567"/>
      <c r="BX230" s="568"/>
      <c r="BY230" s="567"/>
      <c r="BZ230" s="567"/>
      <c r="CA230" s="567"/>
      <c r="CB230" s="569"/>
      <c r="CC230" s="570">
        <v>0</v>
      </c>
      <c r="CD230" s="571">
        <v>25.52</v>
      </c>
      <c r="CE230" s="571">
        <v>25.52</v>
      </c>
      <c r="CF230" s="572">
        <v>0</v>
      </c>
    </row>
    <row r="231" spans="1:84" s="10" customFormat="1" ht="11.1" customHeight="1" x14ac:dyDescent="0.2">
      <c r="A231" s="9"/>
      <c r="B231" s="527" t="s">
        <v>521</v>
      </c>
      <c r="C231" s="528">
        <v>26011</v>
      </c>
      <c r="D231" s="529"/>
      <c r="E231" s="530"/>
      <c r="F231" s="531"/>
      <c r="G231" s="531"/>
      <c r="H231" s="531"/>
      <c r="I231" s="531"/>
      <c r="J231" s="532"/>
      <c r="K231" s="533">
        <v>26011</v>
      </c>
      <c r="L231" s="44">
        <v>0</v>
      </c>
      <c r="M231" s="44">
        <v>26011</v>
      </c>
      <c r="N231" s="534">
        <v>0</v>
      </c>
      <c r="O231" s="533">
        <v>0</v>
      </c>
      <c r="P231" s="534">
        <v>26011</v>
      </c>
      <c r="Q231" s="44">
        <v>26011</v>
      </c>
      <c r="R231" s="44">
        <v>0</v>
      </c>
      <c r="S231" s="535">
        <v>0</v>
      </c>
      <c r="T231" s="44">
        <v>0</v>
      </c>
      <c r="U231" s="44">
        <v>0</v>
      </c>
      <c r="V231" s="535">
        <v>0</v>
      </c>
      <c r="W231" s="533">
        <v>0</v>
      </c>
      <c r="X231" s="536">
        <v>0</v>
      </c>
      <c r="Y231" s="537">
        <v>270841</v>
      </c>
      <c r="Z231" s="538"/>
      <c r="AA231" s="539"/>
      <c r="AB231" s="540"/>
      <c r="AC231" s="539"/>
      <c r="AD231" s="539"/>
      <c r="AE231" s="539"/>
      <c r="AF231" s="539"/>
      <c r="AG231" s="541">
        <v>270841</v>
      </c>
      <c r="AH231" s="542">
        <v>0</v>
      </c>
      <c r="AI231" s="542">
        <v>270841</v>
      </c>
      <c r="AJ231" s="543">
        <v>0</v>
      </c>
      <c r="AK231" s="544">
        <v>327986</v>
      </c>
      <c r="AL231" s="545"/>
      <c r="AM231" s="546"/>
      <c r="AN231" s="547"/>
      <c r="AO231" s="546"/>
      <c r="AP231" s="546"/>
      <c r="AQ231" s="546"/>
      <c r="AR231" s="546"/>
      <c r="AS231" s="548">
        <v>327986</v>
      </c>
      <c r="AT231" s="549">
        <v>0</v>
      </c>
      <c r="AU231" s="549">
        <v>327986</v>
      </c>
      <c r="AV231" s="550">
        <v>0</v>
      </c>
      <c r="AW231" s="551">
        <v>-1.31</v>
      </c>
      <c r="AX231" s="552"/>
      <c r="AY231" s="553"/>
      <c r="AZ231" s="554"/>
      <c r="BA231" s="553"/>
      <c r="BB231" s="553"/>
      <c r="BC231" s="553"/>
      <c r="BD231" s="553"/>
      <c r="BE231" s="555">
        <v>-1.31</v>
      </c>
      <c r="BF231" s="556">
        <v>0</v>
      </c>
      <c r="BG231" s="556">
        <v>-1.31</v>
      </c>
      <c r="BH231" s="557">
        <v>0</v>
      </c>
      <c r="BI231" s="558">
        <v>-1.49</v>
      </c>
      <c r="BJ231" s="559"/>
      <c r="BK231" s="560"/>
      <c r="BL231" s="561"/>
      <c r="BM231" s="560"/>
      <c r="BN231" s="560"/>
      <c r="BO231" s="560"/>
      <c r="BP231" s="560"/>
      <c r="BQ231" s="562">
        <v>-1.49</v>
      </c>
      <c r="BR231" s="563">
        <v>0</v>
      </c>
      <c r="BS231" s="563">
        <v>-1.49</v>
      </c>
      <c r="BT231" s="564">
        <v>0</v>
      </c>
      <c r="BU231" s="565">
        <v>-0.96</v>
      </c>
      <c r="BV231" s="566"/>
      <c r="BW231" s="567"/>
      <c r="BX231" s="568"/>
      <c r="BY231" s="567"/>
      <c r="BZ231" s="567"/>
      <c r="CA231" s="567"/>
      <c r="CB231" s="569"/>
      <c r="CC231" s="570">
        <v>-0.96</v>
      </c>
      <c r="CD231" s="571">
        <v>0</v>
      </c>
      <c r="CE231" s="571">
        <v>-0.96</v>
      </c>
      <c r="CF231" s="572">
        <v>0</v>
      </c>
    </row>
    <row r="232" spans="1:84" s="10" customFormat="1" ht="11.1" customHeight="1" x14ac:dyDescent="0.2">
      <c r="A232" s="9"/>
      <c r="B232" s="527" t="s">
        <v>522</v>
      </c>
      <c r="C232" s="528">
        <v>903</v>
      </c>
      <c r="D232" s="529"/>
      <c r="E232" s="530"/>
      <c r="F232" s="531"/>
      <c r="G232" s="531"/>
      <c r="H232" s="531"/>
      <c r="I232" s="531"/>
      <c r="J232" s="532"/>
      <c r="K232" s="533">
        <v>903</v>
      </c>
      <c r="L232" s="44">
        <v>0</v>
      </c>
      <c r="M232" s="44">
        <v>903</v>
      </c>
      <c r="N232" s="534">
        <v>0</v>
      </c>
      <c r="O232" s="533">
        <v>0</v>
      </c>
      <c r="P232" s="534">
        <v>903</v>
      </c>
      <c r="Q232" s="44">
        <v>903</v>
      </c>
      <c r="R232" s="44">
        <v>0</v>
      </c>
      <c r="S232" s="535">
        <v>0</v>
      </c>
      <c r="T232" s="44">
        <v>0</v>
      </c>
      <c r="U232" s="44">
        <v>0</v>
      </c>
      <c r="V232" s="535">
        <v>0</v>
      </c>
      <c r="W232" s="533">
        <v>0</v>
      </c>
      <c r="X232" s="536">
        <v>0</v>
      </c>
      <c r="Y232" s="537">
        <v>9739</v>
      </c>
      <c r="Z232" s="538"/>
      <c r="AA232" s="539"/>
      <c r="AB232" s="540"/>
      <c r="AC232" s="539"/>
      <c r="AD232" s="539"/>
      <c r="AE232" s="539"/>
      <c r="AF232" s="539"/>
      <c r="AG232" s="541">
        <v>9739</v>
      </c>
      <c r="AH232" s="542">
        <v>0</v>
      </c>
      <c r="AI232" s="542">
        <v>9739</v>
      </c>
      <c r="AJ232" s="543">
        <v>0</v>
      </c>
      <c r="AK232" s="544">
        <v>11823</v>
      </c>
      <c r="AL232" s="545"/>
      <c r="AM232" s="546"/>
      <c r="AN232" s="547"/>
      <c r="AO232" s="546"/>
      <c r="AP232" s="546"/>
      <c r="AQ232" s="546"/>
      <c r="AR232" s="546"/>
      <c r="AS232" s="548">
        <v>11823</v>
      </c>
      <c r="AT232" s="549">
        <v>0</v>
      </c>
      <c r="AU232" s="549">
        <v>11823</v>
      </c>
      <c r="AV232" s="550">
        <v>0</v>
      </c>
      <c r="AW232" s="551">
        <v>-9.34</v>
      </c>
      <c r="AX232" s="552"/>
      <c r="AY232" s="553"/>
      <c r="AZ232" s="554"/>
      <c r="BA232" s="553"/>
      <c r="BB232" s="553"/>
      <c r="BC232" s="553"/>
      <c r="BD232" s="553"/>
      <c r="BE232" s="555">
        <v>-9.34</v>
      </c>
      <c r="BF232" s="556">
        <v>0</v>
      </c>
      <c r="BG232" s="556">
        <v>-9.34</v>
      </c>
      <c r="BH232" s="557">
        <v>0</v>
      </c>
      <c r="BI232" s="558">
        <v>-9.82</v>
      </c>
      <c r="BJ232" s="559"/>
      <c r="BK232" s="560"/>
      <c r="BL232" s="561"/>
      <c r="BM232" s="560"/>
      <c r="BN232" s="560"/>
      <c r="BO232" s="560"/>
      <c r="BP232" s="560"/>
      <c r="BQ232" s="562">
        <v>-9.82</v>
      </c>
      <c r="BR232" s="563">
        <v>0</v>
      </c>
      <c r="BS232" s="563">
        <v>-9.82</v>
      </c>
      <c r="BT232" s="564">
        <v>0</v>
      </c>
      <c r="BU232" s="565">
        <v>-10.27</v>
      </c>
      <c r="BV232" s="566"/>
      <c r="BW232" s="567"/>
      <c r="BX232" s="568"/>
      <c r="BY232" s="567"/>
      <c r="BZ232" s="567"/>
      <c r="CA232" s="567"/>
      <c r="CB232" s="569"/>
      <c r="CC232" s="570">
        <v>-10.27</v>
      </c>
      <c r="CD232" s="571">
        <v>0</v>
      </c>
      <c r="CE232" s="571">
        <v>-10.27</v>
      </c>
      <c r="CF232" s="572">
        <v>0</v>
      </c>
    </row>
    <row r="233" spans="1:84" s="10" customFormat="1" ht="11.1" customHeight="1" x14ac:dyDescent="0.2">
      <c r="A233" s="9"/>
      <c r="B233" s="527" t="s">
        <v>523</v>
      </c>
      <c r="C233" s="528">
        <v>2332</v>
      </c>
      <c r="D233" s="529"/>
      <c r="E233" s="530"/>
      <c r="F233" s="531"/>
      <c r="G233" s="531"/>
      <c r="H233" s="531"/>
      <c r="I233" s="531"/>
      <c r="J233" s="532"/>
      <c r="K233" s="533">
        <v>2332</v>
      </c>
      <c r="L233" s="44">
        <v>0</v>
      </c>
      <c r="M233" s="44">
        <v>2332</v>
      </c>
      <c r="N233" s="534">
        <v>0</v>
      </c>
      <c r="O233" s="533">
        <v>0</v>
      </c>
      <c r="P233" s="534">
        <v>2332</v>
      </c>
      <c r="Q233" s="44">
        <v>2332</v>
      </c>
      <c r="R233" s="44">
        <v>0</v>
      </c>
      <c r="S233" s="535">
        <v>0</v>
      </c>
      <c r="T233" s="44">
        <v>0</v>
      </c>
      <c r="U233" s="44">
        <v>0</v>
      </c>
      <c r="V233" s="535">
        <v>0</v>
      </c>
      <c r="W233" s="533">
        <v>0</v>
      </c>
      <c r="X233" s="536">
        <v>0</v>
      </c>
      <c r="Y233" s="537">
        <v>23017</v>
      </c>
      <c r="Z233" s="538"/>
      <c r="AA233" s="539"/>
      <c r="AB233" s="540"/>
      <c r="AC233" s="539"/>
      <c r="AD233" s="539"/>
      <c r="AE233" s="539"/>
      <c r="AF233" s="539"/>
      <c r="AG233" s="541">
        <v>23017</v>
      </c>
      <c r="AH233" s="542">
        <v>0</v>
      </c>
      <c r="AI233" s="542">
        <v>23017</v>
      </c>
      <c r="AJ233" s="543">
        <v>0</v>
      </c>
      <c r="AK233" s="544">
        <v>27536</v>
      </c>
      <c r="AL233" s="545"/>
      <c r="AM233" s="546"/>
      <c r="AN233" s="547"/>
      <c r="AO233" s="546"/>
      <c r="AP233" s="546"/>
      <c r="AQ233" s="546"/>
      <c r="AR233" s="546"/>
      <c r="AS233" s="548">
        <v>27536</v>
      </c>
      <c r="AT233" s="549">
        <v>0</v>
      </c>
      <c r="AU233" s="549">
        <v>27536</v>
      </c>
      <c r="AV233" s="550">
        <v>0</v>
      </c>
      <c r="AW233" s="551">
        <v>11.31</v>
      </c>
      <c r="AX233" s="552"/>
      <c r="AY233" s="553"/>
      <c r="AZ233" s="554"/>
      <c r="BA233" s="553"/>
      <c r="BB233" s="553"/>
      <c r="BC233" s="553"/>
      <c r="BD233" s="553"/>
      <c r="BE233" s="555">
        <v>11.31</v>
      </c>
      <c r="BF233" s="556">
        <v>0</v>
      </c>
      <c r="BG233" s="556">
        <v>11.31</v>
      </c>
      <c r="BH233" s="557">
        <v>0</v>
      </c>
      <c r="BI233" s="558">
        <v>8.94</v>
      </c>
      <c r="BJ233" s="559"/>
      <c r="BK233" s="560"/>
      <c r="BL233" s="561"/>
      <c r="BM233" s="560"/>
      <c r="BN233" s="560"/>
      <c r="BO233" s="560"/>
      <c r="BP233" s="560"/>
      <c r="BQ233" s="562">
        <v>8.94</v>
      </c>
      <c r="BR233" s="563">
        <v>0</v>
      </c>
      <c r="BS233" s="563">
        <v>8.94</v>
      </c>
      <c r="BT233" s="564">
        <v>0</v>
      </c>
      <c r="BU233" s="565">
        <v>8.16</v>
      </c>
      <c r="BV233" s="566"/>
      <c r="BW233" s="567"/>
      <c r="BX233" s="568"/>
      <c r="BY233" s="567"/>
      <c r="BZ233" s="567"/>
      <c r="CA233" s="567"/>
      <c r="CB233" s="569"/>
      <c r="CC233" s="570">
        <v>8.16</v>
      </c>
      <c r="CD233" s="571">
        <v>0</v>
      </c>
      <c r="CE233" s="571">
        <v>8.16</v>
      </c>
      <c r="CF233" s="572">
        <v>0</v>
      </c>
    </row>
    <row r="234" spans="1:84" s="10" customFormat="1" ht="11.1" customHeight="1" x14ac:dyDescent="0.2">
      <c r="A234" s="9"/>
      <c r="B234" s="527" t="s">
        <v>524</v>
      </c>
      <c r="C234" s="528">
        <v>146</v>
      </c>
      <c r="D234" s="529"/>
      <c r="E234" s="530"/>
      <c r="F234" s="531"/>
      <c r="G234" s="531"/>
      <c r="H234" s="531"/>
      <c r="I234" s="531"/>
      <c r="J234" s="532"/>
      <c r="K234" s="533">
        <v>146</v>
      </c>
      <c r="L234" s="44">
        <v>0</v>
      </c>
      <c r="M234" s="44">
        <v>146</v>
      </c>
      <c r="N234" s="534">
        <v>0</v>
      </c>
      <c r="O234" s="533">
        <v>0</v>
      </c>
      <c r="P234" s="534">
        <v>146</v>
      </c>
      <c r="Q234" s="44">
        <v>146</v>
      </c>
      <c r="R234" s="44">
        <v>0</v>
      </c>
      <c r="S234" s="535">
        <v>0</v>
      </c>
      <c r="T234" s="44">
        <v>0</v>
      </c>
      <c r="U234" s="44">
        <v>0</v>
      </c>
      <c r="V234" s="535">
        <v>0</v>
      </c>
      <c r="W234" s="533">
        <v>0</v>
      </c>
      <c r="X234" s="536">
        <v>0</v>
      </c>
      <c r="Y234" s="537">
        <v>1249</v>
      </c>
      <c r="Z234" s="538"/>
      <c r="AA234" s="539"/>
      <c r="AB234" s="540"/>
      <c r="AC234" s="539"/>
      <c r="AD234" s="539"/>
      <c r="AE234" s="539"/>
      <c r="AF234" s="539"/>
      <c r="AG234" s="541">
        <v>1249</v>
      </c>
      <c r="AH234" s="542">
        <v>0</v>
      </c>
      <c r="AI234" s="542">
        <v>1249</v>
      </c>
      <c r="AJ234" s="543">
        <v>0</v>
      </c>
      <c r="AK234" s="544">
        <v>1499</v>
      </c>
      <c r="AL234" s="545"/>
      <c r="AM234" s="546"/>
      <c r="AN234" s="547"/>
      <c r="AO234" s="546"/>
      <c r="AP234" s="546"/>
      <c r="AQ234" s="546"/>
      <c r="AR234" s="546"/>
      <c r="AS234" s="548">
        <v>1499</v>
      </c>
      <c r="AT234" s="549">
        <v>0</v>
      </c>
      <c r="AU234" s="549">
        <v>1499</v>
      </c>
      <c r="AV234" s="550">
        <v>0</v>
      </c>
      <c r="AW234" s="551">
        <v>16.8</v>
      </c>
      <c r="AX234" s="552"/>
      <c r="AY234" s="553"/>
      <c r="AZ234" s="554"/>
      <c r="BA234" s="553"/>
      <c r="BB234" s="553"/>
      <c r="BC234" s="553"/>
      <c r="BD234" s="553"/>
      <c r="BE234" s="555">
        <v>16.8</v>
      </c>
      <c r="BF234" s="556">
        <v>0</v>
      </c>
      <c r="BG234" s="556">
        <v>16.8</v>
      </c>
      <c r="BH234" s="557">
        <v>0</v>
      </c>
      <c r="BI234" s="558">
        <v>11.52</v>
      </c>
      <c r="BJ234" s="559"/>
      <c r="BK234" s="560"/>
      <c r="BL234" s="561"/>
      <c r="BM234" s="560"/>
      <c r="BN234" s="560"/>
      <c r="BO234" s="560"/>
      <c r="BP234" s="560"/>
      <c r="BQ234" s="562">
        <v>11.52</v>
      </c>
      <c r="BR234" s="563">
        <v>0</v>
      </c>
      <c r="BS234" s="563">
        <v>11.52</v>
      </c>
      <c r="BT234" s="564">
        <v>0</v>
      </c>
      <c r="BU234" s="565">
        <v>8.7799999999999994</v>
      </c>
      <c r="BV234" s="566"/>
      <c r="BW234" s="567"/>
      <c r="BX234" s="568"/>
      <c r="BY234" s="567"/>
      <c r="BZ234" s="567"/>
      <c r="CA234" s="567"/>
      <c r="CB234" s="569"/>
      <c r="CC234" s="570">
        <v>8.7799999999999994</v>
      </c>
      <c r="CD234" s="571">
        <v>0</v>
      </c>
      <c r="CE234" s="571">
        <v>8.7799999999999994</v>
      </c>
      <c r="CF234" s="572">
        <v>0</v>
      </c>
    </row>
    <row r="235" spans="1:84" s="10" customFormat="1" ht="11.1" customHeight="1" x14ac:dyDescent="0.2">
      <c r="A235" s="9"/>
      <c r="B235" s="527" t="s">
        <v>525</v>
      </c>
      <c r="C235" s="528">
        <v>8470</v>
      </c>
      <c r="D235" s="529"/>
      <c r="E235" s="530"/>
      <c r="F235" s="531"/>
      <c r="G235" s="531"/>
      <c r="H235" s="531"/>
      <c r="I235" s="531"/>
      <c r="J235" s="532"/>
      <c r="K235" s="533">
        <v>0</v>
      </c>
      <c r="L235" s="44">
        <v>0</v>
      </c>
      <c r="M235" s="44">
        <v>0</v>
      </c>
      <c r="N235" s="534">
        <v>8470</v>
      </c>
      <c r="O235" s="533">
        <v>0</v>
      </c>
      <c r="P235" s="534">
        <v>0</v>
      </c>
      <c r="Q235" s="44">
        <v>0</v>
      </c>
      <c r="R235" s="44">
        <v>0</v>
      </c>
      <c r="S235" s="535">
        <v>8470</v>
      </c>
      <c r="T235" s="44">
        <v>0</v>
      </c>
      <c r="U235" s="44">
        <v>0</v>
      </c>
      <c r="V235" s="535">
        <v>0</v>
      </c>
      <c r="W235" s="533">
        <v>73</v>
      </c>
      <c r="X235" s="536">
        <v>0</v>
      </c>
      <c r="Y235" s="537">
        <v>383286</v>
      </c>
      <c r="Z235" s="538"/>
      <c r="AA235" s="539"/>
      <c r="AB235" s="540"/>
      <c r="AC235" s="539"/>
      <c r="AD235" s="539"/>
      <c r="AE235" s="539"/>
      <c r="AF235" s="539"/>
      <c r="AG235" s="541">
        <v>0</v>
      </c>
      <c r="AH235" s="542">
        <v>0</v>
      </c>
      <c r="AI235" s="542">
        <v>0</v>
      </c>
      <c r="AJ235" s="543">
        <v>383286</v>
      </c>
      <c r="AK235" s="544">
        <v>499927</v>
      </c>
      <c r="AL235" s="545"/>
      <c r="AM235" s="546"/>
      <c r="AN235" s="547"/>
      <c r="AO235" s="546"/>
      <c r="AP235" s="546"/>
      <c r="AQ235" s="546"/>
      <c r="AR235" s="546"/>
      <c r="AS235" s="548">
        <v>0</v>
      </c>
      <c r="AT235" s="549">
        <v>0</v>
      </c>
      <c r="AU235" s="549">
        <v>0</v>
      </c>
      <c r="AV235" s="550">
        <v>499927</v>
      </c>
      <c r="AW235" s="551">
        <v>0.14000000000000001</v>
      </c>
      <c r="AX235" s="552"/>
      <c r="AY235" s="553"/>
      <c r="AZ235" s="554"/>
      <c r="BA235" s="553"/>
      <c r="BB235" s="553"/>
      <c r="BC235" s="553"/>
      <c r="BD235" s="553"/>
      <c r="BE235" s="555">
        <v>0</v>
      </c>
      <c r="BF235" s="556">
        <v>0</v>
      </c>
      <c r="BG235" s="556">
        <v>0</v>
      </c>
      <c r="BH235" s="557">
        <v>0.14000000000000001</v>
      </c>
      <c r="BI235" s="558">
        <v>-0.5</v>
      </c>
      <c r="BJ235" s="559"/>
      <c r="BK235" s="560"/>
      <c r="BL235" s="561"/>
      <c r="BM235" s="560"/>
      <c r="BN235" s="560"/>
      <c r="BO235" s="560"/>
      <c r="BP235" s="560"/>
      <c r="BQ235" s="562">
        <v>0</v>
      </c>
      <c r="BR235" s="563">
        <v>0</v>
      </c>
      <c r="BS235" s="563">
        <v>0</v>
      </c>
      <c r="BT235" s="564">
        <v>-0.5</v>
      </c>
      <c r="BU235" s="565">
        <v>-0.54</v>
      </c>
      <c r="BV235" s="566"/>
      <c r="BW235" s="567"/>
      <c r="BX235" s="568"/>
      <c r="BY235" s="567"/>
      <c r="BZ235" s="567"/>
      <c r="CA235" s="567"/>
      <c r="CB235" s="569"/>
      <c r="CC235" s="570">
        <v>0</v>
      </c>
      <c r="CD235" s="571">
        <v>0</v>
      </c>
      <c r="CE235" s="571">
        <v>0</v>
      </c>
      <c r="CF235" s="572">
        <v>-0.54</v>
      </c>
    </row>
    <row r="236" spans="1:84" s="10" customFormat="1" ht="11.1" customHeight="1" x14ac:dyDescent="0.2">
      <c r="A236" s="9"/>
      <c r="B236" s="527" t="s">
        <v>526</v>
      </c>
      <c r="C236" s="528">
        <v>0</v>
      </c>
      <c r="D236" s="529"/>
      <c r="E236" s="530"/>
      <c r="F236" s="531"/>
      <c r="G236" s="531"/>
      <c r="H236" s="531"/>
      <c r="I236" s="531"/>
      <c r="J236" s="532"/>
      <c r="K236" s="533">
        <v>0</v>
      </c>
      <c r="L236" s="44">
        <v>0</v>
      </c>
      <c r="M236" s="44">
        <v>0</v>
      </c>
      <c r="N236" s="534">
        <v>0</v>
      </c>
      <c r="O236" s="533">
        <v>0</v>
      </c>
      <c r="P236" s="534">
        <v>0</v>
      </c>
      <c r="Q236" s="44">
        <v>0</v>
      </c>
      <c r="R236" s="44">
        <v>0</v>
      </c>
      <c r="S236" s="535">
        <v>0</v>
      </c>
      <c r="T236" s="44">
        <v>0</v>
      </c>
      <c r="U236" s="44">
        <v>0</v>
      </c>
      <c r="V236" s="535">
        <v>0</v>
      </c>
      <c r="W236" s="533">
        <v>0</v>
      </c>
      <c r="X236" s="536">
        <v>0</v>
      </c>
      <c r="Y236" s="537">
        <v>0</v>
      </c>
      <c r="Z236" s="538"/>
      <c r="AA236" s="539"/>
      <c r="AB236" s="540"/>
      <c r="AC236" s="539"/>
      <c r="AD236" s="539"/>
      <c r="AE236" s="539"/>
      <c r="AF236" s="539"/>
      <c r="AG236" s="541">
        <v>0</v>
      </c>
      <c r="AH236" s="542">
        <v>0</v>
      </c>
      <c r="AI236" s="542">
        <v>0</v>
      </c>
      <c r="AJ236" s="543">
        <v>0</v>
      </c>
      <c r="AK236" s="544">
        <v>0</v>
      </c>
      <c r="AL236" s="545"/>
      <c r="AM236" s="546"/>
      <c r="AN236" s="547"/>
      <c r="AO236" s="546"/>
      <c r="AP236" s="546"/>
      <c r="AQ236" s="546"/>
      <c r="AR236" s="546"/>
      <c r="AS236" s="548">
        <v>0</v>
      </c>
      <c r="AT236" s="549">
        <v>0</v>
      </c>
      <c r="AU236" s="549">
        <v>0</v>
      </c>
      <c r="AV236" s="550">
        <v>0</v>
      </c>
      <c r="AW236" s="551">
        <v>0</v>
      </c>
      <c r="AX236" s="552"/>
      <c r="AY236" s="553"/>
      <c r="AZ236" s="554"/>
      <c r="BA236" s="553"/>
      <c r="BB236" s="553"/>
      <c r="BC236" s="553"/>
      <c r="BD236" s="553"/>
      <c r="BE236" s="555">
        <v>0</v>
      </c>
      <c r="BF236" s="556">
        <v>0</v>
      </c>
      <c r="BG236" s="556">
        <v>0</v>
      </c>
      <c r="BH236" s="557">
        <v>0</v>
      </c>
      <c r="BI236" s="558">
        <v>0</v>
      </c>
      <c r="BJ236" s="559"/>
      <c r="BK236" s="560"/>
      <c r="BL236" s="561"/>
      <c r="BM236" s="560"/>
      <c r="BN236" s="560"/>
      <c r="BO236" s="560"/>
      <c r="BP236" s="560"/>
      <c r="BQ236" s="562">
        <v>0</v>
      </c>
      <c r="BR236" s="563">
        <v>0</v>
      </c>
      <c r="BS236" s="563">
        <v>0</v>
      </c>
      <c r="BT236" s="564">
        <v>0</v>
      </c>
      <c r="BU236" s="565">
        <v>0</v>
      </c>
      <c r="BV236" s="566"/>
      <c r="BW236" s="567"/>
      <c r="BX236" s="568"/>
      <c r="BY236" s="567"/>
      <c r="BZ236" s="567"/>
      <c r="CA236" s="567"/>
      <c r="CB236" s="569"/>
      <c r="CC236" s="570">
        <v>0</v>
      </c>
      <c r="CD236" s="571">
        <v>0</v>
      </c>
      <c r="CE236" s="571">
        <v>0</v>
      </c>
      <c r="CF236" s="572">
        <v>0</v>
      </c>
    </row>
    <row r="237" spans="1:84" s="10" customFormat="1" ht="11.1" customHeight="1" x14ac:dyDescent="0.2">
      <c r="A237" s="9"/>
      <c r="B237" s="527" t="s">
        <v>527</v>
      </c>
      <c r="C237" s="528">
        <v>0</v>
      </c>
      <c r="D237" s="529"/>
      <c r="E237" s="530"/>
      <c r="F237" s="531"/>
      <c r="G237" s="531"/>
      <c r="H237" s="531"/>
      <c r="I237" s="531"/>
      <c r="J237" s="532"/>
      <c r="K237" s="533">
        <v>0</v>
      </c>
      <c r="L237" s="44">
        <v>0</v>
      </c>
      <c r="M237" s="44">
        <v>0</v>
      </c>
      <c r="N237" s="534">
        <v>0</v>
      </c>
      <c r="O237" s="533">
        <v>0</v>
      </c>
      <c r="P237" s="534">
        <v>0</v>
      </c>
      <c r="Q237" s="44">
        <v>0</v>
      </c>
      <c r="R237" s="44">
        <v>0</v>
      </c>
      <c r="S237" s="535">
        <v>0</v>
      </c>
      <c r="T237" s="44">
        <v>0</v>
      </c>
      <c r="U237" s="44">
        <v>0</v>
      </c>
      <c r="V237" s="535">
        <v>0</v>
      </c>
      <c r="W237" s="533">
        <v>0</v>
      </c>
      <c r="X237" s="536">
        <v>0</v>
      </c>
      <c r="Y237" s="537">
        <v>0</v>
      </c>
      <c r="Z237" s="538"/>
      <c r="AA237" s="539"/>
      <c r="AB237" s="540"/>
      <c r="AC237" s="539"/>
      <c r="AD237" s="539"/>
      <c r="AE237" s="539"/>
      <c r="AF237" s="539"/>
      <c r="AG237" s="541">
        <v>0</v>
      </c>
      <c r="AH237" s="542">
        <v>0</v>
      </c>
      <c r="AI237" s="542">
        <v>0</v>
      </c>
      <c r="AJ237" s="543">
        <v>0</v>
      </c>
      <c r="AK237" s="544">
        <v>0</v>
      </c>
      <c r="AL237" s="545"/>
      <c r="AM237" s="546"/>
      <c r="AN237" s="547"/>
      <c r="AO237" s="546"/>
      <c r="AP237" s="546"/>
      <c r="AQ237" s="546"/>
      <c r="AR237" s="546"/>
      <c r="AS237" s="548">
        <v>0</v>
      </c>
      <c r="AT237" s="549">
        <v>0</v>
      </c>
      <c r="AU237" s="549">
        <v>0</v>
      </c>
      <c r="AV237" s="550">
        <v>0</v>
      </c>
      <c r="AW237" s="551">
        <v>0</v>
      </c>
      <c r="AX237" s="552"/>
      <c r="AY237" s="553"/>
      <c r="AZ237" s="554"/>
      <c r="BA237" s="553"/>
      <c r="BB237" s="553"/>
      <c r="BC237" s="553"/>
      <c r="BD237" s="553"/>
      <c r="BE237" s="555">
        <v>0</v>
      </c>
      <c r="BF237" s="556">
        <v>0</v>
      </c>
      <c r="BG237" s="556">
        <v>0</v>
      </c>
      <c r="BH237" s="557">
        <v>0</v>
      </c>
      <c r="BI237" s="558">
        <v>0</v>
      </c>
      <c r="BJ237" s="559"/>
      <c r="BK237" s="560"/>
      <c r="BL237" s="561"/>
      <c r="BM237" s="560"/>
      <c r="BN237" s="560"/>
      <c r="BO237" s="560"/>
      <c r="BP237" s="560"/>
      <c r="BQ237" s="562">
        <v>0</v>
      </c>
      <c r="BR237" s="563">
        <v>0</v>
      </c>
      <c r="BS237" s="563">
        <v>0</v>
      </c>
      <c r="BT237" s="564">
        <v>0</v>
      </c>
      <c r="BU237" s="565">
        <v>0</v>
      </c>
      <c r="BV237" s="566"/>
      <c r="BW237" s="567"/>
      <c r="BX237" s="568"/>
      <c r="BY237" s="567"/>
      <c r="BZ237" s="567"/>
      <c r="CA237" s="567"/>
      <c r="CB237" s="569"/>
      <c r="CC237" s="570">
        <v>0</v>
      </c>
      <c r="CD237" s="571">
        <v>0</v>
      </c>
      <c r="CE237" s="571">
        <v>0</v>
      </c>
      <c r="CF237" s="572">
        <v>0</v>
      </c>
    </row>
    <row r="238" spans="1:84" s="10" customFormat="1" ht="11.1" customHeight="1" x14ac:dyDescent="0.2">
      <c r="A238" s="9"/>
      <c r="B238" s="527" t="s">
        <v>528</v>
      </c>
      <c r="C238" s="528">
        <v>4763</v>
      </c>
      <c r="D238" s="529"/>
      <c r="E238" s="530"/>
      <c r="F238" s="531"/>
      <c r="G238" s="531"/>
      <c r="H238" s="531"/>
      <c r="I238" s="531"/>
      <c r="J238" s="532"/>
      <c r="K238" s="533">
        <v>4763</v>
      </c>
      <c r="L238" s="44">
        <v>0</v>
      </c>
      <c r="M238" s="44">
        <v>4763</v>
      </c>
      <c r="N238" s="534">
        <v>0</v>
      </c>
      <c r="O238" s="533">
        <v>2</v>
      </c>
      <c r="P238" s="534">
        <v>4761</v>
      </c>
      <c r="Q238" s="44">
        <v>4763</v>
      </c>
      <c r="R238" s="44">
        <v>0</v>
      </c>
      <c r="S238" s="535">
        <v>0</v>
      </c>
      <c r="T238" s="44">
        <v>0</v>
      </c>
      <c r="U238" s="44">
        <v>0</v>
      </c>
      <c r="V238" s="535">
        <v>0</v>
      </c>
      <c r="W238" s="533">
        <v>0</v>
      </c>
      <c r="X238" s="536">
        <v>0</v>
      </c>
      <c r="Y238" s="537">
        <v>65106</v>
      </c>
      <c r="Z238" s="538"/>
      <c r="AA238" s="539"/>
      <c r="AB238" s="540"/>
      <c r="AC238" s="539"/>
      <c r="AD238" s="539"/>
      <c r="AE238" s="539"/>
      <c r="AF238" s="539"/>
      <c r="AG238" s="541">
        <v>65106</v>
      </c>
      <c r="AH238" s="542">
        <v>0</v>
      </c>
      <c r="AI238" s="542">
        <v>65106</v>
      </c>
      <c r="AJ238" s="543">
        <v>0</v>
      </c>
      <c r="AK238" s="544">
        <v>81908</v>
      </c>
      <c r="AL238" s="545"/>
      <c r="AM238" s="546"/>
      <c r="AN238" s="547"/>
      <c r="AO238" s="546"/>
      <c r="AP238" s="546"/>
      <c r="AQ238" s="546"/>
      <c r="AR238" s="546"/>
      <c r="AS238" s="548">
        <v>81908</v>
      </c>
      <c r="AT238" s="549">
        <v>0</v>
      </c>
      <c r="AU238" s="549">
        <v>81908</v>
      </c>
      <c r="AV238" s="550">
        <v>0</v>
      </c>
      <c r="AW238" s="551">
        <v>-45.82</v>
      </c>
      <c r="AX238" s="552"/>
      <c r="AY238" s="553"/>
      <c r="AZ238" s="554"/>
      <c r="BA238" s="553"/>
      <c r="BB238" s="553"/>
      <c r="BC238" s="553"/>
      <c r="BD238" s="553"/>
      <c r="BE238" s="555">
        <v>-45.82</v>
      </c>
      <c r="BF238" s="556">
        <v>0</v>
      </c>
      <c r="BG238" s="556">
        <v>-45.82</v>
      </c>
      <c r="BH238" s="557">
        <v>0</v>
      </c>
      <c r="BI238" s="558">
        <v>16.010000000000002</v>
      </c>
      <c r="BJ238" s="559"/>
      <c r="BK238" s="560"/>
      <c r="BL238" s="561"/>
      <c r="BM238" s="560"/>
      <c r="BN238" s="560"/>
      <c r="BO238" s="560"/>
      <c r="BP238" s="560"/>
      <c r="BQ238" s="562">
        <v>16.010000000000002</v>
      </c>
      <c r="BR238" s="563">
        <v>0</v>
      </c>
      <c r="BS238" s="563">
        <v>16.010000000000002</v>
      </c>
      <c r="BT238" s="564">
        <v>0</v>
      </c>
      <c r="BU238" s="565">
        <v>16.52</v>
      </c>
      <c r="BV238" s="566"/>
      <c r="BW238" s="567"/>
      <c r="BX238" s="568"/>
      <c r="BY238" s="567"/>
      <c r="BZ238" s="567"/>
      <c r="CA238" s="567"/>
      <c r="CB238" s="569"/>
      <c r="CC238" s="570">
        <v>16.52</v>
      </c>
      <c r="CD238" s="571">
        <v>0</v>
      </c>
      <c r="CE238" s="571">
        <v>16.52</v>
      </c>
      <c r="CF238" s="572">
        <v>0</v>
      </c>
    </row>
    <row r="239" spans="1:84" s="10" customFormat="1" ht="11.1" customHeight="1" x14ac:dyDescent="0.2">
      <c r="A239" s="9"/>
      <c r="B239" s="527" t="s">
        <v>529</v>
      </c>
      <c r="C239" s="528">
        <v>997</v>
      </c>
      <c r="D239" s="529"/>
      <c r="E239" s="530"/>
      <c r="F239" s="531"/>
      <c r="G239" s="531"/>
      <c r="H239" s="531"/>
      <c r="I239" s="531"/>
      <c r="J239" s="532"/>
      <c r="K239" s="533">
        <v>997</v>
      </c>
      <c r="L239" s="44">
        <v>0</v>
      </c>
      <c r="M239" s="44">
        <v>997</v>
      </c>
      <c r="N239" s="534">
        <v>0</v>
      </c>
      <c r="O239" s="533">
        <v>0</v>
      </c>
      <c r="P239" s="534">
        <v>997</v>
      </c>
      <c r="Q239" s="44">
        <v>997</v>
      </c>
      <c r="R239" s="44">
        <v>0</v>
      </c>
      <c r="S239" s="535">
        <v>0</v>
      </c>
      <c r="T239" s="44">
        <v>0</v>
      </c>
      <c r="U239" s="44">
        <v>0</v>
      </c>
      <c r="V239" s="535">
        <v>0</v>
      </c>
      <c r="W239" s="533">
        <v>0</v>
      </c>
      <c r="X239" s="536">
        <v>0</v>
      </c>
      <c r="Y239" s="537">
        <v>10210</v>
      </c>
      <c r="Z239" s="538"/>
      <c r="AA239" s="539"/>
      <c r="AB239" s="540"/>
      <c r="AC239" s="539"/>
      <c r="AD239" s="539"/>
      <c r="AE239" s="539"/>
      <c r="AF239" s="539"/>
      <c r="AG239" s="541">
        <v>10210</v>
      </c>
      <c r="AH239" s="542">
        <v>0</v>
      </c>
      <c r="AI239" s="542">
        <v>10210</v>
      </c>
      <c r="AJ239" s="543">
        <v>0</v>
      </c>
      <c r="AK239" s="544">
        <v>11729</v>
      </c>
      <c r="AL239" s="545"/>
      <c r="AM239" s="546"/>
      <c r="AN239" s="547"/>
      <c r="AO239" s="546"/>
      <c r="AP239" s="546"/>
      <c r="AQ239" s="546"/>
      <c r="AR239" s="546"/>
      <c r="AS239" s="548">
        <v>11729</v>
      </c>
      <c r="AT239" s="549">
        <v>0</v>
      </c>
      <c r="AU239" s="549">
        <v>11729</v>
      </c>
      <c r="AV239" s="550">
        <v>0</v>
      </c>
      <c r="AW239" s="551">
        <v>4.7300000000000004</v>
      </c>
      <c r="AX239" s="552"/>
      <c r="AY239" s="553"/>
      <c r="AZ239" s="554"/>
      <c r="BA239" s="553"/>
      <c r="BB239" s="553"/>
      <c r="BC239" s="553"/>
      <c r="BD239" s="553"/>
      <c r="BE239" s="555">
        <v>4.7300000000000004</v>
      </c>
      <c r="BF239" s="556">
        <v>0</v>
      </c>
      <c r="BG239" s="556">
        <v>4.7300000000000004</v>
      </c>
      <c r="BH239" s="557">
        <v>0</v>
      </c>
      <c r="BI239" s="558">
        <v>53.56</v>
      </c>
      <c r="BJ239" s="559"/>
      <c r="BK239" s="560"/>
      <c r="BL239" s="561"/>
      <c r="BM239" s="560"/>
      <c r="BN239" s="560"/>
      <c r="BO239" s="560"/>
      <c r="BP239" s="560"/>
      <c r="BQ239" s="562">
        <v>53.56</v>
      </c>
      <c r="BR239" s="563">
        <v>0</v>
      </c>
      <c r="BS239" s="563">
        <v>53.56</v>
      </c>
      <c r="BT239" s="564">
        <v>0</v>
      </c>
      <c r="BU239" s="565">
        <v>38.07</v>
      </c>
      <c r="BV239" s="566"/>
      <c r="BW239" s="567"/>
      <c r="BX239" s="568"/>
      <c r="BY239" s="567"/>
      <c r="BZ239" s="567"/>
      <c r="CA239" s="567"/>
      <c r="CB239" s="569"/>
      <c r="CC239" s="570">
        <v>38.07</v>
      </c>
      <c r="CD239" s="571">
        <v>0</v>
      </c>
      <c r="CE239" s="571">
        <v>38.07</v>
      </c>
      <c r="CF239" s="572">
        <v>0</v>
      </c>
    </row>
    <row r="240" spans="1:84" s="10" customFormat="1" ht="11.1" customHeight="1" x14ac:dyDescent="0.2">
      <c r="A240" s="9"/>
      <c r="B240" s="527" t="s">
        <v>530</v>
      </c>
      <c r="C240" s="528">
        <v>0</v>
      </c>
      <c r="D240" s="529"/>
      <c r="E240" s="530"/>
      <c r="F240" s="531"/>
      <c r="G240" s="531"/>
      <c r="H240" s="531"/>
      <c r="I240" s="531"/>
      <c r="J240" s="532"/>
      <c r="K240" s="533">
        <v>0</v>
      </c>
      <c r="L240" s="44">
        <v>0</v>
      </c>
      <c r="M240" s="44">
        <v>0</v>
      </c>
      <c r="N240" s="534">
        <v>0</v>
      </c>
      <c r="O240" s="533">
        <v>0</v>
      </c>
      <c r="P240" s="534">
        <v>0</v>
      </c>
      <c r="Q240" s="44">
        <v>0</v>
      </c>
      <c r="R240" s="44">
        <v>0</v>
      </c>
      <c r="S240" s="535">
        <v>0</v>
      </c>
      <c r="T240" s="44">
        <v>0</v>
      </c>
      <c r="U240" s="44">
        <v>0</v>
      </c>
      <c r="V240" s="535">
        <v>0</v>
      </c>
      <c r="W240" s="533">
        <v>0</v>
      </c>
      <c r="X240" s="536">
        <v>0</v>
      </c>
      <c r="Y240" s="537">
        <v>0</v>
      </c>
      <c r="Z240" s="538"/>
      <c r="AA240" s="539"/>
      <c r="AB240" s="540"/>
      <c r="AC240" s="539"/>
      <c r="AD240" s="539"/>
      <c r="AE240" s="539"/>
      <c r="AF240" s="539"/>
      <c r="AG240" s="541">
        <v>0</v>
      </c>
      <c r="AH240" s="542">
        <v>0</v>
      </c>
      <c r="AI240" s="542">
        <v>0</v>
      </c>
      <c r="AJ240" s="543">
        <v>0</v>
      </c>
      <c r="AK240" s="544">
        <v>0</v>
      </c>
      <c r="AL240" s="545"/>
      <c r="AM240" s="546"/>
      <c r="AN240" s="547"/>
      <c r="AO240" s="546"/>
      <c r="AP240" s="546"/>
      <c r="AQ240" s="546"/>
      <c r="AR240" s="546"/>
      <c r="AS240" s="548">
        <v>0</v>
      </c>
      <c r="AT240" s="549">
        <v>0</v>
      </c>
      <c r="AU240" s="549">
        <v>0</v>
      </c>
      <c r="AV240" s="550">
        <v>0</v>
      </c>
      <c r="AW240" s="551">
        <v>0</v>
      </c>
      <c r="AX240" s="552"/>
      <c r="AY240" s="553"/>
      <c r="AZ240" s="554"/>
      <c r="BA240" s="553"/>
      <c r="BB240" s="553"/>
      <c r="BC240" s="553"/>
      <c r="BD240" s="553"/>
      <c r="BE240" s="555">
        <v>0</v>
      </c>
      <c r="BF240" s="556">
        <v>0</v>
      </c>
      <c r="BG240" s="556">
        <v>0</v>
      </c>
      <c r="BH240" s="557">
        <v>0</v>
      </c>
      <c r="BI240" s="558">
        <v>0</v>
      </c>
      <c r="BJ240" s="559"/>
      <c r="BK240" s="560"/>
      <c r="BL240" s="561"/>
      <c r="BM240" s="560"/>
      <c r="BN240" s="560"/>
      <c r="BO240" s="560"/>
      <c r="BP240" s="560"/>
      <c r="BQ240" s="562">
        <v>0</v>
      </c>
      <c r="BR240" s="563">
        <v>0</v>
      </c>
      <c r="BS240" s="563">
        <v>0</v>
      </c>
      <c r="BT240" s="564">
        <v>0</v>
      </c>
      <c r="BU240" s="565">
        <v>0</v>
      </c>
      <c r="BV240" s="566"/>
      <c r="BW240" s="567"/>
      <c r="BX240" s="568"/>
      <c r="BY240" s="567"/>
      <c r="BZ240" s="567"/>
      <c r="CA240" s="567"/>
      <c r="CB240" s="569"/>
      <c r="CC240" s="570">
        <v>0</v>
      </c>
      <c r="CD240" s="571">
        <v>0</v>
      </c>
      <c r="CE240" s="571">
        <v>0</v>
      </c>
      <c r="CF240" s="572">
        <v>0</v>
      </c>
    </row>
    <row r="241" spans="1:84" s="10" customFormat="1" ht="11.1" customHeight="1" x14ac:dyDescent="0.2">
      <c r="A241" s="9"/>
      <c r="B241" s="527" t="s">
        <v>531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532</v>
      </c>
      <c r="C242" s="528">
        <v>58725</v>
      </c>
      <c r="D242" s="529"/>
      <c r="E242" s="530"/>
      <c r="F242" s="531"/>
      <c r="G242" s="531"/>
      <c r="H242" s="531"/>
      <c r="I242" s="531"/>
      <c r="J242" s="532"/>
      <c r="K242" s="533">
        <v>58725</v>
      </c>
      <c r="L242" s="44">
        <v>0</v>
      </c>
      <c r="M242" s="44">
        <v>58725</v>
      </c>
      <c r="N242" s="534">
        <v>0</v>
      </c>
      <c r="O242" s="533">
        <v>58725</v>
      </c>
      <c r="P242" s="534">
        <v>0</v>
      </c>
      <c r="Q242" s="44">
        <v>58725</v>
      </c>
      <c r="R242" s="44">
        <v>0</v>
      </c>
      <c r="S242" s="535">
        <v>0</v>
      </c>
      <c r="T242" s="44">
        <v>0</v>
      </c>
      <c r="U242" s="44">
        <v>0</v>
      </c>
      <c r="V242" s="535">
        <v>0</v>
      </c>
      <c r="W242" s="533">
        <v>0</v>
      </c>
      <c r="X242" s="536">
        <v>0</v>
      </c>
      <c r="Y242" s="537">
        <v>83680</v>
      </c>
      <c r="Z242" s="538"/>
      <c r="AA242" s="539"/>
      <c r="AB242" s="540"/>
      <c r="AC242" s="539"/>
      <c r="AD242" s="539"/>
      <c r="AE242" s="539"/>
      <c r="AF242" s="539"/>
      <c r="AG242" s="541">
        <v>83680</v>
      </c>
      <c r="AH242" s="542">
        <v>0</v>
      </c>
      <c r="AI242" s="542">
        <v>83680</v>
      </c>
      <c r="AJ242" s="543">
        <v>0</v>
      </c>
      <c r="AK242" s="544">
        <v>160122</v>
      </c>
      <c r="AL242" s="545"/>
      <c r="AM242" s="546"/>
      <c r="AN242" s="547"/>
      <c r="AO242" s="546"/>
      <c r="AP242" s="546"/>
      <c r="AQ242" s="546"/>
      <c r="AR242" s="546"/>
      <c r="AS242" s="548">
        <v>160122</v>
      </c>
      <c r="AT242" s="549">
        <v>0</v>
      </c>
      <c r="AU242" s="549">
        <v>160122</v>
      </c>
      <c r="AV242" s="550">
        <v>0</v>
      </c>
      <c r="AW242" s="551">
        <v>-61.62</v>
      </c>
      <c r="AX242" s="552"/>
      <c r="AY242" s="553"/>
      <c r="AZ242" s="554"/>
      <c r="BA242" s="553"/>
      <c r="BB242" s="553"/>
      <c r="BC242" s="553"/>
      <c r="BD242" s="553"/>
      <c r="BE242" s="555">
        <v>-61.62</v>
      </c>
      <c r="BF242" s="556">
        <v>0</v>
      </c>
      <c r="BG242" s="556">
        <v>-61.62</v>
      </c>
      <c r="BH242" s="557">
        <v>0</v>
      </c>
      <c r="BI242" s="558">
        <v>-53.7</v>
      </c>
      <c r="BJ242" s="559"/>
      <c r="BK242" s="560"/>
      <c r="BL242" s="561"/>
      <c r="BM242" s="560"/>
      <c r="BN242" s="560"/>
      <c r="BO242" s="560"/>
      <c r="BP242" s="560"/>
      <c r="BQ242" s="562">
        <v>-53.7</v>
      </c>
      <c r="BR242" s="563">
        <v>0</v>
      </c>
      <c r="BS242" s="563">
        <v>-53.7</v>
      </c>
      <c r="BT242" s="564">
        <v>0</v>
      </c>
      <c r="BU242" s="565">
        <v>-46.64</v>
      </c>
      <c r="BV242" s="566"/>
      <c r="BW242" s="567"/>
      <c r="BX242" s="568"/>
      <c r="BY242" s="567"/>
      <c r="BZ242" s="567"/>
      <c r="CA242" s="567"/>
      <c r="CB242" s="569"/>
      <c r="CC242" s="570">
        <v>-46.64</v>
      </c>
      <c r="CD242" s="571">
        <v>0</v>
      </c>
      <c r="CE242" s="571">
        <v>-46.64</v>
      </c>
      <c r="CF242" s="572">
        <v>0</v>
      </c>
    </row>
    <row r="243" spans="1:84" s="10" customFormat="1" ht="11.1" customHeight="1" x14ac:dyDescent="0.2">
      <c r="A243" s="9"/>
      <c r="B243" s="527" t="s">
        <v>533</v>
      </c>
      <c r="C243" s="528">
        <v>5618</v>
      </c>
      <c r="D243" s="529"/>
      <c r="E243" s="530"/>
      <c r="F243" s="531"/>
      <c r="G243" s="531"/>
      <c r="H243" s="531"/>
      <c r="I243" s="531"/>
      <c r="J243" s="532"/>
      <c r="K243" s="533">
        <v>5395</v>
      </c>
      <c r="L243" s="44">
        <v>223</v>
      </c>
      <c r="M243" s="44">
        <v>5618</v>
      </c>
      <c r="N243" s="534">
        <v>0</v>
      </c>
      <c r="O243" s="533">
        <v>468</v>
      </c>
      <c r="P243" s="534">
        <v>4927</v>
      </c>
      <c r="Q243" s="44">
        <v>5395</v>
      </c>
      <c r="R243" s="44">
        <v>223</v>
      </c>
      <c r="S243" s="535">
        <v>0</v>
      </c>
      <c r="T243" s="44">
        <v>0</v>
      </c>
      <c r="U243" s="44">
        <v>0</v>
      </c>
      <c r="V243" s="535">
        <v>0</v>
      </c>
      <c r="W243" s="533">
        <v>0</v>
      </c>
      <c r="X243" s="536">
        <v>0</v>
      </c>
      <c r="Y243" s="537">
        <v>56683</v>
      </c>
      <c r="Z243" s="538"/>
      <c r="AA243" s="539"/>
      <c r="AB243" s="540"/>
      <c r="AC243" s="539"/>
      <c r="AD243" s="539"/>
      <c r="AE243" s="539"/>
      <c r="AF243" s="539"/>
      <c r="AG243" s="541">
        <v>54654</v>
      </c>
      <c r="AH243" s="542">
        <v>2029</v>
      </c>
      <c r="AI243" s="542">
        <v>56683</v>
      </c>
      <c r="AJ243" s="543">
        <v>0</v>
      </c>
      <c r="AK243" s="544">
        <v>68712</v>
      </c>
      <c r="AL243" s="545"/>
      <c r="AM243" s="546"/>
      <c r="AN243" s="547"/>
      <c r="AO243" s="546"/>
      <c r="AP243" s="546"/>
      <c r="AQ243" s="546"/>
      <c r="AR243" s="546"/>
      <c r="AS243" s="548">
        <v>66287</v>
      </c>
      <c r="AT243" s="549">
        <v>2425</v>
      </c>
      <c r="AU243" s="549">
        <v>68712</v>
      </c>
      <c r="AV243" s="550">
        <v>0</v>
      </c>
      <c r="AW243" s="551">
        <v>-24.07</v>
      </c>
      <c r="AX243" s="552"/>
      <c r="AY243" s="553"/>
      <c r="AZ243" s="554"/>
      <c r="BA243" s="553"/>
      <c r="BB243" s="553"/>
      <c r="BC243" s="553"/>
      <c r="BD243" s="553"/>
      <c r="BE243" s="555">
        <v>-25.06</v>
      </c>
      <c r="BF243" s="556">
        <v>11.5</v>
      </c>
      <c r="BG243" s="556">
        <v>-24.07</v>
      </c>
      <c r="BH243" s="557">
        <v>0</v>
      </c>
      <c r="BI243" s="558">
        <v>33.03</v>
      </c>
      <c r="BJ243" s="559"/>
      <c r="BK243" s="560"/>
      <c r="BL243" s="561"/>
      <c r="BM243" s="560"/>
      <c r="BN243" s="560"/>
      <c r="BO243" s="560"/>
      <c r="BP243" s="560"/>
      <c r="BQ243" s="562">
        <v>33.08</v>
      </c>
      <c r="BR243" s="563">
        <v>31.67</v>
      </c>
      <c r="BS243" s="563">
        <v>33.03</v>
      </c>
      <c r="BT243" s="564">
        <v>0</v>
      </c>
      <c r="BU243" s="565">
        <v>28.69</v>
      </c>
      <c r="BV243" s="566"/>
      <c r="BW243" s="567"/>
      <c r="BX243" s="568"/>
      <c r="BY243" s="567"/>
      <c r="BZ243" s="567"/>
      <c r="CA243" s="567"/>
      <c r="CB243" s="569"/>
      <c r="CC243" s="570">
        <v>28.77</v>
      </c>
      <c r="CD243" s="571">
        <v>26.57</v>
      </c>
      <c r="CE243" s="571">
        <v>28.69</v>
      </c>
      <c r="CF243" s="572">
        <v>0</v>
      </c>
    </row>
    <row r="244" spans="1:84" s="10" customFormat="1" ht="11.1" customHeight="1" x14ac:dyDescent="0.2">
      <c r="A244" s="9"/>
      <c r="B244" s="527" t="s">
        <v>534</v>
      </c>
      <c r="C244" s="528">
        <v>0</v>
      </c>
      <c r="D244" s="529"/>
      <c r="E244" s="530"/>
      <c r="F244" s="531"/>
      <c r="G244" s="531"/>
      <c r="H244" s="531"/>
      <c r="I244" s="531"/>
      <c r="J244" s="532"/>
      <c r="K244" s="533">
        <v>0</v>
      </c>
      <c r="L244" s="44">
        <v>0</v>
      </c>
      <c r="M244" s="44">
        <v>0</v>
      </c>
      <c r="N244" s="534">
        <v>0</v>
      </c>
      <c r="O244" s="533">
        <v>0</v>
      </c>
      <c r="P244" s="534">
        <v>0</v>
      </c>
      <c r="Q244" s="44">
        <v>0</v>
      </c>
      <c r="R244" s="44">
        <v>0</v>
      </c>
      <c r="S244" s="535">
        <v>0</v>
      </c>
      <c r="T244" s="44">
        <v>0</v>
      </c>
      <c r="U244" s="44">
        <v>0</v>
      </c>
      <c r="V244" s="535">
        <v>0</v>
      </c>
      <c r="W244" s="533">
        <v>0</v>
      </c>
      <c r="X244" s="536">
        <v>0</v>
      </c>
      <c r="Y244" s="537">
        <v>0</v>
      </c>
      <c r="Z244" s="538"/>
      <c r="AA244" s="539"/>
      <c r="AB244" s="540"/>
      <c r="AC244" s="539"/>
      <c r="AD244" s="539"/>
      <c r="AE244" s="539"/>
      <c r="AF244" s="539"/>
      <c r="AG244" s="541">
        <v>0</v>
      </c>
      <c r="AH244" s="542">
        <v>0</v>
      </c>
      <c r="AI244" s="542">
        <v>0</v>
      </c>
      <c r="AJ244" s="543">
        <v>0</v>
      </c>
      <c r="AK244" s="544">
        <v>0</v>
      </c>
      <c r="AL244" s="545"/>
      <c r="AM244" s="546"/>
      <c r="AN244" s="547"/>
      <c r="AO244" s="546"/>
      <c r="AP244" s="546"/>
      <c r="AQ244" s="546"/>
      <c r="AR244" s="546"/>
      <c r="AS244" s="548">
        <v>0</v>
      </c>
      <c r="AT244" s="549">
        <v>0</v>
      </c>
      <c r="AU244" s="549">
        <v>0</v>
      </c>
      <c r="AV244" s="550">
        <v>0</v>
      </c>
      <c r="AW244" s="551">
        <v>0</v>
      </c>
      <c r="AX244" s="552"/>
      <c r="AY244" s="553"/>
      <c r="AZ244" s="554"/>
      <c r="BA244" s="553"/>
      <c r="BB244" s="553"/>
      <c r="BC244" s="553"/>
      <c r="BD244" s="553"/>
      <c r="BE244" s="555">
        <v>0</v>
      </c>
      <c r="BF244" s="556">
        <v>0</v>
      </c>
      <c r="BG244" s="556">
        <v>0</v>
      </c>
      <c r="BH244" s="557">
        <v>0</v>
      </c>
      <c r="BI244" s="558">
        <v>0</v>
      </c>
      <c r="BJ244" s="559"/>
      <c r="BK244" s="560"/>
      <c r="BL244" s="561"/>
      <c r="BM244" s="560"/>
      <c r="BN244" s="560"/>
      <c r="BO244" s="560"/>
      <c r="BP244" s="560"/>
      <c r="BQ244" s="562">
        <v>0</v>
      </c>
      <c r="BR244" s="563">
        <v>0</v>
      </c>
      <c r="BS244" s="563">
        <v>0</v>
      </c>
      <c r="BT244" s="564">
        <v>0</v>
      </c>
      <c r="BU244" s="565">
        <v>0</v>
      </c>
      <c r="BV244" s="566"/>
      <c r="BW244" s="567"/>
      <c r="BX244" s="568"/>
      <c r="BY244" s="567"/>
      <c r="BZ244" s="567"/>
      <c r="CA244" s="567"/>
      <c r="CB244" s="569"/>
      <c r="CC244" s="570">
        <v>0</v>
      </c>
      <c r="CD244" s="571">
        <v>0</v>
      </c>
      <c r="CE244" s="571">
        <v>0</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535</v>
      </c>
      <c r="C246" s="492">
        <v>0</v>
      </c>
      <c r="D246" s="493"/>
      <c r="E246" s="494"/>
      <c r="F246" s="494"/>
      <c r="G246" s="494"/>
      <c r="H246" s="494"/>
      <c r="I246" s="494"/>
      <c r="J246" s="494"/>
      <c r="K246" s="495">
        <v>0</v>
      </c>
      <c r="L246" s="496">
        <v>0</v>
      </c>
      <c r="M246" s="496">
        <v>0</v>
      </c>
      <c r="N246" s="496">
        <v>0</v>
      </c>
      <c r="O246" s="495">
        <v>0</v>
      </c>
      <c r="P246" s="496">
        <v>0</v>
      </c>
      <c r="Q246" s="495">
        <v>0</v>
      </c>
      <c r="R246" s="496">
        <v>0</v>
      </c>
      <c r="S246" s="496">
        <v>0</v>
      </c>
      <c r="T246" s="497">
        <v>0</v>
      </c>
      <c r="U246" s="496">
        <v>0</v>
      </c>
      <c r="V246" s="496">
        <v>0</v>
      </c>
      <c r="W246" s="495">
        <v>0</v>
      </c>
      <c r="X246" s="498">
        <v>0</v>
      </c>
      <c r="Y246" s="499">
        <v>0</v>
      </c>
      <c r="Z246" s="500"/>
      <c r="AA246" s="501"/>
      <c r="AB246" s="501"/>
      <c r="AC246" s="501"/>
      <c r="AD246" s="501"/>
      <c r="AE246" s="501"/>
      <c r="AF246" s="501"/>
      <c r="AG246" s="502">
        <v>0</v>
      </c>
      <c r="AH246" s="503">
        <v>0</v>
      </c>
      <c r="AI246" s="503">
        <v>0</v>
      </c>
      <c r="AJ246" s="503">
        <v>0</v>
      </c>
      <c r="AK246" s="504">
        <v>0</v>
      </c>
      <c r="AL246" s="505"/>
      <c r="AM246" s="506"/>
      <c r="AN246" s="506"/>
      <c r="AO246" s="506"/>
      <c r="AP246" s="506"/>
      <c r="AQ246" s="506"/>
      <c r="AR246" s="506"/>
      <c r="AS246" s="507">
        <v>0</v>
      </c>
      <c r="AT246" s="508">
        <v>0</v>
      </c>
      <c r="AU246" s="508">
        <v>0</v>
      </c>
      <c r="AV246" s="508">
        <v>0</v>
      </c>
      <c r="AW246" s="509">
        <v>0</v>
      </c>
      <c r="AX246" s="510"/>
      <c r="AY246" s="511"/>
      <c r="AZ246" s="511"/>
      <c r="BA246" s="511"/>
      <c r="BB246" s="511"/>
      <c r="BC246" s="511"/>
      <c r="BD246" s="511"/>
      <c r="BE246" s="512">
        <v>0</v>
      </c>
      <c r="BF246" s="513">
        <v>0</v>
      </c>
      <c r="BG246" s="513">
        <v>0</v>
      </c>
      <c r="BH246" s="514">
        <v>0</v>
      </c>
      <c r="BI246" s="515">
        <v>0</v>
      </c>
      <c r="BJ246" s="516"/>
      <c r="BK246" s="517"/>
      <c r="BL246" s="517"/>
      <c r="BM246" s="517"/>
      <c r="BN246" s="517"/>
      <c r="BO246" s="517"/>
      <c r="BP246" s="517"/>
      <c r="BQ246" s="518">
        <v>0</v>
      </c>
      <c r="BR246" s="519">
        <v>0</v>
      </c>
      <c r="BS246" s="519">
        <v>0</v>
      </c>
      <c r="BT246" s="519">
        <v>0</v>
      </c>
      <c r="BU246" s="520">
        <v>0</v>
      </c>
      <c r="BV246" s="521"/>
      <c r="BW246" s="522"/>
      <c r="BX246" s="522"/>
      <c r="BY246" s="522"/>
      <c r="BZ246" s="522"/>
      <c r="CA246" s="522"/>
      <c r="CB246" s="522"/>
      <c r="CC246" s="523">
        <v>0</v>
      </c>
      <c r="CD246" s="524">
        <v>0</v>
      </c>
      <c r="CE246" s="524">
        <v>0</v>
      </c>
      <c r="CF246" s="525">
        <v>0</v>
      </c>
    </row>
    <row r="247" spans="1:84" ht="13.5" thickTop="1" x14ac:dyDescent="0.2"/>
  </sheetData>
  <mergeCells count="27">
    <mergeCell ref="BJ6:BP6"/>
    <mergeCell ref="AK6:AK7"/>
    <mergeCell ref="BI6:BI7"/>
    <mergeCell ref="C6:C7"/>
    <mergeCell ref="BU6:BU7"/>
    <mergeCell ref="BQ6:BT6"/>
    <mergeCell ref="AL6:AR6"/>
    <mergeCell ref="Y6:Y7"/>
    <mergeCell ref="AW6:AW7"/>
    <mergeCell ref="Z6:AF6"/>
    <mergeCell ref="AG6:AJ6"/>
    <mergeCell ref="BU5:CF5"/>
    <mergeCell ref="D6:J6"/>
    <mergeCell ref="K6:N6"/>
    <mergeCell ref="O6:P6"/>
    <mergeCell ref="Q6:V6"/>
    <mergeCell ref="W6:X6"/>
    <mergeCell ref="AX6:BD6"/>
    <mergeCell ref="AS6:AV6"/>
    <mergeCell ref="BV6:CB6"/>
    <mergeCell ref="CC6:CF6"/>
    <mergeCell ref="C5:X5"/>
    <mergeCell ref="AW5:BH5"/>
    <mergeCell ref="Y5:AJ5"/>
    <mergeCell ref="BI5:BT5"/>
    <mergeCell ref="AK5:AV5"/>
    <mergeCell ref="BE6:BH6"/>
  </mergeCells>
  <pageMargins left="0.19685039370078741" right="0.19685039370078741" top="0.19685039370078741" bottom="0.1968503937007874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S70"/>
  <sheetViews>
    <sheetView showGridLines="0" zoomScaleNormal="100" workbookViewId="0">
      <pane xSplit="2" ySplit="7" topLeftCell="C44" activePane="bottomRight" state="frozen"/>
      <selection sqref="A1:IV65536"/>
      <selection pane="topRight" sqref="A1:IV65536"/>
      <selection pane="bottomLeft" sqref="A1:IV65536"/>
      <selection pane="bottomRight"/>
    </sheetView>
  </sheetViews>
  <sheetFormatPr baseColWidth="10" defaultRowHeight="12.75" x14ac:dyDescent="0.25"/>
  <cols>
    <col min="1" max="1" width="1.5703125" style="112" customWidth="1"/>
    <col min="2" max="2" width="45.7109375" style="112" customWidth="1"/>
    <col min="3" max="7" width="11.42578125" style="112" customWidth="1"/>
    <col min="8" max="9" width="12.5703125" style="112" customWidth="1"/>
    <col min="10" max="14" width="11.42578125" style="130" customWidth="1"/>
    <col min="15" max="19" width="12.140625" style="132" customWidth="1"/>
    <col min="20" max="16384" width="11.42578125" style="112"/>
  </cols>
  <sheetData>
    <row r="1" spans="1:19" ht="15" customHeight="1" x14ac:dyDescent="0.25">
      <c r="A1" s="204"/>
      <c r="B1" s="113" t="str">
        <f>'mt-rbse-RA'!B1</f>
        <v>France métropole</v>
      </c>
      <c r="C1" s="114"/>
      <c r="D1" s="114"/>
      <c r="E1" s="114"/>
      <c r="F1" s="114"/>
      <c r="H1" s="114"/>
      <c r="I1" s="114"/>
      <c r="J1" s="115"/>
      <c r="K1" s="115"/>
      <c r="O1" s="131"/>
      <c r="P1" s="131"/>
    </row>
    <row r="2" spans="1:19" ht="15" customHeight="1" x14ac:dyDescent="0.25">
      <c r="B2" s="207" t="str">
        <f>'mt-rbse-RA'!B2</f>
        <v>octobre 2021</v>
      </c>
      <c r="C2" s="114"/>
      <c r="D2" s="114"/>
      <c r="E2" s="114"/>
      <c r="F2" s="114"/>
      <c r="G2" s="114"/>
      <c r="H2" s="114"/>
      <c r="I2" s="114"/>
      <c r="J2" s="115"/>
      <c r="K2" s="115"/>
      <c r="O2" s="131"/>
      <c r="P2" s="131"/>
    </row>
    <row r="3" spans="1:19" ht="24" customHeight="1" thickBot="1" x14ac:dyDescent="0.3">
      <c r="B3" s="309" t="s">
        <v>98</v>
      </c>
      <c r="C3" s="114"/>
      <c r="D3" s="114"/>
      <c r="E3" s="114"/>
      <c r="F3" s="114"/>
      <c r="G3" s="114"/>
      <c r="H3" s="114"/>
      <c r="I3" s="114"/>
      <c r="J3" s="115"/>
      <c r="K3" s="115"/>
      <c r="O3" s="131"/>
      <c r="P3" s="131"/>
    </row>
    <row r="4" spans="1:19" ht="30.75" customHeight="1" thickTop="1" thickBot="1" x14ac:dyDescent="0.3">
      <c r="A4" s="114"/>
      <c r="B4" s="308" t="s">
        <v>78</v>
      </c>
      <c r="C4" s="591" t="str">
        <f>'mt-rbse-RA'!C5</f>
        <v>Montants remboursés du mois de octobre 2021 (en euros)</v>
      </c>
      <c r="D4" s="576"/>
      <c r="E4" s="576"/>
      <c r="F4" s="576"/>
      <c r="G4" s="576"/>
      <c r="H4" s="576"/>
      <c r="I4" s="577"/>
      <c r="J4" s="575" t="s">
        <v>106</v>
      </c>
      <c r="K4" s="576"/>
      <c r="L4" s="576"/>
      <c r="M4" s="576"/>
      <c r="N4" s="577"/>
      <c r="O4" s="581" t="s">
        <v>105</v>
      </c>
      <c r="P4" s="581"/>
      <c r="Q4" s="581"/>
      <c r="R4" s="581"/>
      <c r="S4" s="582"/>
    </row>
    <row r="5" spans="1:19" ht="15.75" customHeight="1" thickTop="1" x14ac:dyDescent="0.25">
      <c r="A5" s="49"/>
      <c r="B5" s="585" t="s">
        <v>97</v>
      </c>
      <c r="C5" s="578" t="s">
        <v>53</v>
      </c>
      <c r="D5" s="579"/>
      <c r="E5" s="579"/>
      <c r="F5" s="579"/>
      <c r="G5" s="592"/>
      <c r="H5" s="590" t="s">
        <v>80</v>
      </c>
      <c r="I5" s="580"/>
      <c r="J5" s="578" t="s">
        <v>53</v>
      </c>
      <c r="K5" s="579"/>
      <c r="L5" s="579"/>
      <c r="M5" s="579"/>
      <c r="N5" s="580"/>
      <c r="O5" s="583" t="s">
        <v>53</v>
      </c>
      <c r="P5" s="583"/>
      <c r="Q5" s="583"/>
      <c r="R5" s="583"/>
      <c r="S5" s="584"/>
    </row>
    <row r="6" spans="1:19" ht="20.25" customHeight="1" x14ac:dyDescent="0.25">
      <c r="A6" s="50"/>
      <c r="B6" s="586"/>
      <c r="C6" s="310" t="s">
        <v>81</v>
      </c>
      <c r="D6" s="311"/>
      <c r="E6" s="311" t="s">
        <v>11</v>
      </c>
      <c r="F6" s="311"/>
      <c r="G6" s="312" t="s">
        <v>8</v>
      </c>
      <c r="H6" s="313" t="s">
        <v>11</v>
      </c>
      <c r="I6" s="588" t="s">
        <v>70</v>
      </c>
      <c r="J6" s="318" t="s">
        <v>81</v>
      </c>
      <c r="K6" s="311"/>
      <c r="L6" s="311" t="s">
        <v>11</v>
      </c>
      <c r="M6" s="311"/>
      <c r="N6" s="319" t="s">
        <v>8</v>
      </c>
      <c r="O6" s="320" t="s">
        <v>81</v>
      </c>
      <c r="P6" s="321"/>
      <c r="Q6" s="321" t="s">
        <v>11</v>
      </c>
      <c r="R6" s="321"/>
      <c r="S6" s="322" t="s">
        <v>8</v>
      </c>
    </row>
    <row r="7" spans="1:19" x14ac:dyDescent="0.25">
      <c r="A7" s="116"/>
      <c r="B7" s="587"/>
      <c r="C7" s="314" t="s">
        <v>12</v>
      </c>
      <c r="D7" s="315" t="s">
        <v>13</v>
      </c>
      <c r="E7" s="315" t="s">
        <v>12</v>
      </c>
      <c r="F7" s="315" t="s">
        <v>13</v>
      </c>
      <c r="G7" s="316" t="s">
        <v>53</v>
      </c>
      <c r="H7" s="317" t="s">
        <v>14</v>
      </c>
      <c r="I7" s="589"/>
      <c r="J7" s="323" t="s">
        <v>12</v>
      </c>
      <c r="K7" s="315" t="s">
        <v>13</v>
      </c>
      <c r="L7" s="315" t="s">
        <v>12</v>
      </c>
      <c r="M7" s="315" t="s">
        <v>13</v>
      </c>
      <c r="N7" s="324" t="s">
        <v>53</v>
      </c>
      <c r="O7" s="325" t="s">
        <v>12</v>
      </c>
      <c r="P7" s="326" t="s">
        <v>13</v>
      </c>
      <c r="Q7" s="326" t="s">
        <v>12</v>
      </c>
      <c r="R7" s="326" t="s">
        <v>13</v>
      </c>
      <c r="S7" s="327" t="s">
        <v>53</v>
      </c>
    </row>
    <row r="8" spans="1:19" ht="12" customHeight="1" x14ac:dyDescent="0.25">
      <c r="B8" s="117" t="s">
        <v>15</v>
      </c>
      <c r="C8" s="118"/>
      <c r="D8" s="119"/>
      <c r="E8" s="119"/>
      <c r="F8" s="119"/>
      <c r="G8" s="119"/>
      <c r="H8" s="119"/>
      <c r="I8" s="120"/>
      <c r="J8" s="118"/>
      <c r="K8" s="119"/>
      <c r="L8" s="119"/>
      <c r="M8" s="119"/>
      <c r="N8" s="125"/>
      <c r="O8" s="139"/>
      <c r="P8" s="133"/>
      <c r="Q8" s="133"/>
      <c r="R8" s="133"/>
      <c r="S8" s="136"/>
    </row>
    <row r="9" spans="1:19" ht="12" customHeight="1" x14ac:dyDescent="0.25">
      <c r="B9" s="117" t="s">
        <v>3</v>
      </c>
      <c r="C9" s="118"/>
      <c r="D9" s="119"/>
      <c r="E9" s="119"/>
      <c r="F9" s="119"/>
      <c r="G9" s="119"/>
      <c r="H9" s="119"/>
      <c r="I9" s="120"/>
      <c r="J9" s="118"/>
      <c r="K9" s="119"/>
      <c r="L9" s="119"/>
      <c r="M9" s="119"/>
      <c r="N9" s="125"/>
      <c r="O9" s="139"/>
      <c r="P9" s="133"/>
      <c r="Q9" s="133"/>
      <c r="R9" s="133"/>
      <c r="S9" s="136"/>
    </row>
    <row r="10" spans="1:19" ht="12" customHeight="1" x14ac:dyDescent="0.25">
      <c r="B10" s="117" t="s">
        <v>16</v>
      </c>
      <c r="C10" s="118"/>
      <c r="D10" s="119"/>
      <c r="E10" s="119"/>
      <c r="F10" s="119"/>
      <c r="G10" s="119"/>
      <c r="H10" s="119"/>
      <c r="I10" s="120"/>
      <c r="J10" s="118"/>
      <c r="K10" s="119"/>
      <c r="L10" s="119"/>
      <c r="M10" s="119"/>
      <c r="N10" s="125"/>
      <c r="O10" s="139"/>
      <c r="P10" s="133"/>
      <c r="Q10" s="133"/>
      <c r="R10" s="133"/>
      <c r="S10" s="136"/>
    </row>
    <row r="11" spans="1:19" ht="12" customHeight="1" x14ac:dyDescent="0.25">
      <c r="B11" s="117" t="s">
        <v>17</v>
      </c>
      <c r="C11" s="118">
        <f>'mt-rbse-NSA'!$M$27</f>
        <v>9916874.6699999999</v>
      </c>
      <c r="D11" s="119">
        <f>'mt-rbse-SA'!$M$27</f>
        <v>15484312.130000001</v>
      </c>
      <c r="E11" s="119">
        <f>'mt-rbse-NSA'!$N$27</f>
        <v>62653.61</v>
      </c>
      <c r="F11" s="119">
        <f>'mt-rbse-SA'!$N$27</f>
        <v>305144.40000000002</v>
      </c>
      <c r="G11" s="119">
        <f>'mt-rbse-RA'!$C$27</f>
        <v>25768984.809999999</v>
      </c>
      <c r="H11" s="119">
        <f>'mt-rbse-RA'!$W$27</f>
        <v>1711.5</v>
      </c>
      <c r="I11" s="120">
        <f>'mt-rbse-RA'!$X$27</f>
        <v>99581.57</v>
      </c>
      <c r="J11" s="118">
        <f>'mt-rbse-NSA'!$AU$27</f>
        <v>121707236.67</v>
      </c>
      <c r="K11" s="119">
        <f>'mt-rbse-SA'!$AU$27</f>
        <v>172254150.34999999</v>
      </c>
      <c r="L11" s="119">
        <f>'mt-rbse-NSA'!$AV$27</f>
        <v>822272.72</v>
      </c>
      <c r="M11" s="119">
        <f>'mt-rbse-SA'!$AV$27</f>
        <v>3713157.26</v>
      </c>
      <c r="N11" s="125">
        <f>'mt-rbse-RA'!$AK$27</f>
        <v>298496817</v>
      </c>
      <c r="O11" s="139">
        <f>'mt-rbse-NSA'!$BG$27</f>
        <v>-3.92</v>
      </c>
      <c r="P11" s="133">
        <f>'mt-rbse-SA'!$BG$27</f>
        <v>3.42</v>
      </c>
      <c r="Q11" s="133">
        <f>'mt-rbse-NSA'!$BH$27</f>
        <v>-15.19</v>
      </c>
      <c r="R11" s="133">
        <f>'mt-rbse-SA'!$BH$27</f>
        <v>-9.69</v>
      </c>
      <c r="S11" s="136">
        <f>'mt-rbse-RA'!$BU$27</f>
        <v>3.26</v>
      </c>
    </row>
    <row r="12" spans="1:19" ht="12" customHeight="1" x14ac:dyDescent="0.25">
      <c r="B12" s="117" t="s">
        <v>18</v>
      </c>
      <c r="C12" s="118">
        <f>'mt-rbse-NSA'!$M37</f>
        <v>3585685.28</v>
      </c>
      <c r="D12" s="119">
        <f>'mt-rbse-SA'!$M$37</f>
        <v>1349476.6</v>
      </c>
      <c r="E12" s="119">
        <f>'mt-rbse-NSA'!$N$37</f>
        <v>1499.88</v>
      </c>
      <c r="F12" s="119">
        <f>'mt-rbse-SA'!$N$37</f>
        <v>2453.14</v>
      </c>
      <c r="G12" s="119">
        <f>'mt-rbse-RA'!$C$37</f>
        <v>4939114.9000000004</v>
      </c>
      <c r="H12" s="119">
        <f>'mt-rbse-RA'!$W$37</f>
        <v>86.5</v>
      </c>
      <c r="I12" s="120">
        <f>'mt-rbse-RA'!$X$37</f>
        <v>2043.53</v>
      </c>
      <c r="J12" s="118">
        <f>'mt-rbse-NSA'!$AU37</f>
        <v>47963448.689999998</v>
      </c>
      <c r="K12" s="119">
        <f>'mt-rbse-SA'!$AU$37</f>
        <v>17769412.859999999</v>
      </c>
      <c r="L12" s="119">
        <f>'mt-rbse-NSA'!$AV$37</f>
        <v>27777.91</v>
      </c>
      <c r="M12" s="119">
        <f>'mt-rbse-SA'!$AV$37</f>
        <v>41010.019999999997</v>
      </c>
      <c r="N12" s="125">
        <f>'mt-rbse-RA'!$AK$37</f>
        <v>65801649.479999997</v>
      </c>
      <c r="O12" s="139">
        <f>'mt-rbse-NSA'!$BG37</f>
        <v>-13.31</v>
      </c>
      <c r="P12" s="133">
        <f>'mt-rbse-SA'!$BG$37</f>
        <v>-12.31</v>
      </c>
      <c r="Q12" s="133">
        <f>'mt-rbse-NSA'!$BH$37</f>
        <v>-42.61</v>
      </c>
      <c r="R12" s="133">
        <f>'mt-rbse-SA'!$BH$37</f>
        <v>-23.83</v>
      </c>
      <c r="S12" s="136">
        <f>'mt-rbse-RA'!$BU$37</f>
        <v>-0.67</v>
      </c>
    </row>
    <row r="13" spans="1:19" ht="12" customHeight="1" x14ac:dyDescent="0.25">
      <c r="B13" s="117" t="s">
        <v>19</v>
      </c>
      <c r="C13" s="118">
        <f>SUM('mt-rbse-NSA'!$M38:$M39)</f>
        <v>426140</v>
      </c>
      <c r="D13" s="119">
        <f>SUM('mt-rbse-SA'!$M38:$M39)</f>
        <v>156305</v>
      </c>
      <c r="E13" s="119">
        <f>SUM('mt-rbse-NSA'!$N38:$N39)</f>
        <v>0</v>
      </c>
      <c r="F13" s="119">
        <f>SUM('mt-rbse-SA'!$N38:$N39)</f>
        <v>0</v>
      </c>
      <c r="G13" s="119">
        <f>SUM('mt-rbse-RA'!$C38:$C39)</f>
        <v>582445</v>
      </c>
      <c r="H13" s="119">
        <f>SUM('mt-rbse-RA'!$W38:$W39)</f>
        <v>0</v>
      </c>
      <c r="I13" s="120">
        <f>SUM('mt-rbse-RA'!$X38:$X39)</f>
        <v>0</v>
      </c>
      <c r="J13" s="118">
        <f>SUM('mt-rbse-NSA'!$AU38:$AU39)</f>
        <v>1891055</v>
      </c>
      <c r="K13" s="119">
        <f>SUM('mt-rbse-SA'!$AU38:$AU39)</f>
        <v>668145</v>
      </c>
      <c r="L13" s="119">
        <f>SUM('mt-rbse-NSA'!$AV38:$AV39)</f>
        <v>0</v>
      </c>
      <c r="M13" s="119">
        <f>SUM('mt-rbse-SA'!$AV38:$AV39)</f>
        <v>0</v>
      </c>
      <c r="N13" s="125">
        <f>SUM('mt-rbse-RA'!$AK38:$AK39)</f>
        <v>2559200</v>
      </c>
      <c r="O13" s="139"/>
      <c r="P13" s="133"/>
      <c r="Q13" s="133"/>
      <c r="R13" s="133"/>
      <c r="S13" s="136"/>
    </row>
    <row r="14" spans="1:19" ht="12" customHeight="1" x14ac:dyDescent="0.25">
      <c r="B14" s="117" t="s">
        <v>20</v>
      </c>
      <c r="C14" s="118">
        <f>SUM('mt-rbse-NSA'!$M40:$M43)</f>
        <v>2590672.58</v>
      </c>
      <c r="D14" s="119">
        <f>SUM('mt-rbse-SA'!$M40:$M43)</f>
        <v>3127746.8400000003</v>
      </c>
      <c r="E14" s="119">
        <f>SUM('mt-rbse-NSA'!$N40:$N43)</f>
        <v>3390.0600000000004</v>
      </c>
      <c r="F14" s="119">
        <f>SUM('mt-rbse-SA'!$N40:$N43)</f>
        <v>17963.32</v>
      </c>
      <c r="G14" s="119">
        <f>SUM('mt-rbse-RA'!$C40:$C43)</f>
        <v>5739772.7999999998</v>
      </c>
      <c r="H14" s="119">
        <f>SUM('mt-rbse-RA'!$W40:$W43)</f>
        <v>276.42</v>
      </c>
      <c r="I14" s="120">
        <f>SUM('mt-rbse-RA'!$X40:$X43)</f>
        <v>19368.850000000002</v>
      </c>
      <c r="J14" s="118">
        <f>SUM('mt-rbse-NSA'!$AU40:$AU43)</f>
        <v>30919980.780000001</v>
      </c>
      <c r="K14" s="119">
        <f>SUM('mt-rbse-SA'!$AU40:$AU43)</f>
        <v>36082074.909999996</v>
      </c>
      <c r="L14" s="119">
        <f>SUM('mt-rbse-NSA'!$AV40:$AV43)</f>
        <v>48451.39</v>
      </c>
      <c r="M14" s="119">
        <f>SUM('mt-rbse-SA'!$AV40:$AV43)</f>
        <v>221013.27</v>
      </c>
      <c r="N14" s="125">
        <f>SUM('mt-rbse-RA'!$AK40:$AK43)</f>
        <v>67271520.349999994</v>
      </c>
      <c r="O14" s="139"/>
      <c r="P14" s="133"/>
      <c r="Q14" s="133"/>
      <c r="R14" s="133"/>
      <c r="S14" s="136"/>
    </row>
    <row r="15" spans="1:19" ht="12" customHeight="1" x14ac:dyDescent="0.25">
      <c r="B15" s="117" t="s">
        <v>21</v>
      </c>
      <c r="C15" s="118">
        <f>SUM('mt-rbse-NSA'!$M44:$M47)</f>
        <v>12177536.600000001</v>
      </c>
      <c r="D15" s="119">
        <f>SUM('mt-rbse-SA'!$M44:$M47)</f>
        <v>13545452.4</v>
      </c>
      <c r="E15" s="119">
        <f>SUM('mt-rbse-NSA'!$N44:$N47)</f>
        <v>99857.65</v>
      </c>
      <c r="F15" s="119">
        <f>SUM('mt-rbse-SA'!$N44:$N47)</f>
        <v>221758.71000000002</v>
      </c>
      <c r="G15" s="119">
        <f>SUM('mt-rbse-RA'!$C44:$C47)</f>
        <v>26044605.359999999</v>
      </c>
      <c r="H15" s="119">
        <f>SUM('mt-rbse-RA'!$W44:$W47)</f>
        <v>1734.75</v>
      </c>
      <c r="I15" s="120">
        <f>SUM('mt-rbse-RA'!$X44:$X47)</f>
        <v>29343.93</v>
      </c>
      <c r="J15" s="118">
        <f>SUM('mt-rbse-NSA'!$AU44:$AU47)</f>
        <v>148126192.25</v>
      </c>
      <c r="K15" s="119">
        <f>SUM('mt-rbse-SA'!$AU44:$AU47)</f>
        <v>153667826.03</v>
      </c>
      <c r="L15" s="119">
        <f>SUM('mt-rbse-NSA'!$AV44:$AV47)</f>
        <v>1045621.49</v>
      </c>
      <c r="M15" s="119">
        <f>SUM('mt-rbse-SA'!$AV44:$AV47)</f>
        <v>2547176.21</v>
      </c>
      <c r="N15" s="125">
        <f>SUM('mt-rbse-RA'!$AK44:$AK47)</f>
        <v>305386815.98000002</v>
      </c>
      <c r="O15" s="139"/>
      <c r="P15" s="133"/>
      <c r="Q15" s="133"/>
      <c r="R15" s="133"/>
      <c r="S15" s="136"/>
    </row>
    <row r="16" spans="1:19" ht="12" customHeight="1" x14ac:dyDescent="0.25">
      <c r="B16" s="117" t="s">
        <v>22</v>
      </c>
      <c r="C16" s="118">
        <f>SUM('mt-rbse-NSA'!$M48:$M49)</f>
        <v>3259152.89</v>
      </c>
      <c r="D16" s="119">
        <f>SUM('mt-rbse-SA'!$M48:$M49)</f>
        <v>4241852.63</v>
      </c>
      <c r="E16" s="119">
        <f>SUM('mt-rbse-NSA'!$N48:$N49)</f>
        <v>18630.82</v>
      </c>
      <c r="F16" s="119">
        <f>SUM('mt-rbse-SA'!$N48:$N49)</f>
        <v>92488.68</v>
      </c>
      <c r="G16" s="119">
        <f>SUM('mt-rbse-RA'!$C48:$C49)</f>
        <v>7612125.0199999996</v>
      </c>
      <c r="H16" s="119">
        <f>SUM('mt-rbse-RA'!$W48:$W49)</f>
        <v>960.06</v>
      </c>
      <c r="I16" s="120">
        <f>SUM('mt-rbse-RA'!$X48:$X49)</f>
        <v>23404.99</v>
      </c>
      <c r="J16" s="118">
        <f>SUM('mt-rbse-NSA'!$AU48:$AU49)</f>
        <v>38291648.18</v>
      </c>
      <c r="K16" s="119">
        <f>SUM('mt-rbse-SA'!$AU48:$AU49)</f>
        <v>47899951.089999996</v>
      </c>
      <c r="L16" s="119">
        <f>SUM('mt-rbse-NSA'!$AV48:$AV49)</f>
        <v>249570.77</v>
      </c>
      <c r="M16" s="119">
        <f>SUM('mt-rbse-SA'!$AV48:$AV49)</f>
        <v>1139106.76</v>
      </c>
      <c r="N16" s="125">
        <f>SUM('mt-rbse-RA'!$AK48:$AK49)</f>
        <v>87580276.799999997</v>
      </c>
      <c r="O16" s="139"/>
      <c r="P16" s="133"/>
      <c r="Q16" s="133"/>
      <c r="R16" s="133"/>
      <c r="S16" s="136"/>
    </row>
    <row r="17" spans="2:19" ht="12" customHeight="1" x14ac:dyDescent="0.25">
      <c r="B17" s="117" t="s">
        <v>56</v>
      </c>
      <c r="C17" s="118">
        <f>SUM('mt-rbse-NSA'!$M63:$M64)</f>
        <v>-542603</v>
      </c>
      <c r="D17" s="119">
        <f>SUM('mt-rbse-SA'!$M63:$M64)</f>
        <v>-629643</v>
      </c>
      <c r="E17" s="119">
        <f>SUM('mt-rbse-NSA'!$N63:$N64)</f>
        <v>-2323</v>
      </c>
      <c r="F17" s="119">
        <f>SUM('mt-rbse-SA'!$N63:$N64)</f>
        <v>-11135</v>
      </c>
      <c r="G17" s="119">
        <f>SUM('mt-rbse-RA'!$C63:$C64)</f>
        <v>-1185704</v>
      </c>
      <c r="H17" s="119">
        <f>SUM('mt-rbse-RA'!$W63:$W64)</f>
        <v>-2</v>
      </c>
      <c r="I17" s="120">
        <f>SUM('mt-rbse-RA'!$X63:$X64)</f>
        <v>0</v>
      </c>
      <c r="J17" s="118">
        <f>SUM('mt-rbse-NSA'!$AU63:$AU64)</f>
        <v>-7595010</v>
      </c>
      <c r="K17" s="119">
        <f>SUM('mt-rbse-SA'!$AU63:$AU64)</f>
        <v>-8281372</v>
      </c>
      <c r="L17" s="119">
        <f>SUM('mt-rbse-NSA'!$AV63:$AV64)</f>
        <v>-39414</v>
      </c>
      <c r="M17" s="119">
        <f>SUM('mt-rbse-SA'!$AV63:$AV64)</f>
        <v>-176010</v>
      </c>
      <c r="N17" s="125">
        <f>SUM('mt-rbse-RA'!$AK63:$AK64)</f>
        <v>-16091806</v>
      </c>
      <c r="O17" s="139"/>
      <c r="P17" s="133"/>
      <c r="Q17" s="133"/>
      <c r="R17" s="133"/>
      <c r="S17" s="136"/>
    </row>
    <row r="18" spans="2:19" ht="12" customHeight="1" x14ac:dyDescent="0.25">
      <c r="B18" s="117" t="s">
        <v>57</v>
      </c>
      <c r="C18" s="118">
        <f>'mt-rbse-NSA'!$M65</f>
        <v>-29256</v>
      </c>
      <c r="D18" s="119">
        <f>'mt-rbse-SA'!$M65</f>
        <v>-39408</v>
      </c>
      <c r="E18" s="119">
        <f>'mt-rbse-NSA'!$N65</f>
        <v>0</v>
      </c>
      <c r="F18" s="119">
        <f>'mt-rbse-SA'!$N65</f>
        <v>0</v>
      </c>
      <c r="G18" s="119">
        <f>'mt-rbse-RA'!$C65</f>
        <v>-68664</v>
      </c>
      <c r="H18" s="119">
        <f>'mt-rbse-RA'!$W65</f>
        <v>0</v>
      </c>
      <c r="I18" s="120">
        <f>'mt-rbse-RA'!$X65</f>
        <v>2400</v>
      </c>
      <c r="J18" s="118">
        <f>'mt-rbse-NSA'!$AU65</f>
        <v>-338352</v>
      </c>
      <c r="K18" s="119">
        <f>'mt-rbse-SA'!$AU65</f>
        <v>-447672</v>
      </c>
      <c r="L18" s="119">
        <f>'mt-rbse-NSA'!$AV65</f>
        <v>0</v>
      </c>
      <c r="M18" s="119">
        <f>'mt-rbse-SA'!$AV65</f>
        <v>0</v>
      </c>
      <c r="N18" s="125">
        <f>'mt-rbse-RA'!$AK65</f>
        <v>-786024</v>
      </c>
      <c r="O18" s="139">
        <f>'mt-rbse-NSA'!$BG65</f>
        <v>6.84</v>
      </c>
      <c r="P18" s="133">
        <f>'mt-rbse-SA'!$BG65</f>
        <v>3.34</v>
      </c>
      <c r="Q18" s="133">
        <f>'mt-rbse-NSA'!$BH65</f>
        <v>0</v>
      </c>
      <c r="R18" s="133">
        <f>'mt-rbse-SA'!$BH65</f>
        <v>0</v>
      </c>
      <c r="S18" s="136">
        <f>'mt-rbse-RA'!$BU65</f>
        <v>53.22</v>
      </c>
    </row>
    <row r="19" spans="2:19" ht="12" customHeight="1" x14ac:dyDescent="0.25">
      <c r="B19" s="573" t="s">
        <v>23</v>
      </c>
      <c r="C19" s="118">
        <f>SUM('mt-rbse-NSA'!$M53:$M62)</f>
        <v>635580.09</v>
      </c>
      <c r="D19" s="119">
        <f>SUM('mt-rbse-SA'!$M53:$M62)</f>
        <v>1304999.44</v>
      </c>
      <c r="E19" s="119">
        <f>SUM('mt-rbse-NSA'!$N53:$N62)</f>
        <v>1450.58</v>
      </c>
      <c r="F19" s="119">
        <f>SUM('mt-rbse-SA'!$N53:$N62)</f>
        <v>3919.17</v>
      </c>
      <c r="G19" s="119">
        <f>SUM('mt-rbse-RA'!$C53:$C62)</f>
        <v>1945949.2800000003</v>
      </c>
      <c r="H19" s="119">
        <f>SUM('mt-rbse-RA'!$W53:$W62)</f>
        <v>0</v>
      </c>
      <c r="I19" s="120">
        <f>SUM('mt-rbse-RA'!$X53:$X62)</f>
        <v>1524.5200000000002</v>
      </c>
      <c r="J19" s="118">
        <f>SUM('mt-rbse-NSA'!$AU53:$AU62)</f>
        <v>10826048.09</v>
      </c>
      <c r="K19" s="119">
        <f>SUM('mt-rbse-SA'!$AU53:$AU62)</f>
        <v>19494192.149999999</v>
      </c>
      <c r="L19" s="119">
        <f>SUM('mt-rbse-NSA'!$AV53:$AV62)</f>
        <v>8146.74</v>
      </c>
      <c r="M19" s="119">
        <f>SUM('mt-rbse-SA'!$AV53:$AV62)</f>
        <v>35942.28</v>
      </c>
      <c r="N19" s="125">
        <f>SUM('mt-rbse-RA'!$AK53:$AK62)</f>
        <v>30364329.259999998</v>
      </c>
      <c r="O19" s="139"/>
      <c r="P19" s="133"/>
      <c r="Q19" s="133"/>
      <c r="R19" s="133"/>
      <c r="S19" s="136"/>
    </row>
    <row r="20" spans="2:19" ht="12" customHeight="1" x14ac:dyDescent="0.25">
      <c r="B20" s="117" t="s">
        <v>24</v>
      </c>
      <c r="C20" s="118">
        <f>SUM('mt-rbse-NSA'!$M50:$M52)</f>
        <v>1449335.79</v>
      </c>
      <c r="D20" s="119">
        <f>SUM('mt-rbse-SA'!$M50:$M52)</f>
        <v>1944786.79</v>
      </c>
      <c r="E20" s="119">
        <f>SUM('mt-rbse-NSA'!$N50:$N52)</f>
        <v>9644.59</v>
      </c>
      <c r="F20" s="119">
        <f>SUM('mt-rbse-SA'!$N50:$N52)</f>
        <v>45003.42</v>
      </c>
      <c r="G20" s="119">
        <f>SUM('mt-rbse-RA'!$C50:$C52)</f>
        <v>3448770.59</v>
      </c>
      <c r="H20" s="119">
        <f>SUM('mt-rbse-RA'!$W50:$W52)</f>
        <v>615.66999999999996</v>
      </c>
      <c r="I20" s="120">
        <f>SUM('mt-rbse-RA'!$X50:$X52)</f>
        <v>0</v>
      </c>
      <c r="J20" s="118">
        <f>SUM('mt-rbse-NSA'!$AU50:$AU52)</f>
        <v>21473747.490000002</v>
      </c>
      <c r="K20" s="119">
        <f>SUM('mt-rbse-SA'!$AU50:$AU52)</f>
        <v>28784820.090000004</v>
      </c>
      <c r="L20" s="119">
        <f>SUM('mt-rbse-NSA'!$AV50:$AV52)</f>
        <v>151594.87</v>
      </c>
      <c r="M20" s="119">
        <f>SUM('mt-rbse-SA'!$AV50:$AV52)</f>
        <v>713011.83</v>
      </c>
      <c r="N20" s="125">
        <f>SUM('mt-rbse-RA'!$AK50:$AK52)</f>
        <v>51123174.280000001</v>
      </c>
      <c r="O20" s="139"/>
      <c r="P20" s="133"/>
      <c r="Q20" s="133"/>
      <c r="R20" s="133"/>
      <c r="S20" s="136"/>
    </row>
    <row r="21" spans="2:19" ht="12" customHeight="1" x14ac:dyDescent="0.25">
      <c r="B21" s="117"/>
      <c r="C21" s="118"/>
      <c r="D21" s="119"/>
      <c r="E21" s="119"/>
      <c r="F21" s="119"/>
      <c r="G21" s="119"/>
      <c r="H21" s="119"/>
      <c r="I21" s="120"/>
      <c r="J21" s="118"/>
      <c r="K21" s="119"/>
      <c r="L21" s="119"/>
      <c r="M21" s="119"/>
      <c r="N21" s="125"/>
      <c r="O21" s="139"/>
      <c r="P21" s="133"/>
      <c r="Q21" s="133"/>
      <c r="R21" s="133"/>
      <c r="S21" s="136"/>
    </row>
    <row r="22" spans="2:19" ht="12" customHeight="1" x14ac:dyDescent="0.25">
      <c r="B22" s="117" t="s">
        <v>58</v>
      </c>
      <c r="C22" s="118">
        <f>'mt-rbse-NSA'!$M66</f>
        <v>33469118.899999999</v>
      </c>
      <c r="D22" s="119">
        <f>'mt-rbse-SA'!$M66</f>
        <v>40485880.829999998</v>
      </c>
      <c r="E22" s="119">
        <f>'mt-rbse-NSA'!$N66</f>
        <v>194804.19</v>
      </c>
      <c r="F22" s="119">
        <f>'mt-rbse-SA'!$N66</f>
        <v>677595.84</v>
      </c>
      <c r="G22" s="119">
        <f>'mt-rbse-RA'!$C66</f>
        <v>74827399.760000005</v>
      </c>
      <c r="H22" s="119">
        <f>'mt-rbse-RA'!$W66</f>
        <v>5382.9</v>
      </c>
      <c r="I22" s="120">
        <f>'mt-rbse-RA'!$X66</f>
        <v>177667.39</v>
      </c>
      <c r="J22" s="118">
        <f>'mt-rbse-NSA'!$AU66</f>
        <v>413265995.14999998</v>
      </c>
      <c r="K22" s="119">
        <f>'mt-rbse-SA'!$AU66</f>
        <v>467891528.48000002</v>
      </c>
      <c r="L22" s="119">
        <f>'mt-rbse-NSA'!$AV66</f>
        <v>2314021.89</v>
      </c>
      <c r="M22" s="119">
        <f>'mt-rbse-SA'!$AV66</f>
        <v>8234407.6299999999</v>
      </c>
      <c r="N22" s="125">
        <f>'mt-rbse-RA'!$AK66</f>
        <v>891705953.14999998</v>
      </c>
      <c r="O22" s="139">
        <f>'mt-rbse-NSA'!$BG66</f>
        <v>-4.49</v>
      </c>
      <c r="P22" s="133">
        <f>'mt-rbse-SA'!$BG66</f>
        <v>2.5499999999999998</v>
      </c>
      <c r="Q22" s="133">
        <f>'mt-rbse-NSA'!$BH66</f>
        <v>4.72</v>
      </c>
      <c r="R22" s="133">
        <f>'mt-rbse-SA'!$BH66</f>
        <v>-6.2</v>
      </c>
      <c r="S22" s="136">
        <f>'mt-rbse-RA'!$BU66</f>
        <v>7.29</v>
      </c>
    </row>
    <row r="23" spans="2:19" ht="12" customHeight="1" x14ac:dyDescent="0.25">
      <c r="B23" s="117" t="s">
        <v>25</v>
      </c>
      <c r="C23" s="118">
        <f>'mt-rbse-NSA'!$M76</f>
        <v>4896364.12</v>
      </c>
      <c r="D23" s="119">
        <f>'mt-rbse-SA'!$M76</f>
        <v>7065277.54</v>
      </c>
      <c r="E23" s="119">
        <f>'mt-rbse-NSA'!$N76</f>
        <v>766.27</v>
      </c>
      <c r="F23" s="119">
        <f>'mt-rbse-SA'!$N76</f>
        <v>1192.21</v>
      </c>
      <c r="G23" s="119">
        <f>'mt-rbse-RA'!$C76</f>
        <v>11963600.140000001</v>
      </c>
      <c r="H23" s="119">
        <f>'mt-rbse-RA'!$W76</f>
        <v>0</v>
      </c>
      <c r="I23" s="120">
        <f>'mt-rbse-RA'!$X76</f>
        <v>60888.959999999999</v>
      </c>
      <c r="J23" s="118">
        <f>'mt-rbse-NSA'!$AU76</f>
        <v>56263555.090000004</v>
      </c>
      <c r="K23" s="119">
        <f>'mt-rbse-SA'!$AU76</f>
        <v>81082974.739999995</v>
      </c>
      <c r="L23" s="119">
        <f>'mt-rbse-NSA'!$AV76</f>
        <v>13231.86</v>
      </c>
      <c r="M23" s="119">
        <f>'mt-rbse-SA'!$AV76</f>
        <v>18899.52</v>
      </c>
      <c r="N23" s="125">
        <f>'mt-rbse-RA'!$AK76</f>
        <v>137378661.21000001</v>
      </c>
      <c r="O23" s="139">
        <f>'mt-rbse-NSA'!$BG76</f>
        <v>1.73</v>
      </c>
      <c r="P23" s="133">
        <f>'mt-rbse-SA'!$BG76</f>
        <v>7.08</v>
      </c>
      <c r="Q23" s="133">
        <f>'mt-rbse-NSA'!$BH76</f>
        <v>-51.62</v>
      </c>
      <c r="R23" s="133">
        <f>'mt-rbse-SA'!$BH76</f>
        <v>-41.77</v>
      </c>
      <c r="S23" s="136">
        <f>'mt-rbse-RA'!$BU76</f>
        <v>23.56</v>
      </c>
    </row>
    <row r="24" spans="2:19" ht="12" customHeight="1" x14ac:dyDescent="0.25">
      <c r="B24" s="117" t="s">
        <v>26</v>
      </c>
      <c r="C24" s="118">
        <f>'mt-rbse-NSA'!$M77</f>
        <v>38365483.020000003</v>
      </c>
      <c r="D24" s="119">
        <f>'mt-rbse-SA'!$M77</f>
        <v>47551158.369999997</v>
      </c>
      <c r="E24" s="119">
        <f>'mt-rbse-NSA'!$N77</f>
        <v>195570.46</v>
      </c>
      <c r="F24" s="119">
        <f>'mt-rbse-SA'!$N77</f>
        <v>678788.05</v>
      </c>
      <c r="G24" s="119">
        <f>'mt-rbse-RA'!$C77</f>
        <v>86790999.900000006</v>
      </c>
      <c r="H24" s="119">
        <f>'mt-rbse-RA'!$W77</f>
        <v>5382.9</v>
      </c>
      <c r="I24" s="120">
        <f>'mt-rbse-RA'!$X77</f>
        <v>238556.35</v>
      </c>
      <c r="J24" s="118">
        <f>'mt-rbse-NSA'!$AU77</f>
        <v>469529550.24000001</v>
      </c>
      <c r="K24" s="119">
        <f>'mt-rbse-SA'!$AU77</f>
        <v>548974503.22000003</v>
      </c>
      <c r="L24" s="119">
        <f>'mt-rbse-NSA'!$AV77</f>
        <v>2327253.75</v>
      </c>
      <c r="M24" s="119">
        <f>'mt-rbse-SA'!$AV77</f>
        <v>8253307.1500000004</v>
      </c>
      <c r="N24" s="125">
        <f>'mt-rbse-RA'!$AK77</f>
        <v>1029084614.4</v>
      </c>
      <c r="O24" s="139">
        <f>'mt-rbse-NSA'!$BG77</f>
        <v>-3.74</v>
      </c>
      <c r="P24" s="133">
        <f>'mt-rbse-SA'!$BG77</f>
        <v>3.2</v>
      </c>
      <c r="Q24" s="133">
        <f>'mt-rbse-NSA'!$BH77</f>
        <v>4.25</v>
      </c>
      <c r="R24" s="133">
        <f>'mt-rbse-SA'!$BH77</f>
        <v>-6.3</v>
      </c>
      <c r="S24" s="136">
        <f>'mt-rbse-RA'!$BU77</f>
        <v>9.2100000000000009</v>
      </c>
    </row>
    <row r="25" spans="2:19" ht="12" customHeight="1" x14ac:dyDescent="0.25">
      <c r="B25" s="117"/>
      <c r="C25" s="118"/>
      <c r="D25" s="119"/>
      <c r="E25" s="119"/>
      <c r="F25" s="119"/>
      <c r="G25" s="119"/>
      <c r="H25" s="119"/>
      <c r="I25" s="120"/>
      <c r="J25" s="118"/>
      <c r="K25" s="119"/>
      <c r="L25" s="119"/>
      <c r="M25" s="119"/>
      <c r="N25" s="125"/>
      <c r="O25" s="139"/>
      <c r="P25" s="133"/>
      <c r="Q25" s="133"/>
      <c r="R25" s="133"/>
      <c r="S25" s="136"/>
    </row>
    <row r="26" spans="2:19" ht="12" customHeight="1" x14ac:dyDescent="0.25">
      <c r="B26" s="117" t="s">
        <v>27</v>
      </c>
      <c r="C26" s="118"/>
      <c r="D26" s="119"/>
      <c r="E26" s="119"/>
      <c r="F26" s="119"/>
      <c r="G26" s="119"/>
      <c r="H26" s="119"/>
      <c r="I26" s="120"/>
      <c r="J26" s="118"/>
      <c r="K26" s="119"/>
      <c r="L26" s="119"/>
      <c r="M26" s="119"/>
      <c r="N26" s="125"/>
      <c r="O26" s="139"/>
      <c r="P26" s="133"/>
      <c r="Q26" s="133"/>
      <c r="R26" s="133"/>
      <c r="S26" s="136"/>
    </row>
    <row r="27" spans="2:19" ht="12" customHeight="1" x14ac:dyDescent="0.25">
      <c r="B27" s="121" t="s">
        <v>45</v>
      </c>
      <c r="C27" s="118">
        <f>'mt-rbse-NSA'!$M85</f>
        <v>39184060.520000003</v>
      </c>
      <c r="D27" s="119">
        <f>'mt-rbse-SA'!$M85</f>
        <v>18257660.960000001</v>
      </c>
      <c r="E27" s="119">
        <f>'mt-rbse-NSA'!$N85</f>
        <v>71282.55</v>
      </c>
      <c r="F27" s="119">
        <f>'mt-rbse-SA'!$N85</f>
        <v>100819.29</v>
      </c>
      <c r="G27" s="119">
        <f>'mt-rbse-RA'!$C85</f>
        <v>57613823.32</v>
      </c>
      <c r="H27" s="119">
        <f>'mt-rbse-RA'!$W85</f>
        <v>1089.3</v>
      </c>
      <c r="I27" s="120">
        <f>'mt-rbse-RA'!$X85</f>
        <v>19327.37</v>
      </c>
      <c r="J27" s="118">
        <f>'mt-rbse-NSA'!$AU85</f>
        <v>503779486.61000001</v>
      </c>
      <c r="K27" s="119">
        <f>'mt-rbse-SA'!$AU85</f>
        <v>231718052.93000001</v>
      </c>
      <c r="L27" s="119">
        <f>'mt-rbse-NSA'!$AV85</f>
        <v>894609.18</v>
      </c>
      <c r="M27" s="119">
        <f>'mt-rbse-SA'!$AV85</f>
        <v>1200880.48</v>
      </c>
      <c r="N27" s="125">
        <f>'mt-rbse-RA'!$AK85</f>
        <v>737593029.20000005</v>
      </c>
      <c r="O27" s="139">
        <f>'mt-rbse-NSA'!$BG85</f>
        <v>-4</v>
      </c>
      <c r="P27" s="133">
        <f>'mt-rbse-SA'!$BG85</f>
        <v>1.36</v>
      </c>
      <c r="Q27" s="133">
        <f>'mt-rbse-NSA'!$BH85</f>
        <v>-7.79</v>
      </c>
      <c r="R27" s="133">
        <f>'mt-rbse-SA'!$BH85</f>
        <v>-3.7</v>
      </c>
      <c r="S27" s="136">
        <f>'mt-rbse-RA'!$BU85</f>
        <v>3.73</v>
      </c>
    </row>
    <row r="28" spans="2:19" ht="12" customHeight="1" x14ac:dyDescent="0.25">
      <c r="B28" s="121" t="s">
        <v>46</v>
      </c>
      <c r="C28" s="205">
        <f>'mt-rbse-NSA'!$M91</f>
        <v>10563577.34</v>
      </c>
      <c r="D28" s="119">
        <f>'mt-rbse-SA'!$M91</f>
        <v>7892921.4699999997</v>
      </c>
      <c r="E28" s="119">
        <f>'mt-rbse-NSA'!$N91</f>
        <v>195055.57</v>
      </c>
      <c r="F28" s="119">
        <f>'mt-rbse-SA'!$N91</f>
        <v>582145.55000000005</v>
      </c>
      <c r="G28" s="119">
        <f>'mt-rbse-RA'!$C91</f>
        <v>19233699.93</v>
      </c>
      <c r="H28" s="119">
        <f>'mt-rbse-RA'!$W91</f>
        <v>1903.9</v>
      </c>
      <c r="I28" s="120">
        <f>'mt-rbse-RA'!$X91</f>
        <v>63354.61</v>
      </c>
      <c r="J28" s="118">
        <f>'mt-rbse-NSA'!$AU91</f>
        <v>122480324.95999999</v>
      </c>
      <c r="K28" s="119">
        <f>'mt-rbse-SA'!$AU91</f>
        <v>89885068.189999998</v>
      </c>
      <c r="L28" s="119">
        <f>'mt-rbse-NSA'!$AV91</f>
        <v>2586694.08</v>
      </c>
      <c r="M28" s="119">
        <f>'mt-rbse-SA'!$AV91</f>
        <v>7125790.5199999996</v>
      </c>
      <c r="N28" s="125">
        <f>'mt-rbse-RA'!$AK91</f>
        <v>222077877.75</v>
      </c>
      <c r="O28" s="139">
        <f>'mt-rbse-NSA'!$BG91</f>
        <v>-4.45</v>
      </c>
      <c r="P28" s="133">
        <f>'mt-rbse-SA'!$BG91</f>
        <v>1.81</v>
      </c>
      <c r="Q28" s="133">
        <f>'mt-rbse-NSA'!$BH91</f>
        <v>-15.37</v>
      </c>
      <c r="R28" s="133">
        <f>'mt-rbse-SA'!$BH91</f>
        <v>-4.71</v>
      </c>
      <c r="S28" s="136">
        <f>'mt-rbse-RA'!$BU91</f>
        <v>15.16</v>
      </c>
    </row>
    <row r="29" spans="2:19" ht="12" customHeight="1" x14ac:dyDescent="0.25">
      <c r="B29" s="121" t="s">
        <v>47</v>
      </c>
      <c r="C29" s="205">
        <f>'mt-rbse-NSA'!$M98</f>
        <v>1296995.5</v>
      </c>
      <c r="D29" s="119">
        <f>'mt-rbse-SA'!$M98</f>
        <v>1981532.98</v>
      </c>
      <c r="E29" s="119">
        <f>'mt-rbse-NSA'!$N98</f>
        <v>6122.55</v>
      </c>
      <c r="F29" s="119">
        <f>'mt-rbse-SA'!$N98</f>
        <v>5829.68</v>
      </c>
      <c r="G29" s="119">
        <f>'mt-rbse-RA'!$C98</f>
        <v>3290480.71</v>
      </c>
      <c r="H29" s="119">
        <f>'mt-rbse-RA'!$W98</f>
        <v>0</v>
      </c>
      <c r="I29" s="120">
        <f>'mt-rbse-RA'!$X98</f>
        <v>20202.34</v>
      </c>
      <c r="J29" s="118">
        <f>'mt-rbse-NSA'!$AU98</f>
        <v>13998607.869999999</v>
      </c>
      <c r="K29" s="119">
        <f>'mt-rbse-SA'!$AU98</f>
        <v>20984783.539999999</v>
      </c>
      <c r="L29" s="119">
        <f>'mt-rbse-NSA'!$AV98</f>
        <v>63861.51</v>
      </c>
      <c r="M29" s="119">
        <f>'mt-rbse-SA'!$AV98</f>
        <v>55158.38</v>
      </c>
      <c r="N29" s="125">
        <f>'mt-rbse-RA'!$AK98</f>
        <v>35102411.299999997</v>
      </c>
      <c r="O29" s="139">
        <f>'mt-rbse-NSA'!$BG98</f>
        <v>2.57</v>
      </c>
      <c r="P29" s="133">
        <f>'mt-rbse-SA'!$BG98</f>
        <v>7.5</v>
      </c>
      <c r="Q29" s="133">
        <f>'mt-rbse-NSA'!$BH98</f>
        <v>35.630000000000003</v>
      </c>
      <c r="R29" s="133">
        <f>'mt-rbse-SA'!$BH98</f>
        <v>15.26</v>
      </c>
      <c r="S29" s="136">
        <f>'mt-rbse-RA'!$BU98</f>
        <v>21.52</v>
      </c>
    </row>
    <row r="30" spans="2:19" ht="12" customHeight="1" x14ac:dyDescent="0.25">
      <c r="B30" s="121" t="s">
        <v>48</v>
      </c>
      <c r="C30" s="205">
        <f>'mt-rbse-NSA'!$M99</f>
        <v>51044633.359999999</v>
      </c>
      <c r="D30" s="124">
        <f>'mt-rbse-SA'!$M99</f>
        <v>28132115.41</v>
      </c>
      <c r="E30" s="124">
        <f>'mt-rbse-NSA'!$N99</f>
        <v>272460.67</v>
      </c>
      <c r="F30" s="124">
        <f>'mt-rbse-SA'!$N99</f>
        <v>688794.52</v>
      </c>
      <c r="G30" s="124">
        <f>'mt-rbse-RA'!$C99</f>
        <v>80138003.959999993</v>
      </c>
      <c r="H30" s="124">
        <f>'mt-rbse-RA'!$W99</f>
        <v>2993.2</v>
      </c>
      <c r="I30" s="125">
        <f>'mt-rbse-RA'!$X99</f>
        <v>102884.32</v>
      </c>
      <c r="J30" s="118">
        <f>'mt-rbse-NSA'!$AU99</f>
        <v>640258419.44000006</v>
      </c>
      <c r="K30" s="119">
        <f>'mt-rbse-SA'!$AU99</f>
        <v>342587904.66000003</v>
      </c>
      <c r="L30" s="119">
        <f>'mt-rbse-NSA'!$AV99</f>
        <v>3545164.77</v>
      </c>
      <c r="M30" s="119">
        <f>'mt-rbse-SA'!$AV99</f>
        <v>8381829.3799999999</v>
      </c>
      <c r="N30" s="125">
        <f>'mt-rbse-RA'!$AK99</f>
        <v>994773318.25</v>
      </c>
      <c r="O30" s="139">
        <f>'mt-rbse-NSA'!$BG99</f>
        <v>-3.94</v>
      </c>
      <c r="P30" s="133">
        <f>'mt-rbse-SA'!$BG99</f>
        <v>1.89</v>
      </c>
      <c r="Q30" s="133">
        <f>'mt-rbse-NSA'!$BH99</f>
        <v>-12.75</v>
      </c>
      <c r="R30" s="133">
        <f>'mt-rbse-SA'!$BH99</f>
        <v>-4.42</v>
      </c>
      <c r="S30" s="136">
        <f>'mt-rbse-RA'!$BU99</f>
        <v>6.65</v>
      </c>
    </row>
    <row r="31" spans="2:19" ht="12" customHeight="1" x14ac:dyDescent="0.25">
      <c r="B31" s="121" t="s">
        <v>49</v>
      </c>
      <c r="C31" s="205">
        <f>'mt-rbse-NSA'!$M107</f>
        <v>8350138.1100000003</v>
      </c>
      <c r="D31" s="124">
        <f>'mt-rbse-SA'!$M107</f>
        <v>10271888.189999999</v>
      </c>
      <c r="E31" s="124">
        <f>'mt-rbse-NSA'!$N107</f>
        <v>4127.6499999999996</v>
      </c>
      <c r="F31" s="124">
        <f>'mt-rbse-SA'!$N107</f>
        <v>12112.19</v>
      </c>
      <c r="G31" s="124">
        <f>'mt-rbse-RA'!$C107</f>
        <v>18638266.140000001</v>
      </c>
      <c r="H31" s="124">
        <f>'mt-rbse-RA'!$W107</f>
        <v>0</v>
      </c>
      <c r="I31" s="125">
        <f>'mt-rbse-RA'!$X107</f>
        <v>59011.97</v>
      </c>
      <c r="J31" s="118">
        <f>'mt-rbse-NSA'!$AU107</f>
        <v>121508571.29000001</v>
      </c>
      <c r="K31" s="119">
        <f>'mt-rbse-SA'!$AU107</f>
        <v>146588414.69999999</v>
      </c>
      <c r="L31" s="119">
        <f>'mt-rbse-NSA'!$AV107</f>
        <v>60328.07</v>
      </c>
      <c r="M31" s="119">
        <f>'mt-rbse-SA'!$AV107</f>
        <v>120268.48</v>
      </c>
      <c r="N31" s="125">
        <f>'mt-rbse-RA'!$AK107</f>
        <v>268277582.53999999</v>
      </c>
      <c r="O31" s="139">
        <f>'mt-rbse-NSA'!$BG107</f>
        <v>-20.46</v>
      </c>
      <c r="P31" s="133">
        <f>'mt-rbse-SA'!$BG107</f>
        <v>-23.01</v>
      </c>
      <c r="Q31" s="133">
        <f>'mt-rbse-NSA'!$BH107</f>
        <v>-18.46</v>
      </c>
      <c r="R31" s="133">
        <f>'mt-rbse-SA'!$BH107</f>
        <v>8.81</v>
      </c>
      <c r="S31" s="136">
        <f>'mt-rbse-RA'!$BU107</f>
        <v>44.64</v>
      </c>
    </row>
    <row r="32" spans="2:19" s="123" customFormat="1" ht="12" customHeight="1" x14ac:dyDescent="0.25">
      <c r="B32" s="121" t="s">
        <v>67</v>
      </c>
      <c r="C32" s="206">
        <f>C34-C33</f>
        <v>55712068.210000001</v>
      </c>
      <c r="D32" s="124">
        <f t="shared" ref="D32:N32" si="0">D34-D33</f>
        <v>50467327.079999998</v>
      </c>
      <c r="E32" s="124">
        <f t="shared" si="0"/>
        <v>33581.94</v>
      </c>
      <c r="F32" s="124">
        <f t="shared" si="0"/>
        <v>106282.94</v>
      </c>
      <c r="G32" s="124">
        <f t="shared" si="0"/>
        <v>106319260.17</v>
      </c>
      <c r="H32" s="124">
        <f t="shared" si="0"/>
        <v>579.75</v>
      </c>
      <c r="I32" s="125">
        <f t="shared" si="0"/>
        <v>193785.02</v>
      </c>
      <c r="J32" s="122">
        <f t="shared" si="0"/>
        <v>638475990.59000003</v>
      </c>
      <c r="K32" s="124">
        <f t="shared" si="0"/>
        <v>574379793.99000001</v>
      </c>
      <c r="L32" s="124">
        <f t="shared" si="0"/>
        <v>435808.1</v>
      </c>
      <c r="M32" s="124">
        <f t="shared" si="0"/>
        <v>1303946.43</v>
      </c>
      <c r="N32" s="125">
        <f t="shared" si="0"/>
        <v>1214595539.1599998</v>
      </c>
      <c r="O32" s="140"/>
      <c r="P32" s="134"/>
      <c r="Q32" s="134"/>
      <c r="R32" s="134"/>
      <c r="S32" s="137"/>
    </row>
    <row r="33" spans="2:19" ht="12" customHeight="1" x14ac:dyDescent="0.25">
      <c r="B33" s="121" t="s">
        <v>54</v>
      </c>
      <c r="C33" s="206">
        <f>'mt-rbse-NSA'!$M119</f>
        <v>4607568.74</v>
      </c>
      <c r="D33" s="119">
        <f>'mt-rbse-SA'!$M119</f>
        <v>5353620.82</v>
      </c>
      <c r="E33" s="119">
        <f>'mt-rbse-NSA'!$N119</f>
        <v>25.88</v>
      </c>
      <c r="F33" s="119">
        <f>'mt-rbse-SA'!$N119</f>
        <v>293.66000000000003</v>
      </c>
      <c r="G33" s="119">
        <f>'mt-rbse-RA'!$C119</f>
        <v>9961509.0999999996</v>
      </c>
      <c r="H33" s="119">
        <f>'mt-rbse-RA'!$W119</f>
        <v>0</v>
      </c>
      <c r="I33" s="120">
        <f>'mt-rbse-RA'!$X119</f>
        <v>10</v>
      </c>
      <c r="J33" s="118">
        <f>'mt-rbse-NSA'!$AU119</f>
        <v>57430782</v>
      </c>
      <c r="K33" s="119">
        <f>'mt-rbse-SA'!$AU119</f>
        <v>58839119.969999999</v>
      </c>
      <c r="L33" s="119">
        <f>'mt-rbse-NSA'!$AV119</f>
        <v>9754.27</v>
      </c>
      <c r="M33" s="119">
        <f>'mt-rbse-SA'!$AV119</f>
        <v>12232.7</v>
      </c>
      <c r="N33" s="125">
        <f>'mt-rbse-RA'!$AK119</f>
        <v>116291888.94</v>
      </c>
      <c r="O33" s="139">
        <f>'mt-rbse-NSA'!$BG119</f>
        <v>-9.6300000000000008</v>
      </c>
      <c r="P33" s="133">
        <f>'mt-rbse-SA'!$BG119</f>
        <v>18.59</v>
      </c>
      <c r="Q33" s="133">
        <f>'mt-rbse-NSA'!$BH119</f>
        <v>0</v>
      </c>
      <c r="R33" s="133">
        <f>'mt-rbse-SA'!$BH119</f>
        <v>-86.64</v>
      </c>
      <c r="S33" s="136">
        <f>'mt-rbse-RA'!$BU119</f>
        <v>8.3800000000000008</v>
      </c>
    </row>
    <row r="34" spans="2:19" ht="12" customHeight="1" x14ac:dyDescent="0.25">
      <c r="B34" s="121" t="s">
        <v>55</v>
      </c>
      <c r="C34" s="206">
        <f>'mt-rbse-NSA'!$M122</f>
        <v>60319636.950000003</v>
      </c>
      <c r="D34" s="119">
        <f>'mt-rbse-SA'!$M122</f>
        <v>55820947.899999999</v>
      </c>
      <c r="E34" s="119">
        <f>'mt-rbse-NSA'!$N122</f>
        <v>33607.82</v>
      </c>
      <c r="F34" s="119">
        <f>'mt-rbse-SA'!$N122</f>
        <v>106576.6</v>
      </c>
      <c r="G34" s="119">
        <f>'mt-rbse-RA'!$C122</f>
        <v>116280769.27</v>
      </c>
      <c r="H34" s="119">
        <f>'mt-rbse-RA'!$W122</f>
        <v>579.75</v>
      </c>
      <c r="I34" s="120">
        <f>'mt-rbse-RA'!$X122</f>
        <v>193795.02</v>
      </c>
      <c r="J34" s="118">
        <f>'mt-rbse-NSA'!$AU122</f>
        <v>695906772.59000003</v>
      </c>
      <c r="K34" s="119">
        <f>'mt-rbse-SA'!$AU122</f>
        <v>633218913.96000004</v>
      </c>
      <c r="L34" s="119">
        <f>'mt-rbse-NSA'!$AV122</f>
        <v>445562.37</v>
      </c>
      <c r="M34" s="119">
        <f>'mt-rbse-SA'!$AV122</f>
        <v>1316179.1299999999</v>
      </c>
      <c r="N34" s="125">
        <f>'mt-rbse-RA'!$AK122</f>
        <v>1330887428.0999999</v>
      </c>
      <c r="O34" s="139">
        <f>'mt-rbse-NSA'!$BG122</f>
        <v>-0.3</v>
      </c>
      <c r="P34" s="133">
        <f>'mt-rbse-SA'!$BG122</f>
        <v>8.2100000000000009</v>
      </c>
      <c r="Q34" s="133">
        <f>'mt-rbse-NSA'!$BH122</f>
        <v>-7.76</v>
      </c>
      <c r="R34" s="133">
        <f>'mt-rbse-SA'!$BH122</f>
        <v>-13.63</v>
      </c>
      <c r="S34" s="136">
        <f>'mt-rbse-RA'!$BU122</f>
        <v>8.09</v>
      </c>
    </row>
    <row r="35" spans="2:19" ht="12" customHeight="1" x14ac:dyDescent="0.25">
      <c r="B35" s="117" t="s">
        <v>50</v>
      </c>
      <c r="C35" s="205">
        <f>'mt-rbse-NSA'!$M129</f>
        <v>21051646.09</v>
      </c>
      <c r="D35" s="119">
        <f>'mt-rbse-SA'!$M129</f>
        <v>15735579.08</v>
      </c>
      <c r="E35" s="119">
        <f>'mt-rbse-NSA'!$N129</f>
        <v>186706.75</v>
      </c>
      <c r="F35" s="119">
        <f>'mt-rbse-SA'!$N129</f>
        <v>229305.62</v>
      </c>
      <c r="G35" s="119">
        <f>'mt-rbse-RA'!$C129</f>
        <v>37203237.539999999</v>
      </c>
      <c r="H35" s="119">
        <f>'mt-rbse-RA'!$W129</f>
        <v>3030.49</v>
      </c>
      <c r="I35" s="120">
        <f>'mt-rbse-RA'!$X129</f>
        <v>63463.18</v>
      </c>
      <c r="J35" s="118">
        <f>'mt-rbse-NSA'!$AU129</f>
        <v>260173743.80000001</v>
      </c>
      <c r="K35" s="119">
        <f>'mt-rbse-SA'!$AU129</f>
        <v>187630788.53</v>
      </c>
      <c r="L35" s="119">
        <f>'mt-rbse-NSA'!$AV129</f>
        <v>1474312.32</v>
      </c>
      <c r="M35" s="119">
        <f>'mt-rbse-SA'!$AV129</f>
        <v>2898118.6</v>
      </c>
      <c r="N35" s="125">
        <f>'mt-rbse-RA'!$AK129</f>
        <v>452176963.25</v>
      </c>
      <c r="O35" s="139">
        <f>'mt-rbse-NSA'!$BG129</f>
        <v>-1.96</v>
      </c>
      <c r="P35" s="133">
        <f>'mt-rbse-SA'!$BG129</f>
        <v>2.2999999999999998</v>
      </c>
      <c r="Q35" s="133">
        <f>'mt-rbse-NSA'!$BH129</f>
        <v>6.8</v>
      </c>
      <c r="R35" s="133">
        <f>'mt-rbse-SA'!$BH129</f>
        <v>-25.53</v>
      </c>
      <c r="S35" s="136">
        <f>'mt-rbse-RA'!$BU129</f>
        <v>6.62</v>
      </c>
    </row>
    <row r="36" spans="2:19" ht="12" customHeight="1" x14ac:dyDescent="0.25">
      <c r="B36" s="117" t="s">
        <v>51</v>
      </c>
      <c r="C36" s="205">
        <f>'mt-rbse-NSA'!$M139</f>
        <v>14150469.52</v>
      </c>
      <c r="D36" s="119">
        <f>'mt-rbse-SA'!$M139</f>
        <v>11364829.01</v>
      </c>
      <c r="E36" s="119">
        <f>'mt-rbse-NSA'!$N139</f>
        <v>197002.09</v>
      </c>
      <c r="F36" s="119">
        <f>'mt-rbse-SA'!$N139</f>
        <v>331945.76</v>
      </c>
      <c r="G36" s="119">
        <f>'mt-rbse-RA'!$C139</f>
        <v>26044246.379999999</v>
      </c>
      <c r="H36" s="119">
        <f>'mt-rbse-RA'!$W139</f>
        <v>3488.22</v>
      </c>
      <c r="I36" s="120">
        <f>'mt-rbse-RA'!$X139</f>
        <v>12476.63</v>
      </c>
      <c r="J36" s="118">
        <f>'mt-rbse-NSA'!$AU139</f>
        <v>153204501.38999999</v>
      </c>
      <c r="K36" s="119">
        <f>'mt-rbse-SA'!$AU139</f>
        <v>121344263.89</v>
      </c>
      <c r="L36" s="119">
        <f>'mt-rbse-NSA'!$AV139</f>
        <v>2146219.2599999998</v>
      </c>
      <c r="M36" s="119">
        <f>'mt-rbse-SA'!$AV139</f>
        <v>3617003.39</v>
      </c>
      <c r="N36" s="125">
        <f>'mt-rbse-RA'!$AK139</f>
        <v>280311987.93000001</v>
      </c>
      <c r="O36" s="139">
        <f>'mt-rbse-NSA'!$BG139</f>
        <v>9.2100000000000009</v>
      </c>
      <c r="P36" s="133">
        <f>'mt-rbse-SA'!$BG139</f>
        <v>15.46</v>
      </c>
      <c r="Q36" s="133">
        <f>'mt-rbse-NSA'!$BH139</f>
        <v>12.94</v>
      </c>
      <c r="R36" s="133">
        <f>'mt-rbse-SA'!$BH139</f>
        <v>12.86</v>
      </c>
      <c r="S36" s="136">
        <f>'mt-rbse-RA'!$BU139</f>
        <v>11.93</v>
      </c>
    </row>
    <row r="37" spans="2:19" ht="12" customHeight="1" x14ac:dyDescent="0.25">
      <c r="B37" s="117" t="s">
        <v>44</v>
      </c>
      <c r="C37" s="205">
        <f>'mt-rbse-NSA'!$M144</f>
        <v>556496.88</v>
      </c>
      <c r="D37" s="119">
        <f>'mt-rbse-SA'!$M144</f>
        <v>668878.37</v>
      </c>
      <c r="E37" s="119">
        <f>'mt-rbse-NSA'!$N144</f>
        <v>24949.77</v>
      </c>
      <c r="F37" s="119">
        <f>'mt-rbse-SA'!$N144</f>
        <v>37123.18</v>
      </c>
      <c r="G37" s="119">
        <f>'mt-rbse-RA'!$C144</f>
        <v>1287448.2</v>
      </c>
      <c r="H37" s="119">
        <f>'mt-rbse-RA'!$W144</f>
        <v>44.4</v>
      </c>
      <c r="I37" s="120">
        <f>'mt-rbse-RA'!$X144</f>
        <v>9216.31</v>
      </c>
      <c r="J37" s="118">
        <f>'mt-rbse-NSA'!$AU144</f>
        <v>2201139.02</v>
      </c>
      <c r="K37" s="119">
        <f>'mt-rbse-SA'!$AU144</f>
        <v>2769886.47</v>
      </c>
      <c r="L37" s="119">
        <f>'mt-rbse-NSA'!$AV144</f>
        <v>208286.63</v>
      </c>
      <c r="M37" s="119">
        <f>'mt-rbse-SA'!$AV144</f>
        <v>253633.76</v>
      </c>
      <c r="N37" s="125">
        <f>'mt-rbse-RA'!$AK144</f>
        <v>5432945.8799999999</v>
      </c>
      <c r="O37" s="139">
        <f>'mt-rbse-NSA'!$BG144</f>
        <v>36.28</v>
      </c>
      <c r="P37" s="133">
        <f>'mt-rbse-SA'!$BG144</f>
        <v>41.89</v>
      </c>
      <c r="Q37" s="133">
        <f>'mt-rbse-NSA'!$BH144</f>
        <v>60.61</v>
      </c>
      <c r="R37" s="133">
        <f>'mt-rbse-SA'!$BH144</f>
        <v>7.33</v>
      </c>
      <c r="S37" s="136">
        <f>'mt-rbse-RA'!$BU144</f>
        <v>33.549999999999997</v>
      </c>
    </row>
    <row r="38" spans="2:19" ht="12" customHeight="1" x14ac:dyDescent="0.25">
      <c r="B38" s="117" t="s">
        <v>59</v>
      </c>
      <c r="C38" s="205">
        <f>'mt-rbse-NSA'!$M145</f>
        <v>4872688.8099999996</v>
      </c>
      <c r="D38" s="119">
        <f>'mt-rbse-SA'!$M145</f>
        <v>28597720.309999999</v>
      </c>
      <c r="E38" s="119">
        <f>'mt-rbse-NSA'!$N145</f>
        <v>2871736.15</v>
      </c>
      <c r="F38" s="119">
        <f>'mt-rbse-SA'!$N145</f>
        <v>16883690.57</v>
      </c>
      <c r="G38" s="119">
        <f>'mt-rbse-RA'!$C145</f>
        <v>53225835.840000004</v>
      </c>
      <c r="H38" s="119">
        <f>'mt-rbse-RA'!$W145</f>
        <v>0</v>
      </c>
      <c r="I38" s="120">
        <f>'mt-rbse-RA'!$X145</f>
        <v>0</v>
      </c>
      <c r="J38" s="118">
        <f>'mt-rbse-NSA'!$AU145</f>
        <v>65567181.130000003</v>
      </c>
      <c r="K38" s="119">
        <f>'mt-rbse-SA'!$AU145</f>
        <v>350958517.50999999</v>
      </c>
      <c r="L38" s="119">
        <f>'mt-rbse-NSA'!$AV145</f>
        <v>39879298.670000002</v>
      </c>
      <c r="M38" s="119">
        <f>'mt-rbse-SA'!$AV145</f>
        <v>207093699.97999999</v>
      </c>
      <c r="N38" s="125">
        <f>'mt-rbse-RA'!$AK145</f>
        <v>663498697.28999996</v>
      </c>
      <c r="O38" s="139">
        <f>'mt-rbse-NSA'!$BG145</f>
        <v>-6.74</v>
      </c>
      <c r="P38" s="133">
        <f>'mt-rbse-SA'!$BG145</f>
        <v>1.49</v>
      </c>
      <c r="Q38" s="133">
        <f>'mt-rbse-NSA'!$BH145</f>
        <v>-11.35</v>
      </c>
      <c r="R38" s="133">
        <f>'mt-rbse-SA'!$BH145</f>
        <v>-1.02</v>
      </c>
      <c r="S38" s="136">
        <f>'mt-rbse-RA'!$BU145</f>
        <v>-2.09</v>
      </c>
    </row>
    <row r="39" spans="2:19" ht="12" customHeight="1" x14ac:dyDescent="0.25">
      <c r="B39" s="117" t="s">
        <v>28</v>
      </c>
      <c r="C39" s="205">
        <f>'mt-rbse-NSA'!$M147</f>
        <v>160345709.72</v>
      </c>
      <c r="D39" s="119">
        <f>'mt-rbse-SA'!$M147</f>
        <v>150591958.27000001</v>
      </c>
      <c r="E39" s="119">
        <f>'mt-rbse-NSA'!$N147</f>
        <v>3590590.9</v>
      </c>
      <c r="F39" s="119">
        <f>'mt-rbse-SA'!$N147</f>
        <v>18289548.440000001</v>
      </c>
      <c r="G39" s="119">
        <f>'mt-rbse-RA'!$C147</f>
        <v>332817807.32999998</v>
      </c>
      <c r="H39" s="119">
        <f>'mt-rbse-RA'!$W147</f>
        <v>10136.06</v>
      </c>
      <c r="I39" s="120">
        <f>'mt-rbse-RA'!$X147</f>
        <v>440847.43</v>
      </c>
      <c r="J39" s="118">
        <f>'mt-rbse-NSA'!$AU147</f>
        <v>1938820328.7</v>
      </c>
      <c r="K39" s="119">
        <f>'mt-rbse-SA'!$AU147</f>
        <v>1785098689.7</v>
      </c>
      <c r="L39" s="119">
        <f>'mt-rbse-NSA'!$AV147</f>
        <v>47759172.090000004</v>
      </c>
      <c r="M39" s="119">
        <f>'mt-rbse-SA'!$AV147</f>
        <v>223680732.72</v>
      </c>
      <c r="N39" s="125">
        <f>'mt-rbse-RA'!$AK147</f>
        <v>3995358923.1999998</v>
      </c>
      <c r="O39" s="139">
        <f>'mt-rbse-NSA'!$BG147</f>
        <v>-2.35</v>
      </c>
      <c r="P39" s="133">
        <f>'mt-rbse-SA'!$BG147</f>
        <v>2.86</v>
      </c>
      <c r="Q39" s="133">
        <f>'mt-rbse-NSA'!$BH147</f>
        <v>-9.2799999999999994</v>
      </c>
      <c r="R39" s="133">
        <f>'mt-rbse-SA'!$BH147</f>
        <v>-1.4</v>
      </c>
      <c r="S39" s="136">
        <f>'mt-rbse-RA'!$BU147</f>
        <v>7.81</v>
      </c>
    </row>
    <row r="40" spans="2:19" ht="12" customHeight="1" x14ac:dyDescent="0.25">
      <c r="B40" s="121"/>
      <c r="C40" s="205"/>
      <c r="D40" s="119"/>
      <c r="E40" s="119"/>
      <c r="F40" s="119"/>
      <c r="G40" s="119"/>
      <c r="H40" s="119"/>
      <c r="I40" s="120"/>
      <c r="J40" s="118"/>
      <c r="K40" s="119"/>
      <c r="L40" s="119"/>
      <c r="M40" s="119"/>
      <c r="N40" s="125"/>
      <c r="O40" s="139"/>
      <c r="P40" s="133"/>
      <c r="Q40" s="133"/>
      <c r="R40" s="133"/>
      <c r="S40" s="136"/>
    </row>
    <row r="41" spans="2:19" ht="12" customHeight="1" x14ac:dyDescent="0.25">
      <c r="B41" s="117" t="s">
        <v>29</v>
      </c>
      <c r="C41" s="118">
        <f>'mt-rbse-NSA'!$M149</f>
        <v>198711192.74000001</v>
      </c>
      <c r="D41" s="119">
        <f>'mt-rbse-SA'!$M149</f>
        <v>198143116.63999999</v>
      </c>
      <c r="E41" s="119">
        <f>'mt-rbse-NSA'!$N149</f>
        <v>3786161.36</v>
      </c>
      <c r="F41" s="119">
        <f>'mt-rbse-SA'!$N149</f>
        <v>18968336.489999998</v>
      </c>
      <c r="G41" s="119">
        <f>'mt-rbse-RA'!$C149</f>
        <v>419608807.23000002</v>
      </c>
      <c r="H41" s="119">
        <f>'mt-rbse-RA'!$W149</f>
        <v>15518.96</v>
      </c>
      <c r="I41" s="120">
        <f>'mt-rbse-RA'!$X149</f>
        <v>679403.78</v>
      </c>
      <c r="J41" s="118">
        <f>'mt-rbse-NSA'!$AU149</f>
        <v>2408349878.9000001</v>
      </c>
      <c r="K41" s="119">
        <f>'mt-rbse-SA'!$AU149</f>
        <v>2334073192.9000001</v>
      </c>
      <c r="L41" s="119">
        <f>'mt-rbse-NSA'!$AV149</f>
        <v>50086425.840000004</v>
      </c>
      <c r="M41" s="119">
        <f>'mt-rbse-SA'!$AV149</f>
        <v>231934039.87</v>
      </c>
      <c r="N41" s="125">
        <f>'mt-rbse-RA'!$AK149</f>
        <v>5024443537.6000004</v>
      </c>
      <c r="O41" s="139">
        <f>'mt-rbse-NSA'!$BG149</f>
        <v>-2.62</v>
      </c>
      <c r="P41" s="133">
        <f>'mt-rbse-SA'!$BG149</f>
        <v>2.94</v>
      </c>
      <c r="Q41" s="133">
        <f>'mt-rbse-NSA'!$BH149</f>
        <v>-8.67</v>
      </c>
      <c r="R41" s="133">
        <f>'mt-rbse-SA'!$BH149</f>
        <v>-1.59</v>
      </c>
      <c r="S41" s="136">
        <f>'mt-rbse-RA'!$BU149</f>
        <v>8.1</v>
      </c>
    </row>
    <row r="42" spans="2:19" ht="12" customHeight="1" x14ac:dyDescent="0.25">
      <c r="B42" s="117"/>
      <c r="C42" s="118"/>
      <c r="D42" s="119"/>
      <c r="E42" s="119"/>
      <c r="F42" s="119"/>
      <c r="G42" s="119"/>
      <c r="H42" s="119"/>
      <c r="I42" s="120"/>
      <c r="J42" s="118"/>
      <c r="K42" s="119"/>
      <c r="L42" s="119"/>
      <c r="M42" s="119"/>
      <c r="N42" s="125"/>
      <c r="O42" s="139"/>
      <c r="P42" s="133"/>
      <c r="Q42" s="133"/>
      <c r="R42" s="133"/>
      <c r="S42" s="136"/>
    </row>
    <row r="43" spans="2:19" ht="12" customHeight="1" x14ac:dyDescent="0.25">
      <c r="B43" s="117" t="s">
        <v>30</v>
      </c>
      <c r="C43" s="118"/>
      <c r="D43" s="119"/>
      <c r="E43" s="119"/>
      <c r="F43" s="119"/>
      <c r="G43" s="119"/>
      <c r="H43" s="119"/>
      <c r="I43" s="120"/>
      <c r="J43" s="118"/>
      <c r="K43" s="119"/>
      <c r="L43" s="119"/>
      <c r="M43" s="119"/>
      <c r="N43" s="125"/>
      <c r="O43" s="139"/>
      <c r="P43" s="133"/>
      <c r="Q43" s="133"/>
      <c r="R43" s="133"/>
      <c r="S43" s="136"/>
    </row>
    <row r="44" spans="2:19" ht="12" customHeight="1" x14ac:dyDescent="0.25">
      <c r="B44" s="117" t="s">
        <v>31</v>
      </c>
      <c r="C44" s="118">
        <f>'mt-rbse-NSA'!M166</f>
        <v>4967142.55</v>
      </c>
      <c r="D44" s="119">
        <f>'mt-rbse-SA'!$M166</f>
        <v>6159683.5899999999</v>
      </c>
      <c r="E44" s="119">
        <f>'mt-rbse-NSA'!$N166</f>
        <v>32659.19</v>
      </c>
      <c r="F44" s="119">
        <f>'mt-rbse-SA'!$N166</f>
        <v>68154.62</v>
      </c>
      <c r="G44" s="119">
        <f>'mt-rbse-RA'!$C166</f>
        <v>11227639.949999999</v>
      </c>
      <c r="H44" s="119">
        <f>'mt-rbse-RA'!$W166</f>
        <v>528.80999999999995</v>
      </c>
      <c r="I44" s="120">
        <f>'mt-rbse-RA'!$X166</f>
        <v>250155.4</v>
      </c>
      <c r="J44" s="118">
        <f>'mt-rbse-NSA'!$AU166</f>
        <v>58557620.859999999</v>
      </c>
      <c r="K44" s="119">
        <f>'mt-rbse-SA'!$AU166</f>
        <v>73145209.870000005</v>
      </c>
      <c r="L44" s="119">
        <f>'mt-rbse-NSA'!$AV166</f>
        <v>378645.25</v>
      </c>
      <c r="M44" s="119">
        <f>'mt-rbse-SA'!$AV166</f>
        <v>880835.54</v>
      </c>
      <c r="N44" s="125">
        <f>'mt-rbse-RA'!$AK166</f>
        <v>132962311.52</v>
      </c>
      <c r="O44" s="139">
        <f>'mt-rbse-NSA'!$BG166</f>
        <v>-2.04</v>
      </c>
      <c r="P44" s="133">
        <f>'mt-rbse-SA'!$BG166</f>
        <v>1.36</v>
      </c>
      <c r="Q44" s="133">
        <f>'mt-rbse-NSA'!$BH166</f>
        <v>-3.6</v>
      </c>
      <c r="R44" s="133">
        <f>'mt-rbse-SA'!$BH166</f>
        <v>2.71</v>
      </c>
      <c r="S44" s="136">
        <f>'mt-rbse-RA'!$BU166</f>
        <v>14.39</v>
      </c>
    </row>
    <row r="45" spans="2:19" ht="12" customHeight="1" x14ac:dyDescent="0.25">
      <c r="B45" s="117" t="s">
        <v>32</v>
      </c>
      <c r="C45" s="122">
        <f>'mt-rbse-NSA'!$M192</f>
        <v>27621203.940000001</v>
      </c>
      <c r="D45" s="119">
        <f>'mt-rbse-SA'!$M192</f>
        <v>25023684.109999999</v>
      </c>
      <c r="E45" s="119">
        <f>'mt-rbse-NSA'!$N192</f>
        <v>131394.42000000001</v>
      </c>
      <c r="F45" s="119">
        <f>'mt-rbse-SA'!$N192</f>
        <v>335747.8</v>
      </c>
      <c r="G45" s="119">
        <f>'mt-rbse-RA'!$C192</f>
        <v>53112030.270000003</v>
      </c>
      <c r="H45" s="119">
        <f>'mt-rbse-RA'!$W192</f>
        <v>3001.18</v>
      </c>
      <c r="I45" s="120">
        <f>'mt-rbse-RA'!$X192</f>
        <v>17490.740000000002</v>
      </c>
      <c r="J45" s="122">
        <f>'mt-rbse-NSA'!$AU192</f>
        <v>325864680.89999998</v>
      </c>
      <c r="K45" s="119">
        <f>'mt-rbse-SA'!$AU192</f>
        <v>275741200.22000003</v>
      </c>
      <c r="L45" s="119">
        <f>'mt-rbse-NSA'!$AV192</f>
        <v>1772015.08</v>
      </c>
      <c r="M45" s="119">
        <f>'mt-rbse-SA'!$AV192</f>
        <v>3874762.07</v>
      </c>
      <c r="N45" s="125">
        <f>'mt-rbse-RA'!$AK192</f>
        <v>607252658.26999998</v>
      </c>
      <c r="O45" s="141">
        <f>'mt-rbse-NSA'!$BG192</f>
        <v>2.02</v>
      </c>
      <c r="P45" s="133">
        <f>'mt-rbse-SA'!$BG192</f>
        <v>9.42</v>
      </c>
      <c r="Q45" s="133">
        <f>'mt-rbse-NSA'!$BH192</f>
        <v>8.57</v>
      </c>
      <c r="R45" s="133">
        <f>'mt-rbse-SA'!$BH192</f>
        <v>0.68</v>
      </c>
      <c r="S45" s="136">
        <f>'mt-rbse-RA'!$BU192</f>
        <v>7.67</v>
      </c>
    </row>
    <row r="46" spans="2:19" ht="12" customHeight="1" x14ac:dyDescent="0.25">
      <c r="B46" s="117" t="s">
        <v>60</v>
      </c>
      <c r="C46" s="122">
        <f>'mt-rbse-NSA'!$M209</f>
        <v>4613542.1100000003</v>
      </c>
      <c r="D46" s="119">
        <f>'mt-rbse-SA'!$M209</f>
        <v>4465850.2300000004</v>
      </c>
      <c r="E46" s="119">
        <f>'mt-rbse-NSA'!$N209</f>
        <v>59052.28</v>
      </c>
      <c r="F46" s="119">
        <f>'mt-rbse-SA'!$N209</f>
        <v>180330.61</v>
      </c>
      <c r="G46" s="119">
        <f>'mt-rbse-RA'!$C209</f>
        <v>9318775.2300000004</v>
      </c>
      <c r="H46" s="119">
        <f>'mt-rbse-RA'!$W209</f>
        <v>3503.33</v>
      </c>
      <c r="I46" s="120">
        <f>'mt-rbse-RA'!$X209</f>
        <v>7134.24</v>
      </c>
      <c r="J46" s="122">
        <f>'mt-rbse-NSA'!$AU209</f>
        <v>53441348.759999998</v>
      </c>
      <c r="K46" s="119">
        <f>'mt-rbse-SA'!$AU209</f>
        <v>50245534.359999999</v>
      </c>
      <c r="L46" s="119">
        <f>'mt-rbse-NSA'!$AV209</f>
        <v>625738.44999999995</v>
      </c>
      <c r="M46" s="119">
        <f>'mt-rbse-SA'!$AV209</f>
        <v>1507264.43</v>
      </c>
      <c r="N46" s="125">
        <f>'mt-rbse-RA'!$AK209</f>
        <v>105819886</v>
      </c>
      <c r="O46" s="141">
        <f>'mt-rbse-NSA'!$BG209</f>
        <v>-1.48</v>
      </c>
      <c r="P46" s="133">
        <f>'mt-rbse-SA'!$BG209</f>
        <v>2.15</v>
      </c>
      <c r="Q46" s="133">
        <f>'mt-rbse-NSA'!$BH209</f>
        <v>111.98</v>
      </c>
      <c r="R46" s="133">
        <f>'mt-rbse-SA'!$BH209</f>
        <v>89.27</v>
      </c>
      <c r="S46" s="136">
        <f>'mt-rbse-RA'!$BU209</f>
        <v>-5.43</v>
      </c>
    </row>
    <row r="47" spans="2:19" ht="12" customHeight="1" x14ac:dyDescent="0.25">
      <c r="B47" s="117" t="s">
        <v>61</v>
      </c>
      <c r="C47" s="122">
        <f>'mt-rbse-NSA'!$M211</f>
        <v>324812.08</v>
      </c>
      <c r="D47" s="119">
        <f>'mt-rbse-SA'!$M211</f>
        <v>193401.11</v>
      </c>
      <c r="E47" s="119">
        <f>'mt-rbse-NSA'!$N211</f>
        <v>0</v>
      </c>
      <c r="F47" s="119">
        <f>'mt-rbse-SA'!$N211</f>
        <v>0</v>
      </c>
      <c r="G47" s="119">
        <f>'mt-rbse-RA'!$C211</f>
        <v>518213.19</v>
      </c>
      <c r="H47" s="119">
        <f>'mt-rbse-RA'!$W211</f>
        <v>0</v>
      </c>
      <c r="I47" s="120">
        <f>'mt-rbse-RA'!$X211</f>
        <v>0</v>
      </c>
      <c r="J47" s="122">
        <f>'mt-rbse-NSA'!$AU211</f>
        <v>1583053.87</v>
      </c>
      <c r="K47" s="119">
        <f>'mt-rbse-SA'!$AU211</f>
        <v>1531698.16</v>
      </c>
      <c r="L47" s="119">
        <f>'mt-rbse-NSA'!$AV211</f>
        <v>1878.16</v>
      </c>
      <c r="M47" s="119">
        <f>'mt-rbse-SA'!$AV211</f>
        <v>2667.72</v>
      </c>
      <c r="N47" s="125">
        <f>'mt-rbse-RA'!$AK211</f>
        <v>3119297.91</v>
      </c>
      <c r="O47" s="141">
        <f>'mt-rbse-NSA'!$BG211</f>
        <v>597.20000000000005</v>
      </c>
      <c r="P47" s="133">
        <f>'mt-rbse-SA'!$BG211</f>
        <v>227.2</v>
      </c>
      <c r="Q47" s="133">
        <f>'mt-rbse-NSA'!$BH211</f>
        <v>0</v>
      </c>
      <c r="R47" s="133">
        <f>'mt-rbse-SA'!$BH211</f>
        <v>0</v>
      </c>
      <c r="S47" s="136">
        <f>'mt-rbse-RA'!$BU211</f>
        <v>25.05</v>
      </c>
    </row>
    <row r="48" spans="2:19" ht="12" customHeight="1" x14ac:dyDescent="0.25">
      <c r="B48" s="117" t="s">
        <v>62</v>
      </c>
      <c r="C48" s="122">
        <f>'mt-rbse-NSA'!$M213</f>
        <v>32559558.129999999</v>
      </c>
      <c r="D48" s="119">
        <f>'mt-rbse-SA'!$M213</f>
        <v>29682935.449999999</v>
      </c>
      <c r="E48" s="119">
        <f>'mt-rbse-NSA'!$N213</f>
        <v>190446.7</v>
      </c>
      <c r="F48" s="119">
        <f>'mt-rbse-SA'!$N213</f>
        <v>516078.41</v>
      </c>
      <c r="G48" s="119">
        <f>'mt-rbse-RA'!$C213</f>
        <v>62949018.689999998</v>
      </c>
      <c r="H48" s="119">
        <f>'mt-rbse-RA'!$W213</f>
        <v>6504.51</v>
      </c>
      <c r="I48" s="120">
        <f>'mt-rbse-RA'!$X213</f>
        <v>24624.98</v>
      </c>
      <c r="J48" s="122">
        <f>'mt-rbse-NSA'!$AU213</f>
        <v>380889083.52999997</v>
      </c>
      <c r="K48" s="119">
        <f>'mt-rbse-SA'!$AU213</f>
        <v>327518432.74000001</v>
      </c>
      <c r="L48" s="119">
        <f>'mt-rbse-NSA'!$AV213</f>
        <v>2399631.69</v>
      </c>
      <c r="M48" s="119">
        <f>'mt-rbse-SA'!$AV213</f>
        <v>5384694.2199999997</v>
      </c>
      <c r="N48" s="125">
        <f>'mt-rbse-RA'!$AK213</f>
        <v>716191842.17999995</v>
      </c>
      <c r="O48" s="141">
        <f>'mt-rbse-NSA'!$BG213</f>
        <v>2.37</v>
      </c>
      <c r="P48" s="133">
        <f>'mt-rbse-SA'!$BG213</f>
        <v>8.7200000000000006</v>
      </c>
      <c r="Q48" s="133">
        <f>'mt-rbse-NSA'!$BH213</f>
        <v>27.92</v>
      </c>
      <c r="R48" s="133">
        <f>'mt-rbse-SA'!$BH213</f>
        <v>20.36</v>
      </c>
      <c r="S48" s="136">
        <f>'mt-rbse-RA'!$BU213</f>
        <v>5.57</v>
      </c>
    </row>
    <row r="49" spans="2:19" ht="12" customHeight="1" x14ac:dyDescent="0.25">
      <c r="B49" s="117" t="s">
        <v>63</v>
      </c>
      <c r="C49" s="122">
        <f>'mt-rbse-NSA'!$M220</f>
        <v>225301.22</v>
      </c>
      <c r="D49" s="119">
        <f>'mt-rbse-SA'!$M220</f>
        <v>725026.53</v>
      </c>
      <c r="E49" s="119">
        <f>'mt-rbse-NSA'!$N220</f>
        <v>7902.2</v>
      </c>
      <c r="F49" s="119">
        <f>'mt-rbse-SA'!$N220</f>
        <v>1480</v>
      </c>
      <c r="G49" s="119">
        <f>'mt-rbse-RA'!$C220</f>
        <v>959709.95</v>
      </c>
      <c r="H49" s="119">
        <f>'mt-rbse-RA'!$W220</f>
        <v>0</v>
      </c>
      <c r="I49" s="120">
        <f>'mt-rbse-RA'!$X220</f>
        <v>600</v>
      </c>
      <c r="J49" s="122">
        <f>'mt-rbse-NSA'!$AU220</f>
        <v>3251650.09</v>
      </c>
      <c r="K49" s="119">
        <f>'mt-rbse-SA'!$AU220</f>
        <v>10593573.289999999</v>
      </c>
      <c r="L49" s="119">
        <f>'mt-rbse-NSA'!$AV220</f>
        <v>94069.84</v>
      </c>
      <c r="M49" s="119">
        <f>'mt-rbse-SA'!$AV220</f>
        <v>69381.240000000005</v>
      </c>
      <c r="N49" s="125">
        <f>'mt-rbse-RA'!$AK220</f>
        <v>14008674.460000001</v>
      </c>
      <c r="O49" s="141">
        <f>'mt-rbse-NSA'!$BG220</f>
        <v>-18.059999999999999</v>
      </c>
      <c r="P49" s="133">
        <f>'mt-rbse-SA'!$BG220</f>
        <v>-15</v>
      </c>
      <c r="Q49" s="133">
        <f>'mt-rbse-NSA'!$BH220</f>
        <v>0.98</v>
      </c>
      <c r="R49" s="133">
        <f>'mt-rbse-SA'!$BH220</f>
        <v>-57.51</v>
      </c>
      <c r="S49" s="136">
        <f>'mt-rbse-RA'!$BU220</f>
        <v>-28.36</v>
      </c>
    </row>
    <row r="50" spans="2:19" ht="12" customHeight="1" x14ac:dyDescent="0.25">
      <c r="B50" s="117" t="s">
        <v>33</v>
      </c>
      <c r="C50" s="122">
        <f>'mt-rbse-NSA'!$M222</f>
        <v>37752001.899999999</v>
      </c>
      <c r="D50" s="119">
        <f>'mt-rbse-SA'!$M222</f>
        <v>36567645.57</v>
      </c>
      <c r="E50" s="119">
        <f>'mt-rbse-NSA'!$N222</f>
        <v>231008.09</v>
      </c>
      <c r="F50" s="119">
        <f>'mt-rbse-SA'!$N222</f>
        <v>585713.03</v>
      </c>
      <c r="G50" s="119">
        <f>'mt-rbse-RA'!$C222</f>
        <v>75136368.590000004</v>
      </c>
      <c r="H50" s="119">
        <f>'mt-rbse-RA'!$W222</f>
        <v>7033.32</v>
      </c>
      <c r="I50" s="120">
        <f>'mt-rbse-RA'!$X222</f>
        <v>275380.38</v>
      </c>
      <c r="J50" s="122">
        <f>'mt-rbse-NSA'!$AU222</f>
        <v>442698354.48000002</v>
      </c>
      <c r="K50" s="119">
        <f>'mt-rbse-SA'!$AU222</f>
        <v>411257215.89999998</v>
      </c>
      <c r="L50" s="119">
        <f>'mt-rbse-NSA'!$AV222</f>
        <v>2872346.78</v>
      </c>
      <c r="M50" s="119">
        <f>'mt-rbse-SA'!$AV222</f>
        <v>6334911</v>
      </c>
      <c r="N50" s="125">
        <f>'mt-rbse-RA'!$AK222</f>
        <v>863162828.15999997</v>
      </c>
      <c r="O50" s="141">
        <f>'mt-rbse-NSA'!$BG222</f>
        <v>1.62</v>
      </c>
      <c r="P50" s="133">
        <f>'mt-rbse-SA'!$BG222</f>
        <v>6.83</v>
      </c>
      <c r="Q50" s="133">
        <f>'mt-rbse-NSA'!$BH222</f>
        <v>21.21</v>
      </c>
      <c r="R50" s="133">
        <f>'mt-rbse-SA'!$BH222</f>
        <v>17.47</v>
      </c>
      <c r="S50" s="136">
        <f>'mt-rbse-RA'!$BU222</f>
        <v>6.02</v>
      </c>
    </row>
    <row r="51" spans="2:19" ht="12" customHeight="1" x14ac:dyDescent="0.25">
      <c r="B51" s="117"/>
      <c r="C51" s="118"/>
      <c r="D51" s="119"/>
      <c r="E51" s="119"/>
      <c r="F51" s="119"/>
      <c r="G51" s="119"/>
      <c r="H51" s="119"/>
      <c r="I51" s="120"/>
      <c r="J51" s="118"/>
      <c r="K51" s="119"/>
      <c r="L51" s="119"/>
      <c r="M51" s="119"/>
      <c r="N51" s="125"/>
      <c r="O51" s="139"/>
      <c r="P51" s="133"/>
      <c r="Q51" s="133"/>
      <c r="R51" s="133"/>
      <c r="S51" s="136"/>
    </row>
    <row r="52" spans="2:19" ht="12" customHeight="1" x14ac:dyDescent="0.25">
      <c r="B52" s="117" t="s">
        <v>34</v>
      </c>
      <c r="C52" s="122">
        <f>'mt-rbse-NSA'!$M224</f>
        <v>5831.55</v>
      </c>
      <c r="D52" s="119">
        <f>'mt-rbse-SA'!$M224</f>
        <v>606.22</v>
      </c>
      <c r="E52" s="119">
        <f>'mt-rbse-NSA'!$N224</f>
        <v>0</v>
      </c>
      <c r="F52" s="119">
        <f>'mt-rbse-SA'!$N224</f>
        <v>0</v>
      </c>
      <c r="G52" s="119">
        <f>'mt-rbse-RA'!$C224</f>
        <v>6437.77</v>
      </c>
      <c r="H52" s="119">
        <f>'mt-rbse-RA'!$W224</f>
        <v>0</v>
      </c>
      <c r="I52" s="120">
        <f>'mt-rbse-RA'!$X224</f>
        <v>0</v>
      </c>
      <c r="J52" s="122">
        <f>'mt-rbse-NSA'!$AU224</f>
        <v>35662.33</v>
      </c>
      <c r="K52" s="119">
        <f>'mt-rbse-SA'!$AU224</f>
        <v>69355.72</v>
      </c>
      <c r="L52" s="119">
        <f>'mt-rbse-NSA'!$AV224</f>
        <v>0</v>
      </c>
      <c r="M52" s="119">
        <f>'mt-rbse-SA'!$AV224</f>
        <v>0</v>
      </c>
      <c r="N52" s="125">
        <f>'mt-rbse-RA'!$AK224</f>
        <v>105018.05</v>
      </c>
      <c r="O52" s="141">
        <f>'mt-rbse-NSA'!$BG224</f>
        <v>0</v>
      </c>
      <c r="P52" s="133">
        <f>'mt-rbse-SA'!$BG224</f>
        <v>-91.49</v>
      </c>
      <c r="Q52" s="133">
        <f>'mt-rbse-NSA'!$BH224</f>
        <v>0</v>
      </c>
      <c r="R52" s="133">
        <f>'mt-rbse-SA'!$BH224</f>
        <v>0</v>
      </c>
      <c r="S52" s="136">
        <f>'mt-rbse-RA'!$BU224</f>
        <v>26.16</v>
      </c>
    </row>
    <row r="53" spans="2:19" ht="12" customHeight="1" x14ac:dyDescent="0.25">
      <c r="B53" s="117"/>
      <c r="C53" s="118"/>
      <c r="D53" s="119"/>
      <c r="E53" s="119"/>
      <c r="F53" s="119"/>
      <c r="G53" s="119"/>
      <c r="H53" s="119"/>
      <c r="I53" s="120"/>
      <c r="J53" s="118"/>
      <c r="K53" s="119"/>
      <c r="L53" s="119"/>
      <c r="M53" s="119"/>
      <c r="N53" s="125"/>
      <c r="O53" s="139"/>
      <c r="P53" s="133"/>
      <c r="Q53" s="133"/>
      <c r="R53" s="133"/>
      <c r="S53" s="136"/>
    </row>
    <row r="54" spans="2:19" ht="12" customHeight="1" x14ac:dyDescent="0.25">
      <c r="B54" s="117" t="s">
        <v>35</v>
      </c>
      <c r="C54" s="122">
        <f>'mt-rbse-NSA'!$M226</f>
        <v>236469026.19</v>
      </c>
      <c r="D54" s="119">
        <f>'mt-rbse-SA'!$M226</f>
        <v>234711368.43000001</v>
      </c>
      <c r="E54" s="119">
        <f>'mt-rbse-NSA'!$N226</f>
        <v>4017169.45</v>
      </c>
      <c r="F54" s="119">
        <f>'mt-rbse-SA'!$N226</f>
        <v>19554049.52</v>
      </c>
      <c r="G54" s="119">
        <f>'mt-rbse-RA'!$C226</f>
        <v>494751613.58999997</v>
      </c>
      <c r="H54" s="119">
        <f>'mt-rbse-RA'!$W226</f>
        <v>22552.28</v>
      </c>
      <c r="I54" s="120">
        <f>'mt-rbse-RA'!$X226</f>
        <v>954784.16</v>
      </c>
      <c r="J54" s="122">
        <f>'mt-rbse-NSA'!$AU226</f>
        <v>2851083895.6999998</v>
      </c>
      <c r="K54" s="119">
        <f>'mt-rbse-SA'!$AU226</f>
        <v>2745399764.5999999</v>
      </c>
      <c r="L54" s="119">
        <f>'mt-rbse-NSA'!$AV226</f>
        <v>52958772.619999997</v>
      </c>
      <c r="M54" s="119">
        <f>'mt-rbse-SA'!$AV226</f>
        <v>238268950.87</v>
      </c>
      <c r="N54" s="125">
        <f>'mt-rbse-RA'!$AK226</f>
        <v>5887711383.8000002</v>
      </c>
      <c r="O54" s="141">
        <f>'mt-rbse-NSA'!$BG226</f>
        <v>-1.96</v>
      </c>
      <c r="P54" s="133">
        <f>'mt-rbse-SA'!$BG226</f>
        <v>3.52</v>
      </c>
      <c r="Q54" s="133">
        <f>'mt-rbse-NSA'!$BH226</f>
        <v>-7.36</v>
      </c>
      <c r="R54" s="133">
        <f>'mt-rbse-SA'!$BH226</f>
        <v>-1.1100000000000001</v>
      </c>
      <c r="S54" s="136">
        <f>'mt-rbse-RA'!$BU226</f>
        <v>7.79</v>
      </c>
    </row>
    <row r="55" spans="2:19" ht="12" customHeight="1" x14ac:dyDescent="0.25">
      <c r="B55" s="117"/>
      <c r="C55" s="118"/>
      <c r="D55" s="119"/>
      <c r="E55" s="119"/>
      <c r="F55" s="119"/>
      <c r="G55" s="119"/>
      <c r="H55" s="119"/>
      <c r="I55" s="120"/>
      <c r="J55" s="118"/>
      <c r="K55" s="119"/>
      <c r="L55" s="119"/>
      <c r="M55" s="119"/>
      <c r="N55" s="125"/>
      <c r="O55" s="139"/>
      <c r="P55" s="133"/>
      <c r="Q55" s="133"/>
      <c r="R55" s="133"/>
      <c r="S55" s="136"/>
    </row>
    <row r="56" spans="2:19" s="123" customFormat="1" ht="12" customHeight="1" x14ac:dyDescent="0.25">
      <c r="B56" s="121" t="s">
        <v>64</v>
      </c>
      <c r="C56" s="122">
        <f>'mt-rbse-NSA'!$M229</f>
        <v>1751009.01</v>
      </c>
      <c r="D56" s="119">
        <f>'mt-rbse-SA'!$M229</f>
        <v>8210884.8499999996</v>
      </c>
      <c r="E56" s="119">
        <f>'mt-rbse-NSA'!$N229</f>
        <v>0</v>
      </c>
      <c r="F56" s="119">
        <f>'mt-rbse-SA'!$N229</f>
        <v>0</v>
      </c>
      <c r="G56" s="119">
        <f>'mt-rbse-RA'!$C229</f>
        <v>9961893.8599999994</v>
      </c>
      <c r="H56" s="119">
        <f>'mt-rbse-RA'!$W229</f>
        <v>0</v>
      </c>
      <c r="I56" s="120">
        <f>'mt-rbse-RA'!$X229</f>
        <v>0</v>
      </c>
      <c r="J56" s="122">
        <f>'mt-rbse-NSA'!$AU229</f>
        <v>22321773.719999999</v>
      </c>
      <c r="K56" s="119">
        <f>'mt-rbse-SA'!$AU229</f>
        <v>88103209.379999995</v>
      </c>
      <c r="L56" s="119">
        <f>'mt-rbse-NSA'!$AV229</f>
        <v>0</v>
      </c>
      <c r="M56" s="119">
        <f>'mt-rbse-SA'!$AV229</f>
        <v>0</v>
      </c>
      <c r="N56" s="125">
        <f>'mt-rbse-RA'!$AK229</f>
        <v>110424983.09999999</v>
      </c>
      <c r="O56" s="141">
        <f>'mt-rbse-NSA'!$BG229</f>
        <v>-31.8</v>
      </c>
      <c r="P56" s="133">
        <f>'mt-rbse-SA'!$BG229</f>
        <v>12.84</v>
      </c>
      <c r="Q56" s="133">
        <f>'mt-rbse-NSA'!$BH229</f>
        <v>0</v>
      </c>
      <c r="R56" s="133">
        <f>'mt-rbse-SA'!$BH229</f>
        <v>0</v>
      </c>
      <c r="S56" s="136">
        <f>'mt-rbse-RA'!$BU229</f>
        <v>5.13</v>
      </c>
    </row>
    <row r="57" spans="2:19" s="123" customFormat="1" ht="12" customHeight="1" x14ac:dyDescent="0.25">
      <c r="B57" s="121" t="s">
        <v>110</v>
      </c>
      <c r="C57" s="122">
        <f>'mt-rbse-NSA'!$M230</f>
        <v>447942.38</v>
      </c>
      <c r="D57" s="124">
        <f>'mt-rbse-SA'!$M230</f>
        <v>1425113.51</v>
      </c>
      <c r="E57" s="124">
        <f>'mt-rbse-NSA'!$N230</f>
        <v>0</v>
      </c>
      <c r="F57" s="124">
        <f>'mt-rbse-SA'!$N230</f>
        <v>0</v>
      </c>
      <c r="G57" s="124">
        <f>'mt-rbse-RA'!$C230</f>
        <v>1873055.89</v>
      </c>
      <c r="H57" s="124">
        <f>'mt-rbse-RA'!$W230</f>
        <v>0</v>
      </c>
      <c r="I57" s="125">
        <f>'mt-rbse-RA'!$X230</f>
        <v>0</v>
      </c>
      <c r="J57" s="122">
        <f>'mt-rbse-NSA'!$AU230</f>
        <v>4482007.51</v>
      </c>
      <c r="K57" s="124">
        <f>'mt-rbse-SA'!$AU230</f>
        <v>9264427.1300000008</v>
      </c>
      <c r="L57" s="124">
        <f>'mt-rbse-NSA'!$AV230</f>
        <v>0</v>
      </c>
      <c r="M57" s="124">
        <f>'mt-rbse-SA'!$AV230</f>
        <v>0</v>
      </c>
      <c r="N57" s="125">
        <f>'mt-rbse-RA'!$AK230</f>
        <v>13746434.640000001</v>
      </c>
      <c r="O57" s="141">
        <f>'mt-rbse-NSA'!$BG230</f>
        <v>2.33</v>
      </c>
      <c r="P57" s="134">
        <f>'mt-rbse-SA'!$BG230</f>
        <v>95.69</v>
      </c>
      <c r="Q57" s="134">
        <f>'mt-rbse-NSA'!$BH230</f>
        <v>0</v>
      </c>
      <c r="R57" s="134">
        <f>'mt-rbse-SA'!$BH230</f>
        <v>0</v>
      </c>
      <c r="S57" s="137">
        <f>'mt-rbse-RA'!$BU230</f>
        <v>25.97</v>
      </c>
    </row>
    <row r="58" spans="2:19" s="123" customFormat="1" ht="12" customHeight="1" x14ac:dyDescent="0.25">
      <c r="B58" s="121" t="s">
        <v>65</v>
      </c>
      <c r="C58" s="122">
        <f>'mt-rbse-NSA'!$M231</f>
        <v>5389178.7800000003</v>
      </c>
      <c r="D58" s="124">
        <f>'mt-rbse-SA'!$M231</f>
        <v>18986752.879999999</v>
      </c>
      <c r="E58" s="124">
        <f>'mt-rbse-NSA'!$N231</f>
        <v>0</v>
      </c>
      <c r="F58" s="124">
        <f>'mt-rbse-SA'!$N231</f>
        <v>0</v>
      </c>
      <c r="G58" s="124">
        <f>'mt-rbse-RA'!$C231</f>
        <v>24375931.66</v>
      </c>
      <c r="H58" s="124">
        <f>'mt-rbse-RA'!$W231</f>
        <v>0</v>
      </c>
      <c r="I58" s="125">
        <f>'mt-rbse-RA'!$X231</f>
        <v>0</v>
      </c>
      <c r="J58" s="122">
        <f>'mt-rbse-NSA'!$AU231</f>
        <v>65036124.340000004</v>
      </c>
      <c r="K58" s="124">
        <f>'mt-rbse-SA'!$AU231</f>
        <v>242602755.62</v>
      </c>
      <c r="L58" s="124">
        <f>'mt-rbse-NSA'!$AV231</f>
        <v>0</v>
      </c>
      <c r="M58" s="124">
        <f>'mt-rbse-SA'!$AV231</f>
        <v>0</v>
      </c>
      <c r="N58" s="125">
        <f>'mt-rbse-RA'!$AK231</f>
        <v>307638879.95999998</v>
      </c>
      <c r="O58" s="141">
        <f>'mt-rbse-NSA'!$BG231</f>
        <v>-0.43</v>
      </c>
      <c r="P58" s="134">
        <f>'mt-rbse-SA'!$BG231</f>
        <v>-0.42</v>
      </c>
      <c r="Q58" s="134">
        <f>'mt-rbse-NSA'!$BH231</f>
        <v>0</v>
      </c>
      <c r="R58" s="134">
        <f>'mt-rbse-SA'!$BH231</f>
        <v>0</v>
      </c>
      <c r="S58" s="137">
        <f>'mt-rbse-RA'!$BU231</f>
        <v>2.57</v>
      </c>
    </row>
    <row r="59" spans="2:19" s="123" customFormat="1" ht="12" customHeight="1" x14ac:dyDescent="0.25">
      <c r="B59" s="121" t="s">
        <v>68</v>
      </c>
      <c r="C59" s="118">
        <f>SUM('mt-rbse-NSA'!$M232:$M233)</f>
        <v>482858.9</v>
      </c>
      <c r="D59" s="119">
        <f>SUM('mt-rbse-SA'!$M232:$M233)</f>
        <v>1271643.8399999999</v>
      </c>
      <c r="E59" s="119">
        <f>SUM('mt-rbse-NSA'!$N232:$N233)</f>
        <v>0</v>
      </c>
      <c r="F59" s="119">
        <f>SUM('mt-rbse-SA'!$N232:$N233)</f>
        <v>0</v>
      </c>
      <c r="G59" s="119">
        <f>SUM('mt-rbse-RA'!$C232:$C233)</f>
        <v>1754502.74</v>
      </c>
      <c r="H59" s="119">
        <f>SUM('mt-rbse-RA'!$W232:$W233)</f>
        <v>0</v>
      </c>
      <c r="I59" s="120">
        <f>SUM('mt-rbse-RA'!$X232:$X233)</f>
        <v>0</v>
      </c>
      <c r="J59" s="118">
        <f>SUM('mt-rbse-NSA'!$AU232:$AU233)</f>
        <v>5003687.5</v>
      </c>
      <c r="K59" s="119">
        <f>SUM('mt-rbse-SA'!$AU232:$AU233)</f>
        <v>15215271.310000001</v>
      </c>
      <c r="L59" s="119">
        <f>SUM('mt-rbse-NSA'!$AV232:$AV233)</f>
        <v>0</v>
      </c>
      <c r="M59" s="119">
        <f>SUM('mt-rbse-SA'!$AV232:$AV233)</f>
        <v>0</v>
      </c>
      <c r="N59" s="125">
        <f>SUM('mt-rbse-RA'!$AK232:$AK233)</f>
        <v>20218958.810000002</v>
      </c>
      <c r="O59" s="139"/>
      <c r="P59" s="133"/>
      <c r="Q59" s="133"/>
      <c r="R59" s="133"/>
      <c r="S59" s="136"/>
    </row>
    <row r="60" spans="2:19" s="123" customFormat="1" ht="12" customHeight="1" x14ac:dyDescent="0.25">
      <c r="B60" s="121" t="s">
        <v>66</v>
      </c>
      <c r="C60" s="122">
        <f>'mt-rbse-NSA'!$M234</f>
        <v>0</v>
      </c>
      <c r="D60" s="124">
        <f>'mt-rbse-SA'!$M234</f>
        <v>378957.48</v>
      </c>
      <c r="E60" s="124">
        <f>'mt-rbse-NSA'!$N234</f>
        <v>0</v>
      </c>
      <c r="F60" s="124">
        <f>'mt-rbse-SA'!$N234</f>
        <v>0</v>
      </c>
      <c r="G60" s="124">
        <f>'mt-rbse-RA'!$C234</f>
        <v>378957.48</v>
      </c>
      <c r="H60" s="124">
        <f>'mt-rbse-RA'!$W234</f>
        <v>0</v>
      </c>
      <c r="I60" s="125">
        <f>'mt-rbse-RA'!$X234</f>
        <v>0</v>
      </c>
      <c r="J60" s="122">
        <f>'mt-rbse-NSA'!$AU234</f>
        <v>0</v>
      </c>
      <c r="K60" s="124">
        <f>'mt-rbse-SA'!$AU234</f>
        <v>3738572.33</v>
      </c>
      <c r="L60" s="124">
        <f>'mt-rbse-NSA'!$AV234</f>
        <v>0</v>
      </c>
      <c r="M60" s="124">
        <f>'mt-rbse-SA'!$AV234</f>
        <v>0</v>
      </c>
      <c r="N60" s="125">
        <f>'mt-rbse-RA'!$AK234</f>
        <v>3738572.33</v>
      </c>
      <c r="O60" s="141">
        <f>'mt-rbse-NSA'!$BG234</f>
        <v>0</v>
      </c>
      <c r="P60" s="134">
        <f>'mt-rbse-SA'!$BG234</f>
        <v>17.87</v>
      </c>
      <c r="Q60" s="134">
        <f>'mt-rbse-NSA'!$BH234</f>
        <v>0</v>
      </c>
      <c r="R60" s="134">
        <f>'mt-rbse-SA'!$BH234</f>
        <v>0</v>
      </c>
      <c r="S60" s="137">
        <f>'mt-rbse-RA'!$BU234</f>
        <v>8.9</v>
      </c>
    </row>
    <row r="61" spans="2:19" s="123" customFormat="1" ht="12" customHeight="1" x14ac:dyDescent="0.25">
      <c r="B61" s="121" t="s">
        <v>36</v>
      </c>
      <c r="C61" s="122">
        <f>'mt-rbse-NSA'!$M235</f>
        <v>0</v>
      </c>
      <c r="D61" s="124">
        <f>'mt-rbse-SA'!$M235</f>
        <v>0</v>
      </c>
      <c r="E61" s="124">
        <f>'mt-rbse-NSA'!$N235</f>
        <v>2932472.41</v>
      </c>
      <c r="F61" s="124">
        <f>'mt-rbse-SA'!$N235</f>
        <v>6799686.9000000004</v>
      </c>
      <c r="G61" s="124">
        <f>'mt-rbse-RA'!$C235</f>
        <v>9732159.3100000005</v>
      </c>
      <c r="H61" s="124">
        <f>'mt-rbse-RA'!$W235</f>
        <v>58696.79</v>
      </c>
      <c r="I61" s="125">
        <f>'mt-rbse-RA'!$X235</f>
        <v>0</v>
      </c>
      <c r="J61" s="122">
        <f>'mt-rbse-NSA'!$AU235</f>
        <v>0</v>
      </c>
      <c r="K61" s="124">
        <f>'mt-rbse-SA'!$AU235</f>
        <v>0</v>
      </c>
      <c r="L61" s="124">
        <f>'mt-rbse-NSA'!$AV235</f>
        <v>55453024.170000002</v>
      </c>
      <c r="M61" s="124">
        <f>'mt-rbse-SA'!$AV235</f>
        <v>303557785.79000002</v>
      </c>
      <c r="N61" s="125">
        <f>'mt-rbse-RA'!$AK235</f>
        <v>359010809.95999998</v>
      </c>
      <c r="O61" s="141">
        <f>'mt-rbse-NSA'!$BG235</f>
        <v>0</v>
      </c>
      <c r="P61" s="134">
        <f>'mt-rbse-SA'!$BG235</f>
        <v>0</v>
      </c>
      <c r="Q61" s="134">
        <f>'mt-rbse-NSA'!$BH235</f>
        <v>3.16</v>
      </c>
      <c r="R61" s="134">
        <f>'mt-rbse-SA'!$BH235</f>
        <v>1.52</v>
      </c>
      <c r="S61" s="137">
        <f>'mt-rbse-RA'!$BU235</f>
        <v>1.42</v>
      </c>
    </row>
    <row r="62" spans="2:19" s="123" customFormat="1" ht="12" customHeight="1" x14ac:dyDescent="0.25">
      <c r="B62" s="121" t="s">
        <v>37</v>
      </c>
      <c r="C62" s="122">
        <f>'mt-rbse-NSA'!$M236</f>
        <v>0</v>
      </c>
      <c r="D62" s="124">
        <f>'mt-rbse-SA'!$M236</f>
        <v>0</v>
      </c>
      <c r="E62" s="124">
        <f>'mt-rbse-NSA'!$N236</f>
        <v>227.7</v>
      </c>
      <c r="F62" s="124">
        <f>'mt-rbse-SA'!$N236</f>
        <v>938.75</v>
      </c>
      <c r="G62" s="124">
        <f>'mt-rbse-RA'!$C236</f>
        <v>1166.45</v>
      </c>
      <c r="H62" s="124">
        <f>'mt-rbse-RA'!$W236</f>
        <v>0</v>
      </c>
      <c r="I62" s="125">
        <f>'mt-rbse-RA'!$X236</f>
        <v>0</v>
      </c>
      <c r="J62" s="122">
        <f>'mt-rbse-NSA'!$AU236</f>
        <v>0</v>
      </c>
      <c r="K62" s="124">
        <f>'mt-rbse-SA'!$AU236</f>
        <v>0</v>
      </c>
      <c r="L62" s="124">
        <f>'mt-rbse-NSA'!$AV236</f>
        <v>3582.33</v>
      </c>
      <c r="M62" s="124">
        <f>'mt-rbse-SA'!$AV236</f>
        <v>24557.47</v>
      </c>
      <c r="N62" s="125">
        <f>'mt-rbse-RA'!$AK236</f>
        <v>28139.8</v>
      </c>
      <c r="O62" s="141">
        <f>'mt-rbse-NSA'!$BG236</f>
        <v>0</v>
      </c>
      <c r="P62" s="134">
        <f>'mt-rbse-SA'!$BG236</f>
        <v>0</v>
      </c>
      <c r="Q62" s="134">
        <f>'mt-rbse-NSA'!$BH236</f>
        <v>108.42</v>
      </c>
      <c r="R62" s="134">
        <f>'mt-rbse-SA'!$BH236</f>
        <v>-23.96</v>
      </c>
      <c r="S62" s="137">
        <f>'mt-rbse-RA'!$BU236</f>
        <v>0.08</v>
      </c>
    </row>
    <row r="63" spans="2:19" s="123" customFormat="1" ht="12" customHeight="1" x14ac:dyDescent="0.25">
      <c r="B63" s="121" t="s">
        <v>38</v>
      </c>
      <c r="C63" s="122">
        <f>'mt-rbse-NSA'!$M237</f>
        <v>-789652.03</v>
      </c>
      <c r="D63" s="124">
        <f>'mt-rbse-SA'!$M237</f>
        <v>-896136.36</v>
      </c>
      <c r="E63" s="124">
        <f>'mt-rbse-NSA'!$N237</f>
        <v>-222555.8</v>
      </c>
      <c r="F63" s="124">
        <f>'mt-rbse-SA'!$N237</f>
        <v>-1631591.61</v>
      </c>
      <c r="G63" s="124">
        <f>'mt-rbse-RA'!$C237</f>
        <v>-3539935.8</v>
      </c>
      <c r="H63" s="124">
        <f>'mt-rbse-RA'!$W237</f>
        <v>-1163.49</v>
      </c>
      <c r="I63" s="125">
        <f>'mt-rbse-RA'!$X237</f>
        <v>0</v>
      </c>
      <c r="J63" s="122">
        <f>'mt-rbse-NSA'!$AU237</f>
        <v>-10065422</v>
      </c>
      <c r="K63" s="124">
        <f>'mt-rbse-SA'!$AU237</f>
        <v>-14173278.460000001</v>
      </c>
      <c r="L63" s="124">
        <f>'mt-rbse-NSA'!$AV237</f>
        <v>-1815026.25</v>
      </c>
      <c r="M63" s="124">
        <f>'mt-rbse-SA'!$AV237</f>
        <v>-9863508.0899999999</v>
      </c>
      <c r="N63" s="125">
        <f>'mt-rbse-RA'!$AK237</f>
        <v>-35917234.799999997</v>
      </c>
      <c r="O63" s="141">
        <f>'mt-rbse-NSA'!$BG237</f>
        <v>9.1300000000000008</v>
      </c>
      <c r="P63" s="134">
        <f>'mt-rbse-SA'!$BG237</f>
        <v>-14.26</v>
      </c>
      <c r="Q63" s="134">
        <f>'mt-rbse-NSA'!$BH237</f>
        <v>-5.98</v>
      </c>
      <c r="R63" s="134">
        <f>'mt-rbse-SA'!$BH237</f>
        <v>169.79</v>
      </c>
      <c r="S63" s="137">
        <f>'mt-rbse-RA'!$BU237</f>
        <v>0.17</v>
      </c>
    </row>
    <row r="64" spans="2:19" s="123" customFormat="1" ht="12" customHeight="1" x14ac:dyDescent="0.25">
      <c r="B64" s="121" t="s">
        <v>39</v>
      </c>
      <c r="C64" s="122">
        <f>'mt-rbse-NSA'!$M238</f>
        <v>11029.7</v>
      </c>
      <c r="D64" s="124">
        <f>'mt-rbse-SA'!$M238</f>
        <v>17629.53</v>
      </c>
      <c r="E64" s="124">
        <f>'mt-rbse-NSA'!$N238</f>
        <v>0</v>
      </c>
      <c r="F64" s="124">
        <f>'mt-rbse-SA'!$N238</f>
        <v>0</v>
      </c>
      <c r="G64" s="124">
        <f>'mt-rbse-RA'!$C238</f>
        <v>28659.23</v>
      </c>
      <c r="H64" s="124">
        <f>'mt-rbse-RA'!$W238</f>
        <v>0</v>
      </c>
      <c r="I64" s="125">
        <f>'mt-rbse-RA'!$X238</f>
        <v>0</v>
      </c>
      <c r="J64" s="122">
        <f>'mt-rbse-NSA'!$AU238</f>
        <v>228781.6</v>
      </c>
      <c r="K64" s="124">
        <f>'mt-rbse-SA'!$AU238</f>
        <v>326727.63</v>
      </c>
      <c r="L64" s="124">
        <f>'mt-rbse-NSA'!$AV238</f>
        <v>0</v>
      </c>
      <c r="M64" s="124">
        <f>'mt-rbse-SA'!$AV238</f>
        <v>0</v>
      </c>
      <c r="N64" s="125">
        <f>'mt-rbse-RA'!$AK238</f>
        <v>555509.23</v>
      </c>
      <c r="O64" s="141">
        <f>'mt-rbse-NSA'!$BG238</f>
        <v>-64.8</v>
      </c>
      <c r="P64" s="134">
        <f>'mt-rbse-SA'!$BG238</f>
        <v>-62.54</v>
      </c>
      <c r="Q64" s="134">
        <f>'mt-rbse-NSA'!$BH238</f>
        <v>0</v>
      </c>
      <c r="R64" s="134">
        <f>'mt-rbse-SA'!$BH238</f>
        <v>0</v>
      </c>
      <c r="S64" s="137">
        <f>'mt-rbse-RA'!$BU238</f>
        <v>-21.71</v>
      </c>
    </row>
    <row r="65" spans="2:19" s="123" customFormat="1" ht="12" customHeight="1" x14ac:dyDescent="0.25">
      <c r="B65" s="121" t="s">
        <v>40</v>
      </c>
      <c r="C65" s="122">
        <f>'mt-rbse-NSA'!$M239</f>
        <v>28796</v>
      </c>
      <c r="D65" s="124">
        <f>'mt-rbse-SA'!$M239</f>
        <v>45862</v>
      </c>
      <c r="E65" s="124">
        <f>'mt-rbse-NSA'!$N239</f>
        <v>0</v>
      </c>
      <c r="F65" s="124">
        <f>'mt-rbse-SA'!$N239</f>
        <v>0</v>
      </c>
      <c r="G65" s="124">
        <f>'mt-rbse-RA'!$C239</f>
        <v>74658</v>
      </c>
      <c r="H65" s="124">
        <f>'mt-rbse-RA'!$W239</f>
        <v>0</v>
      </c>
      <c r="I65" s="125">
        <f>'mt-rbse-RA'!$X239</f>
        <v>0</v>
      </c>
      <c r="J65" s="122">
        <f>'mt-rbse-NSA'!$AU239</f>
        <v>361086.2</v>
      </c>
      <c r="K65" s="124">
        <f>'mt-rbse-SA'!$AU239</f>
        <v>539241.19999999995</v>
      </c>
      <c r="L65" s="124">
        <f>'mt-rbse-NSA'!$AV239</f>
        <v>0</v>
      </c>
      <c r="M65" s="124">
        <f>'mt-rbse-SA'!$AV239</f>
        <v>0</v>
      </c>
      <c r="N65" s="125">
        <f>'mt-rbse-RA'!$AK239</f>
        <v>900327.4</v>
      </c>
      <c r="O65" s="141">
        <f>'mt-rbse-NSA'!$BG239</f>
        <v>20.62</v>
      </c>
      <c r="P65" s="134">
        <f>'mt-rbse-SA'!$BG239</f>
        <v>5.2</v>
      </c>
      <c r="Q65" s="134">
        <f>'mt-rbse-NSA'!$BH239</f>
        <v>0</v>
      </c>
      <c r="R65" s="134">
        <f>'mt-rbse-SA'!$BH239</f>
        <v>0</v>
      </c>
      <c r="S65" s="137">
        <f>'mt-rbse-RA'!$BU239</f>
        <v>32.729999999999997</v>
      </c>
    </row>
    <row r="66" spans="2:19" s="123" customFormat="1" ht="12" customHeight="1" x14ac:dyDescent="0.25">
      <c r="B66" s="121" t="s">
        <v>41</v>
      </c>
      <c r="C66" s="122">
        <f>'mt-rbse-NSA'!$M240</f>
        <v>8485.84</v>
      </c>
      <c r="D66" s="124">
        <f>'mt-rbse-SA'!$M240</f>
        <v>9715.84</v>
      </c>
      <c r="E66" s="124">
        <f>'mt-rbse-NSA'!$N240</f>
        <v>0</v>
      </c>
      <c r="F66" s="124">
        <f>'mt-rbse-SA'!$N240</f>
        <v>0</v>
      </c>
      <c r="G66" s="124">
        <f>'mt-rbse-RA'!$C240</f>
        <v>18201.68</v>
      </c>
      <c r="H66" s="124">
        <f>'mt-rbse-RA'!$W240</f>
        <v>0</v>
      </c>
      <c r="I66" s="125">
        <f>'mt-rbse-RA'!$X240</f>
        <v>0</v>
      </c>
      <c r="J66" s="122">
        <f>'mt-rbse-NSA'!$AU240</f>
        <v>152117.54999999999</v>
      </c>
      <c r="K66" s="124">
        <f>'mt-rbse-SA'!$AU240</f>
        <v>223028.55</v>
      </c>
      <c r="L66" s="124">
        <f>'mt-rbse-NSA'!$AV240</f>
        <v>0</v>
      </c>
      <c r="M66" s="124">
        <f>'mt-rbse-SA'!$AV240</f>
        <v>0</v>
      </c>
      <c r="N66" s="125">
        <f>'mt-rbse-RA'!$AK240</f>
        <v>375146.1</v>
      </c>
      <c r="O66" s="141">
        <f>'mt-rbse-NSA'!$BG240</f>
        <v>-65.72</v>
      </c>
      <c r="P66" s="134">
        <f>'mt-rbse-SA'!$BG240</f>
        <v>-59.99</v>
      </c>
      <c r="Q66" s="134">
        <f>'mt-rbse-NSA'!$BH240</f>
        <v>0</v>
      </c>
      <c r="R66" s="134">
        <f>'mt-rbse-SA'!$BH240</f>
        <v>0</v>
      </c>
      <c r="S66" s="137">
        <f>'mt-rbse-RA'!$BU240</f>
        <v>-12.39</v>
      </c>
    </row>
    <row r="67" spans="2:19" s="123" customFormat="1" ht="12" customHeight="1" x14ac:dyDescent="0.25">
      <c r="B67" s="121" t="s">
        <v>69</v>
      </c>
      <c r="C67" s="122">
        <f>SUM('mt-rbse-NSA'!$M241:$M244)</f>
        <v>570715.72</v>
      </c>
      <c r="D67" s="124">
        <f>SUM('mt-rbse-SA'!$M241:$M244)</f>
        <v>621425.05000000005</v>
      </c>
      <c r="E67" s="124">
        <f>SUM('mt-rbse-NSA'!$N241:$N244)</f>
        <v>0</v>
      </c>
      <c r="F67" s="124">
        <f>SUM('mt-rbse-SA'!$N241:$N244)</f>
        <v>0</v>
      </c>
      <c r="G67" s="124">
        <f>SUM('mt-rbse-RA'!$C241:$C244)</f>
        <v>1192140.77</v>
      </c>
      <c r="H67" s="124">
        <f>SUM('mt-rbse-RA'!$W241:$W244)</f>
        <v>0</v>
      </c>
      <c r="I67" s="125">
        <f>SUM('mt-rbse-RA'!$X241:$X244)</f>
        <v>0</v>
      </c>
      <c r="J67" s="122">
        <f>SUM('mt-rbse-NSA'!$AU241:$AU244)</f>
        <v>2833994.12</v>
      </c>
      <c r="K67" s="124">
        <f>SUM('mt-rbse-SA'!$AU241:$AU244)</f>
        <v>4921273.8</v>
      </c>
      <c r="L67" s="124">
        <f>SUM('mt-rbse-NSA'!$AV241:$AV244)</f>
        <v>0</v>
      </c>
      <c r="M67" s="124">
        <f>SUM('mt-rbse-SA'!$AV241:$AV244)</f>
        <v>0</v>
      </c>
      <c r="N67" s="125">
        <f>SUM('mt-rbse-RA'!$AK241:$AK244)</f>
        <v>7755267.9199999999</v>
      </c>
      <c r="O67" s="141"/>
      <c r="P67" s="134"/>
      <c r="Q67" s="134"/>
      <c r="R67" s="134"/>
      <c r="S67" s="137"/>
    </row>
    <row r="68" spans="2:19" s="123" customFormat="1" ht="12" customHeight="1" x14ac:dyDescent="0.25">
      <c r="B68" s="121"/>
      <c r="C68" s="122"/>
      <c r="D68" s="124"/>
      <c r="E68" s="124"/>
      <c r="F68" s="124"/>
      <c r="G68" s="124"/>
      <c r="H68" s="124"/>
      <c r="I68" s="125"/>
      <c r="J68" s="122"/>
      <c r="K68" s="124"/>
      <c r="L68" s="124"/>
      <c r="M68" s="124"/>
      <c r="N68" s="125"/>
      <c r="O68" s="141"/>
      <c r="P68" s="134"/>
      <c r="Q68" s="134"/>
      <c r="R68" s="134"/>
      <c r="S68" s="137"/>
    </row>
    <row r="69" spans="2:19" ht="12" customHeight="1" thickBot="1" x14ac:dyDescent="0.3">
      <c r="B69" s="126" t="s">
        <v>42</v>
      </c>
      <c r="C69" s="127">
        <f>'mt-rbse-NSA'!$M246</f>
        <v>244369390.49000001</v>
      </c>
      <c r="D69" s="128">
        <f>'mt-rbse-SA'!$M246</f>
        <v>264783217.05000001</v>
      </c>
      <c r="E69" s="128">
        <f>'mt-rbse-NSA'!$N246</f>
        <v>6727313.7599999998</v>
      </c>
      <c r="F69" s="128">
        <f>'mt-rbse-SA'!$N246</f>
        <v>24723083.559999999</v>
      </c>
      <c r="G69" s="128">
        <f>'mt-rbse-RA'!$C246</f>
        <v>540603004.86000001</v>
      </c>
      <c r="H69" s="128">
        <f>'mt-rbse-RA'!$W246</f>
        <v>80085.58</v>
      </c>
      <c r="I69" s="129">
        <f>'mt-rbse-RA'!$X246</f>
        <v>954784.16</v>
      </c>
      <c r="J69" s="127">
        <f>'mt-rbse-NSA'!$AU246</f>
        <v>2941438046.3000002</v>
      </c>
      <c r="K69" s="128">
        <f>'mt-rbse-SA'!$AU246</f>
        <v>3096160993.0999999</v>
      </c>
      <c r="L69" s="128">
        <f>'mt-rbse-NSA'!$AV246</f>
        <v>106600352.87</v>
      </c>
      <c r="M69" s="128">
        <f>'mt-rbse-SA'!$AV246</f>
        <v>531987786.04000002</v>
      </c>
      <c r="N69" s="143">
        <f>'mt-rbse-RA'!$AK246</f>
        <v>6676187178.1999998</v>
      </c>
      <c r="O69" s="142">
        <f>'mt-rbse-NSA'!$BG246</f>
        <v>-2.5099999999999998</v>
      </c>
      <c r="P69" s="135">
        <f>'mt-rbse-SA'!$BG246</f>
        <v>3.74</v>
      </c>
      <c r="Q69" s="135">
        <f>'mt-rbse-NSA'!$BH246</f>
        <v>-3.1</v>
      </c>
      <c r="R69" s="135">
        <f>'mt-rbse-SA'!$BH246</f>
        <v>-4.42</v>
      </c>
      <c r="S69" s="138">
        <f>'mt-rbse-RA'!$BU246</f>
        <v>7.24</v>
      </c>
    </row>
    <row r="70" spans="2:19" ht="13.5" thickTop="1" x14ac:dyDescent="0.25"/>
  </sheetData>
  <mergeCells count="9">
    <mergeCell ref="J4:N4"/>
    <mergeCell ref="J5:N5"/>
    <mergeCell ref="O4:S4"/>
    <mergeCell ref="O5:S5"/>
    <mergeCell ref="B5:B7"/>
    <mergeCell ref="I6:I7"/>
    <mergeCell ref="H5:I5"/>
    <mergeCell ref="C4:I4"/>
    <mergeCell ref="C5:G5"/>
  </mergeCells>
  <pageMargins left="0.19685039370078741" right="0.19685039370078741" top="0.19685039370078741" bottom="0.19685039370078741" header="0" footer="0"/>
  <pageSetup paperSize="9" scale="6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002060"/>
  </sheetPr>
  <dimension ref="A1:CF247"/>
  <sheetViews>
    <sheetView showGridLines="0" zoomScaleNormal="100" workbookViewId="0">
      <pane xSplit="2" ySplit="6" topLeftCell="C215" activePane="bottomRight" state="frozen"/>
      <selection activeCell="A109" sqref="A109:XFD109"/>
      <selection pane="topRight" activeCell="A109" sqref="A109:XFD109"/>
      <selection pane="bottomLeft" activeCell="A109" sqref="A109:XFD109"/>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
        <v>112</v>
      </c>
      <c r="C1" s="51" t="s">
        <v>111</v>
      </c>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
        <v>113</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102</v>
      </c>
      <c r="C5" s="614" t="s">
        <v>114</v>
      </c>
      <c r="D5" s="615"/>
      <c r="E5" s="615"/>
      <c r="F5" s="615"/>
      <c r="G5" s="615"/>
      <c r="H5" s="615"/>
      <c r="I5" s="615"/>
      <c r="J5" s="615"/>
      <c r="K5" s="615"/>
      <c r="L5" s="615"/>
      <c r="M5" s="615"/>
      <c r="N5" s="615"/>
      <c r="O5" s="615"/>
      <c r="P5" s="615"/>
      <c r="Q5" s="615"/>
      <c r="R5" s="615"/>
      <c r="S5" s="615"/>
      <c r="T5" s="615"/>
      <c r="U5" s="615"/>
      <c r="V5" s="615"/>
      <c r="W5" s="615"/>
      <c r="X5" s="616"/>
      <c r="Y5" s="617" t="s">
        <v>115</v>
      </c>
      <c r="Z5" s="618"/>
      <c r="AA5" s="618"/>
      <c r="AB5" s="618"/>
      <c r="AC5" s="618"/>
      <c r="AD5" s="618"/>
      <c r="AE5" s="618"/>
      <c r="AF5" s="618"/>
      <c r="AG5" s="618"/>
      <c r="AH5" s="618"/>
      <c r="AI5" s="618"/>
      <c r="AJ5" s="619"/>
      <c r="AK5" s="620" t="s">
        <v>106</v>
      </c>
      <c r="AL5" s="621"/>
      <c r="AM5" s="621"/>
      <c r="AN5" s="621"/>
      <c r="AO5" s="621"/>
      <c r="AP5" s="621"/>
      <c r="AQ5" s="621"/>
      <c r="AR5" s="621"/>
      <c r="AS5" s="621"/>
      <c r="AT5" s="621"/>
      <c r="AU5" s="621"/>
      <c r="AV5" s="621"/>
      <c r="AW5" s="614" t="s">
        <v>116</v>
      </c>
      <c r="AX5" s="615"/>
      <c r="AY5" s="615"/>
      <c r="AZ5" s="615"/>
      <c r="BA5" s="615"/>
      <c r="BB5" s="615"/>
      <c r="BC5" s="615"/>
      <c r="BD5" s="615"/>
      <c r="BE5" s="615"/>
      <c r="BF5" s="615"/>
      <c r="BG5" s="615"/>
      <c r="BH5" s="616"/>
      <c r="BI5" s="617" t="s">
        <v>117</v>
      </c>
      <c r="BJ5" s="618"/>
      <c r="BK5" s="618"/>
      <c r="BL5" s="618"/>
      <c r="BM5" s="618"/>
      <c r="BN5" s="618"/>
      <c r="BO5" s="618"/>
      <c r="BP5" s="618"/>
      <c r="BQ5" s="618"/>
      <c r="BR5" s="618"/>
      <c r="BS5" s="618"/>
      <c r="BT5" s="619"/>
      <c r="BU5" s="593" t="s">
        <v>104</v>
      </c>
      <c r="BV5" s="594"/>
      <c r="BW5" s="594"/>
      <c r="BX5" s="594"/>
      <c r="BY5" s="594"/>
      <c r="BZ5" s="594"/>
      <c r="CA5" s="594"/>
      <c r="CB5" s="594"/>
      <c r="CC5" s="594"/>
      <c r="CD5" s="594"/>
      <c r="CE5" s="594"/>
      <c r="CF5" s="595"/>
    </row>
    <row r="6" spans="1:84" s="2" customFormat="1" ht="39.75" customHeight="1" thickTop="1" x14ac:dyDescent="0.2">
      <c r="A6" s="210"/>
      <c r="B6" s="331" t="s">
        <v>99</v>
      </c>
      <c r="C6" s="631" t="s">
        <v>82</v>
      </c>
      <c r="D6" s="596" t="s">
        <v>100</v>
      </c>
      <c r="E6" s="597"/>
      <c r="F6" s="597"/>
      <c r="G6" s="597"/>
      <c r="H6" s="597"/>
      <c r="I6" s="597"/>
      <c r="J6" s="597"/>
      <c r="K6" s="598" t="s">
        <v>10</v>
      </c>
      <c r="L6" s="597"/>
      <c r="M6" s="597"/>
      <c r="N6" s="599"/>
      <c r="O6" s="596" t="s">
        <v>87</v>
      </c>
      <c r="P6" s="600"/>
      <c r="Q6" s="598" t="s">
        <v>88</v>
      </c>
      <c r="R6" s="597"/>
      <c r="S6" s="597"/>
      <c r="T6" s="597"/>
      <c r="U6" s="597"/>
      <c r="V6" s="599"/>
      <c r="W6" s="601" t="s">
        <v>80</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16654823.93</v>
      </c>
      <c r="D8" s="211">
        <v>16269139.550000001</v>
      </c>
      <c r="E8" s="212">
        <v>0</v>
      </c>
      <c r="F8" s="212">
        <v>0</v>
      </c>
      <c r="G8" s="212">
        <v>0</v>
      </c>
      <c r="H8" s="212">
        <v>385684.38</v>
      </c>
      <c r="I8" s="145"/>
      <c r="J8" s="176"/>
      <c r="K8" s="211">
        <v>16281823.25</v>
      </c>
      <c r="L8" s="147">
        <v>102979.51</v>
      </c>
      <c r="M8" s="147">
        <v>16384802.76</v>
      </c>
      <c r="N8" s="213">
        <v>270021.17</v>
      </c>
      <c r="O8" s="211">
        <v>9380832.1099999994</v>
      </c>
      <c r="P8" s="213">
        <v>6900991.1399999997</v>
      </c>
      <c r="Q8" s="147">
        <v>15980629.66</v>
      </c>
      <c r="R8" s="147">
        <v>100718.26</v>
      </c>
      <c r="S8" s="148">
        <v>261858.92</v>
      </c>
      <c r="T8" s="147">
        <v>301193.59000000003</v>
      </c>
      <c r="U8" s="147">
        <v>2261.25</v>
      </c>
      <c r="V8" s="148">
        <v>8162.25</v>
      </c>
      <c r="W8" s="211">
        <v>1173</v>
      </c>
      <c r="X8" s="214">
        <v>64698.720000000001</v>
      </c>
      <c r="Y8" s="340">
        <v>160386040.81</v>
      </c>
      <c r="Z8" s="341">
        <v>157050462.36000001</v>
      </c>
      <c r="AA8" s="342">
        <v>0</v>
      </c>
      <c r="AB8" s="343">
        <v>0</v>
      </c>
      <c r="AC8" s="342">
        <v>0</v>
      </c>
      <c r="AD8" s="342">
        <v>3335578.45</v>
      </c>
      <c r="AE8" s="344"/>
      <c r="AF8" s="344"/>
      <c r="AG8" s="345">
        <v>156680000.59999999</v>
      </c>
      <c r="AH8" s="346">
        <v>974370.59</v>
      </c>
      <c r="AI8" s="346">
        <v>157654371.19</v>
      </c>
      <c r="AJ8" s="347">
        <v>2731669.62</v>
      </c>
      <c r="AK8" s="215">
        <v>191953206.86000001</v>
      </c>
      <c r="AL8" s="216">
        <v>188042313.09999999</v>
      </c>
      <c r="AM8" s="70">
        <v>0</v>
      </c>
      <c r="AN8" s="217">
        <v>0</v>
      </c>
      <c r="AO8" s="70">
        <v>0</v>
      </c>
      <c r="AP8" s="70">
        <v>3910893.76</v>
      </c>
      <c r="AQ8" s="71"/>
      <c r="AR8" s="71"/>
      <c r="AS8" s="216">
        <v>187431325.86000001</v>
      </c>
      <c r="AT8" s="218">
        <v>1176880.3600000001</v>
      </c>
      <c r="AU8" s="218">
        <v>188608206.22</v>
      </c>
      <c r="AV8" s="219">
        <v>3345000.64</v>
      </c>
      <c r="AW8" s="220">
        <v>1.55</v>
      </c>
      <c r="AX8" s="221">
        <v>0.97</v>
      </c>
      <c r="AY8" s="222">
        <v>0</v>
      </c>
      <c r="AZ8" s="223">
        <v>0</v>
      </c>
      <c r="BA8" s="222">
        <v>0</v>
      </c>
      <c r="BB8" s="222">
        <v>34.46</v>
      </c>
      <c r="BC8" s="19"/>
      <c r="BD8" s="19"/>
      <c r="BE8" s="224">
        <v>1.81</v>
      </c>
      <c r="BF8" s="225">
        <v>1.66</v>
      </c>
      <c r="BG8" s="225">
        <v>1.81</v>
      </c>
      <c r="BH8" s="226">
        <v>-11.87</v>
      </c>
      <c r="BI8" s="395">
        <v>2.92</v>
      </c>
      <c r="BJ8" s="396">
        <v>2.4300000000000002</v>
      </c>
      <c r="BK8" s="397">
        <v>0</v>
      </c>
      <c r="BL8" s="398">
        <v>0</v>
      </c>
      <c r="BM8" s="397">
        <v>0</v>
      </c>
      <c r="BN8" s="397">
        <v>32.25</v>
      </c>
      <c r="BO8" s="399"/>
      <c r="BP8" s="399"/>
      <c r="BQ8" s="400">
        <v>3.17</v>
      </c>
      <c r="BR8" s="396">
        <v>-2.86</v>
      </c>
      <c r="BS8" s="396">
        <v>3.13</v>
      </c>
      <c r="BT8" s="401">
        <v>-8.1300000000000008</v>
      </c>
      <c r="BU8" s="227">
        <v>0.23</v>
      </c>
      <c r="BV8" s="228">
        <v>-0.25</v>
      </c>
      <c r="BW8" s="73">
        <v>0</v>
      </c>
      <c r="BX8" s="229">
        <v>0</v>
      </c>
      <c r="BY8" s="73">
        <v>0</v>
      </c>
      <c r="BZ8" s="73">
        <v>30.17</v>
      </c>
      <c r="CA8" s="74"/>
      <c r="CB8" s="75"/>
      <c r="CC8" s="230">
        <v>0.45</v>
      </c>
      <c r="CD8" s="231">
        <v>-6.91</v>
      </c>
      <c r="CE8" s="231">
        <v>0.4</v>
      </c>
      <c r="CF8" s="232">
        <v>-8.36</v>
      </c>
    </row>
    <row r="9" spans="1:84" s="4" customFormat="1" ht="11.1" customHeight="1" x14ac:dyDescent="0.2">
      <c r="A9" s="27"/>
      <c r="B9" s="297" t="s">
        <v>119</v>
      </c>
      <c r="C9" s="301">
        <v>26</v>
      </c>
      <c r="D9" s="149">
        <v>26</v>
      </c>
      <c r="E9" s="150">
        <v>0</v>
      </c>
      <c r="F9" s="150">
        <v>0</v>
      </c>
      <c r="G9" s="150">
        <v>0</v>
      </c>
      <c r="H9" s="150">
        <v>0</v>
      </c>
      <c r="I9" s="144"/>
      <c r="J9" s="177"/>
      <c r="K9" s="152">
        <v>26</v>
      </c>
      <c r="L9" s="151">
        <v>0</v>
      </c>
      <c r="M9" s="146">
        <v>26</v>
      </c>
      <c r="N9" s="153">
        <v>0</v>
      </c>
      <c r="O9" s="152">
        <v>0</v>
      </c>
      <c r="P9" s="153">
        <v>26</v>
      </c>
      <c r="Q9" s="154">
        <v>26</v>
      </c>
      <c r="R9" s="154">
        <v>0</v>
      </c>
      <c r="S9" s="155">
        <v>0</v>
      </c>
      <c r="T9" s="151">
        <v>0</v>
      </c>
      <c r="U9" s="151">
        <v>0</v>
      </c>
      <c r="V9" s="156">
        <v>0</v>
      </c>
      <c r="W9" s="152">
        <v>0</v>
      </c>
      <c r="X9" s="171">
        <v>0</v>
      </c>
      <c r="Y9" s="348">
        <v>118.02</v>
      </c>
      <c r="Z9" s="349">
        <v>118.02</v>
      </c>
      <c r="AA9" s="350">
        <v>0</v>
      </c>
      <c r="AB9" s="351">
        <v>0</v>
      </c>
      <c r="AC9" s="350">
        <v>0</v>
      </c>
      <c r="AD9" s="350">
        <v>0</v>
      </c>
      <c r="AE9" s="352"/>
      <c r="AF9" s="352"/>
      <c r="AG9" s="353">
        <v>118.02</v>
      </c>
      <c r="AH9" s="354">
        <v>0</v>
      </c>
      <c r="AI9" s="354">
        <v>118.02</v>
      </c>
      <c r="AJ9" s="355">
        <v>0</v>
      </c>
      <c r="AK9" s="208">
        <v>118.02</v>
      </c>
      <c r="AL9" s="98">
        <v>118.02</v>
      </c>
      <c r="AM9" s="77">
        <v>0</v>
      </c>
      <c r="AN9" s="183">
        <v>0</v>
      </c>
      <c r="AO9" s="77">
        <v>0</v>
      </c>
      <c r="AP9" s="77">
        <v>0</v>
      </c>
      <c r="AQ9" s="78"/>
      <c r="AR9" s="78"/>
      <c r="AS9" s="79">
        <v>118.02</v>
      </c>
      <c r="AT9" s="76">
        <v>0</v>
      </c>
      <c r="AU9" s="76">
        <v>118.02</v>
      </c>
      <c r="AV9" s="80">
        <v>0</v>
      </c>
      <c r="AW9" s="20">
        <v>0</v>
      </c>
      <c r="AX9" s="187">
        <v>0</v>
      </c>
      <c r="AY9" s="22">
        <v>0</v>
      </c>
      <c r="AZ9" s="192">
        <v>0</v>
      </c>
      <c r="BA9" s="22">
        <v>0</v>
      </c>
      <c r="BB9" s="22">
        <v>0</v>
      </c>
      <c r="BC9" s="18"/>
      <c r="BD9" s="18"/>
      <c r="BE9" s="6">
        <v>0</v>
      </c>
      <c r="BF9" s="5">
        <v>0</v>
      </c>
      <c r="BG9" s="5">
        <v>0</v>
      </c>
      <c r="BH9" s="8">
        <v>0</v>
      </c>
      <c r="BI9" s="402">
        <v>-49.35</v>
      </c>
      <c r="BJ9" s="403">
        <v>-49.35</v>
      </c>
      <c r="BK9" s="404">
        <v>0</v>
      </c>
      <c r="BL9" s="405">
        <v>0</v>
      </c>
      <c r="BM9" s="404">
        <v>0</v>
      </c>
      <c r="BN9" s="404">
        <v>0</v>
      </c>
      <c r="BO9" s="406"/>
      <c r="BP9" s="406"/>
      <c r="BQ9" s="407">
        <v>-49.35</v>
      </c>
      <c r="BR9" s="408">
        <v>0</v>
      </c>
      <c r="BS9" s="408">
        <v>-49.35</v>
      </c>
      <c r="BT9" s="409">
        <v>0</v>
      </c>
      <c r="BU9" s="72">
        <v>-69.040000000000006</v>
      </c>
      <c r="BV9" s="198">
        <v>-69.040000000000006</v>
      </c>
      <c r="BW9" s="81">
        <v>0</v>
      </c>
      <c r="BX9" s="201">
        <v>0</v>
      </c>
      <c r="BY9" s="81">
        <v>0</v>
      </c>
      <c r="BZ9" s="81">
        <v>0</v>
      </c>
      <c r="CA9" s="82"/>
      <c r="CB9" s="83"/>
      <c r="CC9" s="84">
        <v>-69.040000000000006</v>
      </c>
      <c r="CD9" s="85">
        <v>0</v>
      </c>
      <c r="CE9" s="85">
        <v>-69.040000000000006</v>
      </c>
      <c r="CF9" s="86">
        <v>0</v>
      </c>
    </row>
    <row r="10" spans="1:84" s="4" customFormat="1" ht="11.1" customHeight="1" x14ac:dyDescent="0.2">
      <c r="A10" s="27"/>
      <c r="B10" s="297" t="s">
        <v>120</v>
      </c>
      <c r="C10" s="301">
        <v>5732644.6600000001</v>
      </c>
      <c r="D10" s="149">
        <v>0</v>
      </c>
      <c r="E10" s="150">
        <v>5575949.5800000001</v>
      </c>
      <c r="F10" s="150">
        <v>0</v>
      </c>
      <c r="G10" s="150">
        <v>0</v>
      </c>
      <c r="H10" s="150">
        <v>156695.07999999999</v>
      </c>
      <c r="I10" s="144"/>
      <c r="J10" s="177"/>
      <c r="K10" s="152">
        <v>5499799.54</v>
      </c>
      <c r="L10" s="151">
        <v>149543.38</v>
      </c>
      <c r="M10" s="146">
        <v>5649342.9199999999</v>
      </c>
      <c r="N10" s="153">
        <v>83301.740000000005</v>
      </c>
      <c r="O10" s="152">
        <v>3385073.34</v>
      </c>
      <c r="P10" s="153">
        <v>2114726.2000000002</v>
      </c>
      <c r="Q10" s="151">
        <v>5005975.03</v>
      </c>
      <c r="R10" s="151">
        <v>121328.18</v>
      </c>
      <c r="S10" s="156">
        <v>68476.09</v>
      </c>
      <c r="T10" s="151">
        <v>493824.51</v>
      </c>
      <c r="U10" s="151">
        <v>28215.200000000001</v>
      </c>
      <c r="V10" s="156">
        <v>14825.65</v>
      </c>
      <c r="W10" s="152">
        <v>430</v>
      </c>
      <c r="X10" s="171">
        <v>22031.96</v>
      </c>
      <c r="Y10" s="348">
        <v>54260371.859999999</v>
      </c>
      <c r="Z10" s="349">
        <v>0</v>
      </c>
      <c r="AA10" s="350">
        <v>52892054.409999996</v>
      </c>
      <c r="AB10" s="351">
        <v>0</v>
      </c>
      <c r="AC10" s="350">
        <v>0</v>
      </c>
      <c r="AD10" s="350">
        <v>1368317.45</v>
      </c>
      <c r="AE10" s="352"/>
      <c r="AF10" s="352"/>
      <c r="AG10" s="353">
        <v>51961987.710000001</v>
      </c>
      <c r="AH10" s="354">
        <v>1453249.92</v>
      </c>
      <c r="AI10" s="354">
        <v>53415237.630000003</v>
      </c>
      <c r="AJ10" s="355">
        <v>845134.23</v>
      </c>
      <c r="AK10" s="208">
        <v>65238750.579999998</v>
      </c>
      <c r="AL10" s="98">
        <v>0</v>
      </c>
      <c r="AM10" s="77">
        <v>63615679.799999997</v>
      </c>
      <c r="AN10" s="183">
        <v>0</v>
      </c>
      <c r="AO10" s="77">
        <v>0</v>
      </c>
      <c r="AP10" s="77">
        <v>1623070.78</v>
      </c>
      <c r="AQ10" s="78"/>
      <c r="AR10" s="78"/>
      <c r="AS10" s="79">
        <v>62463724.899999999</v>
      </c>
      <c r="AT10" s="76">
        <v>1752778.53</v>
      </c>
      <c r="AU10" s="76">
        <v>64216503.43</v>
      </c>
      <c r="AV10" s="80">
        <v>1022247.15</v>
      </c>
      <c r="AW10" s="20">
        <v>-0.56999999999999995</v>
      </c>
      <c r="AX10" s="187">
        <v>0</v>
      </c>
      <c r="AY10" s="22">
        <v>-1.05</v>
      </c>
      <c r="AZ10" s="192">
        <v>0</v>
      </c>
      <c r="BA10" s="22">
        <v>0</v>
      </c>
      <c r="BB10" s="22">
        <v>20.16</v>
      </c>
      <c r="BC10" s="18"/>
      <c r="BD10" s="18"/>
      <c r="BE10" s="6">
        <v>-0.56000000000000005</v>
      </c>
      <c r="BF10" s="5">
        <v>3.17</v>
      </c>
      <c r="BG10" s="5">
        <v>-0.46</v>
      </c>
      <c r="BH10" s="8">
        <v>-7.67</v>
      </c>
      <c r="BI10" s="402">
        <v>9.52</v>
      </c>
      <c r="BJ10" s="403">
        <v>0</v>
      </c>
      <c r="BK10" s="404">
        <v>9.2899999999999991</v>
      </c>
      <c r="BL10" s="405">
        <v>0</v>
      </c>
      <c r="BM10" s="404">
        <v>0</v>
      </c>
      <c r="BN10" s="404">
        <v>19.12</v>
      </c>
      <c r="BO10" s="406"/>
      <c r="BP10" s="406"/>
      <c r="BQ10" s="407">
        <v>9.92</v>
      </c>
      <c r="BR10" s="408">
        <v>-3.3</v>
      </c>
      <c r="BS10" s="408">
        <v>9.51</v>
      </c>
      <c r="BT10" s="409">
        <v>9.64</v>
      </c>
      <c r="BU10" s="72">
        <v>7.21</v>
      </c>
      <c r="BV10" s="198">
        <v>0</v>
      </c>
      <c r="BW10" s="81">
        <v>7</v>
      </c>
      <c r="BX10" s="201">
        <v>0</v>
      </c>
      <c r="BY10" s="81">
        <v>0</v>
      </c>
      <c r="BZ10" s="81">
        <v>15.75</v>
      </c>
      <c r="CA10" s="82"/>
      <c r="CB10" s="83"/>
      <c r="CC10" s="84">
        <v>7.55</v>
      </c>
      <c r="CD10" s="85">
        <v>-4.13</v>
      </c>
      <c r="CE10" s="85">
        <v>7.2</v>
      </c>
      <c r="CF10" s="86">
        <v>7.69</v>
      </c>
    </row>
    <row r="11" spans="1:84" s="4" customFormat="1" ht="11.1" customHeight="1" x14ac:dyDescent="0.2">
      <c r="A11" s="27"/>
      <c r="B11" s="297" t="s">
        <v>121</v>
      </c>
      <c r="C11" s="301">
        <v>1017087.36</v>
      </c>
      <c r="D11" s="149">
        <v>0</v>
      </c>
      <c r="E11" s="150">
        <v>996825.55</v>
      </c>
      <c r="F11" s="150">
        <v>0</v>
      </c>
      <c r="G11" s="150">
        <v>0</v>
      </c>
      <c r="H11" s="150">
        <v>20261.810000000001</v>
      </c>
      <c r="I11" s="144"/>
      <c r="J11" s="177"/>
      <c r="K11" s="152">
        <v>1011292.06</v>
      </c>
      <c r="L11" s="151">
        <v>585.5</v>
      </c>
      <c r="M11" s="146">
        <v>1011877.56</v>
      </c>
      <c r="N11" s="153">
        <v>5209.8</v>
      </c>
      <c r="O11" s="152">
        <v>388044.25</v>
      </c>
      <c r="P11" s="153">
        <v>623247.81000000006</v>
      </c>
      <c r="Q11" s="151">
        <v>770186.75</v>
      </c>
      <c r="R11" s="151">
        <v>585.5</v>
      </c>
      <c r="S11" s="156">
        <v>4149</v>
      </c>
      <c r="T11" s="151">
        <v>241105.31</v>
      </c>
      <c r="U11" s="151">
        <v>0</v>
      </c>
      <c r="V11" s="156">
        <v>1060.8</v>
      </c>
      <c r="W11" s="152">
        <v>0</v>
      </c>
      <c r="X11" s="171">
        <v>3800.57</v>
      </c>
      <c r="Y11" s="348">
        <v>9542539.6099999994</v>
      </c>
      <c r="Z11" s="349">
        <v>0</v>
      </c>
      <c r="AA11" s="350">
        <v>9347580.8699999992</v>
      </c>
      <c r="AB11" s="351">
        <v>0</v>
      </c>
      <c r="AC11" s="350">
        <v>0</v>
      </c>
      <c r="AD11" s="350">
        <v>194958.74</v>
      </c>
      <c r="AE11" s="352"/>
      <c r="AF11" s="352"/>
      <c r="AG11" s="353">
        <v>9486143.0099999998</v>
      </c>
      <c r="AH11" s="354">
        <v>11077.6</v>
      </c>
      <c r="AI11" s="354">
        <v>9497220.6099999994</v>
      </c>
      <c r="AJ11" s="355">
        <v>45319</v>
      </c>
      <c r="AK11" s="208">
        <v>11460624.779999999</v>
      </c>
      <c r="AL11" s="98">
        <v>0</v>
      </c>
      <c r="AM11" s="77">
        <v>11231771.380000001</v>
      </c>
      <c r="AN11" s="183">
        <v>0</v>
      </c>
      <c r="AO11" s="77">
        <v>0</v>
      </c>
      <c r="AP11" s="77">
        <v>228853.4</v>
      </c>
      <c r="AQ11" s="78"/>
      <c r="AR11" s="78"/>
      <c r="AS11" s="79">
        <v>11391670.42</v>
      </c>
      <c r="AT11" s="76">
        <v>12644.6</v>
      </c>
      <c r="AU11" s="76">
        <v>11404315.02</v>
      </c>
      <c r="AV11" s="80">
        <v>56309.760000000002</v>
      </c>
      <c r="AW11" s="20">
        <v>1.49</v>
      </c>
      <c r="AX11" s="187">
        <v>0</v>
      </c>
      <c r="AY11" s="22">
        <v>1.3</v>
      </c>
      <c r="AZ11" s="192">
        <v>0</v>
      </c>
      <c r="BA11" s="22">
        <v>0</v>
      </c>
      <c r="BB11" s="22">
        <v>11.24</v>
      </c>
      <c r="BC11" s="18"/>
      <c r="BD11" s="18"/>
      <c r="BE11" s="6">
        <v>1.5</v>
      </c>
      <c r="BF11" s="5">
        <v>-30.13</v>
      </c>
      <c r="BG11" s="5">
        <v>1.47</v>
      </c>
      <c r="BH11" s="8">
        <v>4.6900000000000004</v>
      </c>
      <c r="BI11" s="402">
        <v>8.4600000000000009</v>
      </c>
      <c r="BJ11" s="403">
        <v>0</v>
      </c>
      <c r="BK11" s="404">
        <v>8.2899999999999991</v>
      </c>
      <c r="BL11" s="405">
        <v>0</v>
      </c>
      <c r="BM11" s="404">
        <v>0</v>
      </c>
      <c r="BN11" s="404">
        <v>17.27</v>
      </c>
      <c r="BO11" s="406"/>
      <c r="BP11" s="406"/>
      <c r="BQ11" s="407">
        <v>8.5399999999999991</v>
      </c>
      <c r="BR11" s="408">
        <v>3.36</v>
      </c>
      <c r="BS11" s="408">
        <v>8.5399999999999991</v>
      </c>
      <c r="BT11" s="409">
        <v>-5.1100000000000003</v>
      </c>
      <c r="BU11" s="72">
        <v>6.17</v>
      </c>
      <c r="BV11" s="198">
        <v>0</v>
      </c>
      <c r="BW11" s="81">
        <v>6.02</v>
      </c>
      <c r="BX11" s="201">
        <v>0</v>
      </c>
      <c r="BY11" s="81">
        <v>0</v>
      </c>
      <c r="BZ11" s="81">
        <v>14.07</v>
      </c>
      <c r="CA11" s="82"/>
      <c r="CB11" s="83"/>
      <c r="CC11" s="84">
        <v>6.24</v>
      </c>
      <c r="CD11" s="85">
        <v>-0.61</v>
      </c>
      <c r="CE11" s="85">
        <v>6.23</v>
      </c>
      <c r="CF11" s="86">
        <v>-5.0999999999999996</v>
      </c>
    </row>
    <row r="12" spans="1:84" s="4" customFormat="1" ht="11.1" customHeight="1" x14ac:dyDescent="0.2">
      <c r="A12" s="27"/>
      <c r="B12" s="297" t="s">
        <v>122</v>
      </c>
      <c r="C12" s="301">
        <v>264006.06</v>
      </c>
      <c r="D12" s="149">
        <v>0</v>
      </c>
      <c r="E12" s="150">
        <v>261457.77</v>
      </c>
      <c r="F12" s="150">
        <v>0</v>
      </c>
      <c r="G12" s="150">
        <v>0</v>
      </c>
      <c r="H12" s="150">
        <v>2548.29</v>
      </c>
      <c r="I12" s="144"/>
      <c r="J12" s="177"/>
      <c r="K12" s="152">
        <v>263910.59999999998</v>
      </c>
      <c r="L12" s="151">
        <v>95.46</v>
      </c>
      <c r="M12" s="146">
        <v>264006.06</v>
      </c>
      <c r="N12" s="153">
        <v>0</v>
      </c>
      <c r="O12" s="152">
        <v>66214.210000000006</v>
      </c>
      <c r="P12" s="153">
        <v>197696.39</v>
      </c>
      <c r="Q12" s="151">
        <v>262986.65000000002</v>
      </c>
      <c r="R12" s="151">
        <v>95.46</v>
      </c>
      <c r="S12" s="156">
        <v>0</v>
      </c>
      <c r="T12" s="151">
        <v>923.95</v>
      </c>
      <c r="U12" s="151">
        <v>0</v>
      </c>
      <c r="V12" s="156">
        <v>0</v>
      </c>
      <c r="W12" s="152">
        <v>0</v>
      </c>
      <c r="X12" s="171">
        <v>353.35</v>
      </c>
      <c r="Y12" s="348">
        <v>2428888.5</v>
      </c>
      <c r="Z12" s="349">
        <v>0</v>
      </c>
      <c r="AA12" s="350">
        <v>2406540.38</v>
      </c>
      <c r="AB12" s="351">
        <v>0</v>
      </c>
      <c r="AC12" s="350">
        <v>0</v>
      </c>
      <c r="AD12" s="350">
        <v>22348.12</v>
      </c>
      <c r="AE12" s="352"/>
      <c r="AF12" s="352"/>
      <c r="AG12" s="353">
        <v>2427554.06</v>
      </c>
      <c r="AH12" s="354">
        <v>904.87</v>
      </c>
      <c r="AI12" s="354">
        <v>2428458.9300000002</v>
      </c>
      <c r="AJ12" s="355">
        <v>429.57</v>
      </c>
      <c r="AK12" s="208">
        <v>2955217.49</v>
      </c>
      <c r="AL12" s="98">
        <v>0</v>
      </c>
      <c r="AM12" s="77">
        <v>2928794.89</v>
      </c>
      <c r="AN12" s="183">
        <v>0</v>
      </c>
      <c r="AO12" s="77">
        <v>0</v>
      </c>
      <c r="AP12" s="77">
        <v>26422.6</v>
      </c>
      <c r="AQ12" s="78"/>
      <c r="AR12" s="78"/>
      <c r="AS12" s="79">
        <v>2953405.75</v>
      </c>
      <c r="AT12" s="76">
        <v>1143.52</v>
      </c>
      <c r="AU12" s="76">
        <v>2954549.27</v>
      </c>
      <c r="AV12" s="80">
        <v>668.22</v>
      </c>
      <c r="AW12" s="20">
        <v>-0.28000000000000003</v>
      </c>
      <c r="AX12" s="187">
        <v>0</v>
      </c>
      <c r="AY12" s="22">
        <v>-0.4</v>
      </c>
      <c r="AZ12" s="192">
        <v>0</v>
      </c>
      <c r="BA12" s="22">
        <v>0</v>
      </c>
      <c r="BB12" s="22">
        <v>13.84</v>
      </c>
      <c r="BC12" s="18"/>
      <c r="BD12" s="18"/>
      <c r="BE12" s="6">
        <v>-0.25</v>
      </c>
      <c r="BF12" s="5">
        <v>-33.33</v>
      </c>
      <c r="BG12" s="5">
        <v>-0.27</v>
      </c>
      <c r="BH12" s="8">
        <v>-100</v>
      </c>
      <c r="BI12" s="402">
        <v>3.3</v>
      </c>
      <c r="BJ12" s="403">
        <v>0</v>
      </c>
      <c r="BK12" s="404">
        <v>2.98</v>
      </c>
      <c r="BL12" s="405">
        <v>0</v>
      </c>
      <c r="BM12" s="404">
        <v>0</v>
      </c>
      <c r="BN12" s="404">
        <v>54.73</v>
      </c>
      <c r="BO12" s="406"/>
      <c r="BP12" s="406"/>
      <c r="BQ12" s="407">
        <v>3.33</v>
      </c>
      <c r="BR12" s="408">
        <v>-20.010000000000002</v>
      </c>
      <c r="BS12" s="408">
        <v>3.32</v>
      </c>
      <c r="BT12" s="409">
        <v>-57.14</v>
      </c>
      <c r="BU12" s="72">
        <v>1.05</v>
      </c>
      <c r="BV12" s="198">
        <v>0</v>
      </c>
      <c r="BW12" s="81">
        <v>0.81</v>
      </c>
      <c r="BX12" s="201">
        <v>0</v>
      </c>
      <c r="BY12" s="81">
        <v>0</v>
      </c>
      <c r="BZ12" s="81">
        <v>37.67</v>
      </c>
      <c r="CA12" s="82"/>
      <c r="CB12" s="83"/>
      <c r="CC12" s="84">
        <v>1.07</v>
      </c>
      <c r="CD12" s="85">
        <v>-13.51</v>
      </c>
      <c r="CE12" s="85">
        <v>1.06</v>
      </c>
      <c r="CF12" s="86">
        <v>-36.36</v>
      </c>
    </row>
    <row r="13" spans="1:84" s="4" customFormat="1" ht="11.1" customHeight="1" x14ac:dyDescent="0.2">
      <c r="A13" s="27"/>
      <c r="B13" s="297" t="s">
        <v>123</v>
      </c>
      <c r="C13" s="301">
        <v>703123.57</v>
      </c>
      <c r="D13" s="149">
        <v>0</v>
      </c>
      <c r="E13" s="150">
        <v>0</v>
      </c>
      <c r="F13" s="150">
        <v>0</v>
      </c>
      <c r="G13" s="150">
        <v>658362.68999999994</v>
      </c>
      <c r="H13" s="150">
        <v>44760.88</v>
      </c>
      <c r="I13" s="144"/>
      <c r="J13" s="177"/>
      <c r="K13" s="152">
        <v>701663.3</v>
      </c>
      <c r="L13" s="151">
        <v>1276.27</v>
      </c>
      <c r="M13" s="146">
        <v>702939.57</v>
      </c>
      <c r="N13" s="153">
        <v>184</v>
      </c>
      <c r="O13" s="152">
        <v>627868.67000000004</v>
      </c>
      <c r="P13" s="153">
        <v>73794.63</v>
      </c>
      <c r="Q13" s="151">
        <v>701548.3</v>
      </c>
      <c r="R13" s="151">
        <v>1276.27</v>
      </c>
      <c r="S13" s="156">
        <v>184</v>
      </c>
      <c r="T13" s="151">
        <v>115</v>
      </c>
      <c r="U13" s="151">
        <v>0</v>
      </c>
      <c r="V13" s="156">
        <v>0</v>
      </c>
      <c r="W13" s="152">
        <v>0</v>
      </c>
      <c r="X13" s="171">
        <v>3496</v>
      </c>
      <c r="Y13" s="348">
        <v>6799688.0199999996</v>
      </c>
      <c r="Z13" s="349">
        <v>0</v>
      </c>
      <c r="AA13" s="350">
        <v>0</v>
      </c>
      <c r="AB13" s="351">
        <v>0</v>
      </c>
      <c r="AC13" s="350">
        <v>6383715.8499999996</v>
      </c>
      <c r="AD13" s="350">
        <v>415972.17</v>
      </c>
      <c r="AE13" s="352"/>
      <c r="AF13" s="352"/>
      <c r="AG13" s="353">
        <v>6784014.2400000002</v>
      </c>
      <c r="AH13" s="354">
        <v>14385.78</v>
      </c>
      <c r="AI13" s="354">
        <v>6798400.0199999996</v>
      </c>
      <c r="AJ13" s="355">
        <v>1288</v>
      </c>
      <c r="AK13" s="208">
        <v>8195705.0300000003</v>
      </c>
      <c r="AL13" s="98">
        <v>0</v>
      </c>
      <c r="AM13" s="77">
        <v>0</v>
      </c>
      <c r="AN13" s="183">
        <v>0</v>
      </c>
      <c r="AO13" s="77">
        <v>7701691.7400000002</v>
      </c>
      <c r="AP13" s="77">
        <v>494013.29</v>
      </c>
      <c r="AQ13" s="78"/>
      <c r="AR13" s="78"/>
      <c r="AS13" s="79">
        <v>8176673.9299999997</v>
      </c>
      <c r="AT13" s="76">
        <v>17283.099999999999</v>
      </c>
      <c r="AU13" s="76">
        <v>8193957.0300000003</v>
      </c>
      <c r="AV13" s="80">
        <v>1748</v>
      </c>
      <c r="AW13" s="20">
        <v>-2.4300000000000002</v>
      </c>
      <c r="AX13" s="187">
        <v>0</v>
      </c>
      <c r="AY13" s="22">
        <v>0</v>
      </c>
      <c r="AZ13" s="192">
        <v>0</v>
      </c>
      <c r="BA13" s="22">
        <v>-2.87</v>
      </c>
      <c r="BB13" s="22">
        <v>4.45</v>
      </c>
      <c r="BC13" s="18"/>
      <c r="BD13" s="18"/>
      <c r="BE13" s="6">
        <v>-2.44</v>
      </c>
      <c r="BF13" s="5">
        <v>-7.87</v>
      </c>
      <c r="BG13" s="5">
        <v>-2.4500000000000002</v>
      </c>
      <c r="BH13" s="8">
        <v>100</v>
      </c>
      <c r="BI13" s="402">
        <v>15.58</v>
      </c>
      <c r="BJ13" s="403">
        <v>0</v>
      </c>
      <c r="BK13" s="404">
        <v>0</v>
      </c>
      <c r="BL13" s="405">
        <v>0</v>
      </c>
      <c r="BM13" s="404">
        <v>14.56</v>
      </c>
      <c r="BN13" s="404">
        <v>33.840000000000003</v>
      </c>
      <c r="BO13" s="406"/>
      <c r="BP13" s="406"/>
      <c r="BQ13" s="407">
        <v>15.59</v>
      </c>
      <c r="BR13" s="408">
        <v>16.510000000000002</v>
      </c>
      <c r="BS13" s="408">
        <v>15.59</v>
      </c>
      <c r="BT13" s="409">
        <v>-20</v>
      </c>
      <c r="BU13" s="72">
        <v>11.41</v>
      </c>
      <c r="BV13" s="198">
        <v>0</v>
      </c>
      <c r="BW13" s="81">
        <v>0</v>
      </c>
      <c r="BX13" s="201">
        <v>0</v>
      </c>
      <c r="BY13" s="81">
        <v>10.53</v>
      </c>
      <c r="BZ13" s="81">
        <v>27.12</v>
      </c>
      <c r="CA13" s="82"/>
      <c r="CB13" s="83"/>
      <c r="CC13" s="84">
        <v>11.4</v>
      </c>
      <c r="CD13" s="85">
        <v>16.239999999999998</v>
      </c>
      <c r="CE13" s="85">
        <v>11.41</v>
      </c>
      <c r="CF13" s="86">
        <v>-8.43</v>
      </c>
    </row>
    <row r="14" spans="1:84" s="4" customFormat="1" ht="11.1" customHeight="1" x14ac:dyDescent="0.2">
      <c r="A14" s="27"/>
      <c r="B14" s="297" t="s">
        <v>124</v>
      </c>
      <c r="C14" s="301">
        <v>199095.27</v>
      </c>
      <c r="D14" s="149">
        <v>0</v>
      </c>
      <c r="E14" s="150">
        <v>0</v>
      </c>
      <c r="F14" s="150">
        <v>195325.57</v>
      </c>
      <c r="G14" s="150">
        <v>0</v>
      </c>
      <c r="H14" s="150">
        <v>3769.7</v>
      </c>
      <c r="I14" s="144"/>
      <c r="J14" s="177"/>
      <c r="K14" s="152">
        <v>130878.17</v>
      </c>
      <c r="L14" s="151">
        <v>68217.100000000006</v>
      </c>
      <c r="M14" s="146">
        <v>199095.27</v>
      </c>
      <c r="N14" s="153">
        <v>0</v>
      </c>
      <c r="O14" s="152">
        <v>118768.67</v>
      </c>
      <c r="P14" s="153">
        <v>12109.5</v>
      </c>
      <c r="Q14" s="151">
        <v>130878.17</v>
      </c>
      <c r="R14" s="151">
        <v>68217.100000000006</v>
      </c>
      <c r="S14" s="156">
        <v>0</v>
      </c>
      <c r="T14" s="151">
        <v>0</v>
      </c>
      <c r="U14" s="151">
        <v>0</v>
      </c>
      <c r="V14" s="156">
        <v>0</v>
      </c>
      <c r="W14" s="152">
        <v>0</v>
      </c>
      <c r="X14" s="171">
        <v>547.4</v>
      </c>
      <c r="Y14" s="348">
        <v>1814223.45</v>
      </c>
      <c r="Z14" s="349">
        <v>0</v>
      </c>
      <c r="AA14" s="350">
        <v>0</v>
      </c>
      <c r="AB14" s="351">
        <v>1770381.03</v>
      </c>
      <c r="AC14" s="350">
        <v>0</v>
      </c>
      <c r="AD14" s="350">
        <v>43842.42</v>
      </c>
      <c r="AE14" s="352"/>
      <c r="AF14" s="352"/>
      <c r="AG14" s="353">
        <v>1175333.95</v>
      </c>
      <c r="AH14" s="354">
        <v>638889.5</v>
      </c>
      <c r="AI14" s="354">
        <v>1814223.45</v>
      </c>
      <c r="AJ14" s="355">
        <v>0</v>
      </c>
      <c r="AK14" s="208">
        <v>2145575.7200000002</v>
      </c>
      <c r="AL14" s="98">
        <v>0</v>
      </c>
      <c r="AM14" s="77">
        <v>0</v>
      </c>
      <c r="AN14" s="183">
        <v>2092712.7</v>
      </c>
      <c r="AO14" s="77">
        <v>0</v>
      </c>
      <c r="AP14" s="77">
        <v>52863.02</v>
      </c>
      <c r="AQ14" s="78"/>
      <c r="AR14" s="78"/>
      <c r="AS14" s="79">
        <v>1389360.92</v>
      </c>
      <c r="AT14" s="76">
        <v>756214.8</v>
      </c>
      <c r="AU14" s="76">
        <v>2145575.7200000002</v>
      </c>
      <c r="AV14" s="80">
        <v>0</v>
      </c>
      <c r="AW14" s="20">
        <v>24.21</v>
      </c>
      <c r="AX14" s="187">
        <v>0</v>
      </c>
      <c r="AY14" s="22">
        <v>0</v>
      </c>
      <c r="AZ14" s="192">
        <v>24.85</v>
      </c>
      <c r="BA14" s="22">
        <v>0</v>
      </c>
      <c r="BB14" s="22">
        <v>-1.8</v>
      </c>
      <c r="BC14" s="18"/>
      <c r="BD14" s="18"/>
      <c r="BE14" s="6">
        <v>26.85</v>
      </c>
      <c r="BF14" s="5">
        <v>19.440000000000001</v>
      </c>
      <c r="BG14" s="5">
        <v>24.21</v>
      </c>
      <c r="BH14" s="8">
        <v>0</v>
      </c>
      <c r="BI14" s="402">
        <v>37.61</v>
      </c>
      <c r="BJ14" s="403">
        <v>0</v>
      </c>
      <c r="BK14" s="404">
        <v>0</v>
      </c>
      <c r="BL14" s="405">
        <v>37.54</v>
      </c>
      <c r="BM14" s="404">
        <v>0</v>
      </c>
      <c r="BN14" s="404">
        <v>40.68</v>
      </c>
      <c r="BO14" s="406"/>
      <c r="BP14" s="406"/>
      <c r="BQ14" s="407">
        <v>49.28</v>
      </c>
      <c r="BR14" s="408">
        <v>20.309999999999999</v>
      </c>
      <c r="BS14" s="408">
        <v>37.61</v>
      </c>
      <c r="BT14" s="409">
        <v>0</v>
      </c>
      <c r="BU14" s="72">
        <v>35.68</v>
      </c>
      <c r="BV14" s="198">
        <v>0</v>
      </c>
      <c r="BW14" s="81">
        <v>0</v>
      </c>
      <c r="BX14" s="201">
        <v>35.630000000000003</v>
      </c>
      <c r="BY14" s="81">
        <v>0</v>
      </c>
      <c r="BZ14" s="81">
        <v>37.68</v>
      </c>
      <c r="CA14" s="82"/>
      <c r="CB14" s="83"/>
      <c r="CC14" s="84">
        <v>46.82</v>
      </c>
      <c r="CD14" s="85">
        <v>19.079999999999998</v>
      </c>
      <c r="CE14" s="85">
        <v>35.68</v>
      </c>
      <c r="CF14" s="86">
        <v>0</v>
      </c>
    </row>
    <row r="15" spans="1:84" s="4" customFormat="1" ht="11.1" customHeight="1" x14ac:dyDescent="0.2">
      <c r="A15" s="27"/>
      <c r="B15" s="297" t="s">
        <v>125</v>
      </c>
      <c r="C15" s="301">
        <v>188657.42</v>
      </c>
      <c r="D15" s="149">
        <v>845.8</v>
      </c>
      <c r="E15" s="150">
        <v>180496.78</v>
      </c>
      <c r="F15" s="150">
        <v>0</v>
      </c>
      <c r="G15" s="150">
        <v>0</v>
      </c>
      <c r="H15" s="150">
        <v>7314.84</v>
      </c>
      <c r="I15" s="144"/>
      <c r="J15" s="177"/>
      <c r="K15" s="152">
        <v>181604.22</v>
      </c>
      <c r="L15" s="151">
        <v>4677.2</v>
      </c>
      <c r="M15" s="146">
        <v>186281.42</v>
      </c>
      <c r="N15" s="153">
        <v>2376</v>
      </c>
      <c r="O15" s="152">
        <v>95841.77</v>
      </c>
      <c r="P15" s="153">
        <v>85762.45</v>
      </c>
      <c r="Q15" s="151">
        <v>161253.51999999999</v>
      </c>
      <c r="R15" s="151">
        <v>4532.6000000000004</v>
      </c>
      <c r="S15" s="156">
        <v>2106.6</v>
      </c>
      <c r="T15" s="151">
        <v>20350.7</v>
      </c>
      <c r="U15" s="151">
        <v>144.6</v>
      </c>
      <c r="V15" s="156">
        <v>269.39999999999998</v>
      </c>
      <c r="W15" s="152">
        <v>16</v>
      </c>
      <c r="X15" s="171">
        <v>633.20000000000005</v>
      </c>
      <c r="Y15" s="348">
        <v>1858276.34</v>
      </c>
      <c r="Z15" s="349">
        <v>8411.7999999999993</v>
      </c>
      <c r="AA15" s="350">
        <v>1779164.46</v>
      </c>
      <c r="AB15" s="351">
        <v>0</v>
      </c>
      <c r="AC15" s="350">
        <v>0</v>
      </c>
      <c r="AD15" s="350">
        <v>70700.08</v>
      </c>
      <c r="AE15" s="352"/>
      <c r="AF15" s="352"/>
      <c r="AG15" s="353">
        <v>1788539.55</v>
      </c>
      <c r="AH15" s="354">
        <v>46079.09</v>
      </c>
      <c r="AI15" s="354">
        <v>1834618.64</v>
      </c>
      <c r="AJ15" s="355">
        <v>23657.7</v>
      </c>
      <c r="AK15" s="208">
        <v>2247133.9</v>
      </c>
      <c r="AL15" s="98">
        <v>10195.799999999999</v>
      </c>
      <c r="AM15" s="77">
        <v>2153380.42</v>
      </c>
      <c r="AN15" s="183">
        <v>0</v>
      </c>
      <c r="AO15" s="77">
        <v>0</v>
      </c>
      <c r="AP15" s="77">
        <v>83557.679999999993</v>
      </c>
      <c r="AQ15" s="78"/>
      <c r="AR15" s="78"/>
      <c r="AS15" s="79">
        <v>2163507.61</v>
      </c>
      <c r="AT15" s="76">
        <v>55016.29</v>
      </c>
      <c r="AU15" s="76">
        <v>2218523.9</v>
      </c>
      <c r="AV15" s="80">
        <v>28610</v>
      </c>
      <c r="AW15" s="20">
        <v>-3.91</v>
      </c>
      <c r="AX15" s="187">
        <v>0.91</v>
      </c>
      <c r="AY15" s="22">
        <v>-4.29</v>
      </c>
      <c r="AZ15" s="192">
        <v>0</v>
      </c>
      <c r="BA15" s="22">
        <v>0</v>
      </c>
      <c r="BB15" s="22">
        <v>6.05</v>
      </c>
      <c r="BC15" s="18"/>
      <c r="BD15" s="18"/>
      <c r="BE15" s="6">
        <v>-4.12</v>
      </c>
      <c r="BF15" s="5">
        <v>6.94</v>
      </c>
      <c r="BG15" s="5">
        <v>-3.87</v>
      </c>
      <c r="BH15" s="8">
        <v>-6.77</v>
      </c>
      <c r="BI15" s="402">
        <v>4.47</v>
      </c>
      <c r="BJ15" s="403">
        <v>21.72</v>
      </c>
      <c r="BK15" s="404">
        <v>4.1399999999999997</v>
      </c>
      <c r="BL15" s="405">
        <v>0</v>
      </c>
      <c r="BM15" s="404">
        <v>0</v>
      </c>
      <c r="BN15" s="404">
        <v>11.42</v>
      </c>
      <c r="BO15" s="406"/>
      <c r="BP15" s="406"/>
      <c r="BQ15" s="407">
        <v>4.68</v>
      </c>
      <c r="BR15" s="408">
        <v>-3.15</v>
      </c>
      <c r="BS15" s="408">
        <v>4.47</v>
      </c>
      <c r="BT15" s="409">
        <v>4.29</v>
      </c>
      <c r="BU15" s="72">
        <v>3.28</v>
      </c>
      <c r="BV15" s="198">
        <v>29.29</v>
      </c>
      <c r="BW15" s="81">
        <v>2.96</v>
      </c>
      <c r="BX15" s="201">
        <v>0</v>
      </c>
      <c r="BY15" s="81">
        <v>0</v>
      </c>
      <c r="BZ15" s="81">
        <v>9.26</v>
      </c>
      <c r="CA15" s="82"/>
      <c r="CB15" s="83"/>
      <c r="CC15" s="84">
        <v>3.46</v>
      </c>
      <c r="CD15" s="85">
        <v>-3.19</v>
      </c>
      <c r="CE15" s="85">
        <v>3.29</v>
      </c>
      <c r="CF15" s="86">
        <v>2.95</v>
      </c>
    </row>
    <row r="16" spans="1:84" s="4" customFormat="1" ht="11.1" customHeight="1" x14ac:dyDescent="0.2">
      <c r="A16" s="27"/>
      <c r="B16" s="297" t="s">
        <v>126</v>
      </c>
      <c r="C16" s="301">
        <v>719.2</v>
      </c>
      <c r="D16" s="149">
        <v>0</v>
      </c>
      <c r="E16" s="150">
        <v>627.20000000000005</v>
      </c>
      <c r="F16" s="150">
        <v>0</v>
      </c>
      <c r="G16" s="150">
        <v>0</v>
      </c>
      <c r="H16" s="150">
        <v>92</v>
      </c>
      <c r="I16" s="144"/>
      <c r="J16" s="177"/>
      <c r="K16" s="152">
        <v>719.2</v>
      </c>
      <c r="L16" s="151">
        <v>0</v>
      </c>
      <c r="M16" s="146">
        <v>719.2</v>
      </c>
      <c r="N16" s="153">
        <v>0</v>
      </c>
      <c r="O16" s="152">
        <v>354.2</v>
      </c>
      <c r="P16" s="153">
        <v>365</v>
      </c>
      <c r="Q16" s="151">
        <v>719.2</v>
      </c>
      <c r="R16" s="151">
        <v>0</v>
      </c>
      <c r="S16" s="156">
        <v>0</v>
      </c>
      <c r="T16" s="151">
        <v>0</v>
      </c>
      <c r="U16" s="151">
        <v>0</v>
      </c>
      <c r="V16" s="156">
        <v>0</v>
      </c>
      <c r="W16" s="152">
        <v>0</v>
      </c>
      <c r="X16" s="171">
        <v>0</v>
      </c>
      <c r="Y16" s="348">
        <v>5616.3</v>
      </c>
      <c r="Z16" s="349">
        <v>0</v>
      </c>
      <c r="AA16" s="350">
        <v>4457.1000000000004</v>
      </c>
      <c r="AB16" s="351">
        <v>0</v>
      </c>
      <c r="AC16" s="350">
        <v>0</v>
      </c>
      <c r="AD16" s="350">
        <v>1159.2</v>
      </c>
      <c r="AE16" s="352"/>
      <c r="AF16" s="352"/>
      <c r="AG16" s="353">
        <v>5478.3</v>
      </c>
      <c r="AH16" s="354">
        <v>0</v>
      </c>
      <c r="AI16" s="354">
        <v>5478.3</v>
      </c>
      <c r="AJ16" s="355">
        <v>138</v>
      </c>
      <c r="AK16" s="208">
        <v>6602.5</v>
      </c>
      <c r="AL16" s="98">
        <v>0</v>
      </c>
      <c r="AM16" s="77">
        <v>5211</v>
      </c>
      <c r="AN16" s="183">
        <v>0</v>
      </c>
      <c r="AO16" s="77">
        <v>0</v>
      </c>
      <c r="AP16" s="77">
        <v>1391.5</v>
      </c>
      <c r="AQ16" s="78"/>
      <c r="AR16" s="78"/>
      <c r="AS16" s="79">
        <v>6418.5</v>
      </c>
      <c r="AT16" s="76">
        <v>0</v>
      </c>
      <c r="AU16" s="76">
        <v>6418.5</v>
      </c>
      <c r="AV16" s="80">
        <v>184</v>
      </c>
      <c r="AW16" s="20">
        <v>12.32</v>
      </c>
      <c r="AX16" s="187">
        <v>0</v>
      </c>
      <c r="AY16" s="22">
        <v>16.34</v>
      </c>
      <c r="AZ16" s="192">
        <v>0</v>
      </c>
      <c r="BA16" s="22">
        <v>0</v>
      </c>
      <c r="BB16" s="22">
        <v>-9.09</v>
      </c>
      <c r="BC16" s="18"/>
      <c r="BD16" s="18"/>
      <c r="BE16" s="6">
        <v>12.32</v>
      </c>
      <c r="BF16" s="5">
        <v>0</v>
      </c>
      <c r="BG16" s="5">
        <v>12.32</v>
      </c>
      <c r="BH16" s="8">
        <v>0</v>
      </c>
      <c r="BI16" s="402">
        <v>5.65</v>
      </c>
      <c r="BJ16" s="403">
        <v>0</v>
      </c>
      <c r="BK16" s="404">
        <v>-1.19</v>
      </c>
      <c r="BL16" s="405">
        <v>0</v>
      </c>
      <c r="BM16" s="404">
        <v>0</v>
      </c>
      <c r="BN16" s="404">
        <v>44</v>
      </c>
      <c r="BO16" s="406"/>
      <c r="BP16" s="406"/>
      <c r="BQ16" s="407">
        <v>6.75</v>
      </c>
      <c r="BR16" s="408">
        <v>0</v>
      </c>
      <c r="BS16" s="408">
        <v>6.75</v>
      </c>
      <c r="BT16" s="409">
        <v>-25</v>
      </c>
      <c r="BU16" s="72">
        <v>0.45</v>
      </c>
      <c r="BV16" s="198">
        <v>0</v>
      </c>
      <c r="BW16" s="81">
        <v>-5.23</v>
      </c>
      <c r="BX16" s="201">
        <v>0</v>
      </c>
      <c r="BY16" s="81">
        <v>0</v>
      </c>
      <c r="BZ16" s="81">
        <v>29.55</v>
      </c>
      <c r="CA16" s="82"/>
      <c r="CB16" s="83"/>
      <c r="CC16" s="84">
        <v>0.83</v>
      </c>
      <c r="CD16" s="85">
        <v>0</v>
      </c>
      <c r="CE16" s="85">
        <v>0.83</v>
      </c>
      <c r="CF16" s="86">
        <v>-11.11</v>
      </c>
    </row>
    <row r="17" spans="1:84" s="4" customFormat="1" ht="11.1" customHeight="1" x14ac:dyDescent="0.2">
      <c r="A17" s="27"/>
      <c r="B17" s="297" t="s">
        <v>127</v>
      </c>
      <c r="C17" s="301">
        <v>11291.9</v>
      </c>
      <c r="D17" s="149">
        <v>0</v>
      </c>
      <c r="E17" s="150">
        <v>11058.3</v>
      </c>
      <c r="F17" s="150">
        <v>0</v>
      </c>
      <c r="G17" s="150">
        <v>0</v>
      </c>
      <c r="H17" s="150">
        <v>233.6</v>
      </c>
      <c r="I17" s="144"/>
      <c r="J17" s="177"/>
      <c r="K17" s="152">
        <v>10843.9</v>
      </c>
      <c r="L17" s="151">
        <v>448</v>
      </c>
      <c r="M17" s="146">
        <v>11291.9</v>
      </c>
      <c r="N17" s="153">
        <v>0</v>
      </c>
      <c r="O17" s="152">
        <v>2081.9</v>
      </c>
      <c r="P17" s="153">
        <v>8762</v>
      </c>
      <c r="Q17" s="151">
        <v>10072.299999999999</v>
      </c>
      <c r="R17" s="151">
        <v>448</v>
      </c>
      <c r="S17" s="156">
        <v>0</v>
      </c>
      <c r="T17" s="151">
        <v>771.6</v>
      </c>
      <c r="U17" s="151">
        <v>0</v>
      </c>
      <c r="V17" s="156">
        <v>0</v>
      </c>
      <c r="W17" s="152">
        <v>0</v>
      </c>
      <c r="X17" s="171">
        <v>19.2</v>
      </c>
      <c r="Y17" s="348">
        <v>104146.3</v>
      </c>
      <c r="Z17" s="349">
        <v>0</v>
      </c>
      <c r="AA17" s="350">
        <v>101371.9</v>
      </c>
      <c r="AB17" s="351">
        <v>0</v>
      </c>
      <c r="AC17" s="350">
        <v>0</v>
      </c>
      <c r="AD17" s="350">
        <v>2774.4</v>
      </c>
      <c r="AE17" s="352"/>
      <c r="AF17" s="352"/>
      <c r="AG17" s="353">
        <v>100833.9</v>
      </c>
      <c r="AH17" s="354">
        <v>3280.4</v>
      </c>
      <c r="AI17" s="354">
        <v>104114.3</v>
      </c>
      <c r="AJ17" s="355">
        <v>32</v>
      </c>
      <c r="AK17" s="208">
        <v>125221.3</v>
      </c>
      <c r="AL17" s="98">
        <v>16</v>
      </c>
      <c r="AM17" s="77">
        <v>121925.3</v>
      </c>
      <c r="AN17" s="183">
        <v>0</v>
      </c>
      <c r="AO17" s="77">
        <v>0</v>
      </c>
      <c r="AP17" s="77">
        <v>3280</v>
      </c>
      <c r="AQ17" s="78"/>
      <c r="AR17" s="78"/>
      <c r="AS17" s="79">
        <v>121044.9</v>
      </c>
      <c r="AT17" s="76">
        <v>4144.3999999999996</v>
      </c>
      <c r="AU17" s="76">
        <v>125189.3</v>
      </c>
      <c r="AV17" s="80">
        <v>32</v>
      </c>
      <c r="AW17" s="20">
        <v>9.1300000000000008</v>
      </c>
      <c r="AX17" s="187">
        <v>-100</v>
      </c>
      <c r="AY17" s="22">
        <v>9.93</v>
      </c>
      <c r="AZ17" s="192">
        <v>0</v>
      </c>
      <c r="BA17" s="22">
        <v>0</v>
      </c>
      <c r="BB17" s="22">
        <v>12.31</v>
      </c>
      <c r="BC17" s="18"/>
      <c r="BD17" s="18"/>
      <c r="BE17" s="6">
        <v>6.61</v>
      </c>
      <c r="BF17" s="5">
        <v>154.55000000000001</v>
      </c>
      <c r="BG17" s="5">
        <v>9.1300000000000008</v>
      </c>
      <c r="BH17" s="8">
        <v>0</v>
      </c>
      <c r="BI17" s="402">
        <v>15.39</v>
      </c>
      <c r="BJ17" s="403">
        <v>-100</v>
      </c>
      <c r="BK17" s="404">
        <v>14.62</v>
      </c>
      <c r="BL17" s="405">
        <v>0</v>
      </c>
      <c r="BM17" s="404">
        <v>0</v>
      </c>
      <c r="BN17" s="404">
        <v>60.2</v>
      </c>
      <c r="BO17" s="406"/>
      <c r="BP17" s="406"/>
      <c r="BQ17" s="407">
        <v>15.16</v>
      </c>
      <c r="BR17" s="408">
        <v>22.4</v>
      </c>
      <c r="BS17" s="408">
        <v>15.38</v>
      </c>
      <c r="BT17" s="409">
        <v>100</v>
      </c>
      <c r="BU17" s="72">
        <v>14.36</v>
      </c>
      <c r="BV17" s="198">
        <v>-80</v>
      </c>
      <c r="BW17" s="81">
        <v>13.74</v>
      </c>
      <c r="BX17" s="201">
        <v>0</v>
      </c>
      <c r="BY17" s="81">
        <v>0</v>
      </c>
      <c r="BZ17" s="81">
        <v>47.23</v>
      </c>
      <c r="CA17" s="82"/>
      <c r="CB17" s="83"/>
      <c r="CC17" s="84">
        <v>13.7</v>
      </c>
      <c r="CD17" s="85">
        <v>36.96</v>
      </c>
      <c r="CE17" s="85">
        <v>14.35</v>
      </c>
      <c r="CF17" s="86">
        <v>100</v>
      </c>
    </row>
    <row r="18" spans="1:84" s="4" customFormat="1" ht="11.1" customHeight="1" x14ac:dyDescent="0.2">
      <c r="A18" s="27"/>
      <c r="B18" s="297" t="s">
        <v>128</v>
      </c>
      <c r="C18" s="301">
        <v>182171.45</v>
      </c>
      <c r="D18" s="149">
        <v>177980.45</v>
      </c>
      <c r="E18" s="150">
        <v>0</v>
      </c>
      <c r="F18" s="150">
        <v>0</v>
      </c>
      <c r="G18" s="150">
        <v>0</v>
      </c>
      <c r="H18" s="150">
        <v>4191</v>
      </c>
      <c r="I18" s="144"/>
      <c r="J18" s="177"/>
      <c r="K18" s="152">
        <v>174581.45</v>
      </c>
      <c r="L18" s="151">
        <v>7590</v>
      </c>
      <c r="M18" s="146">
        <v>182171.45</v>
      </c>
      <c r="N18" s="153">
        <v>0</v>
      </c>
      <c r="O18" s="152">
        <v>169712.95</v>
      </c>
      <c r="P18" s="153">
        <v>4868.5</v>
      </c>
      <c r="Q18" s="151">
        <v>174304.45</v>
      </c>
      <c r="R18" s="151">
        <v>7590</v>
      </c>
      <c r="S18" s="156">
        <v>0</v>
      </c>
      <c r="T18" s="151">
        <v>277</v>
      </c>
      <c r="U18" s="151">
        <v>0</v>
      </c>
      <c r="V18" s="156">
        <v>0</v>
      </c>
      <c r="W18" s="152">
        <v>0</v>
      </c>
      <c r="X18" s="171">
        <v>1339</v>
      </c>
      <c r="Y18" s="348">
        <v>1293063.1000000001</v>
      </c>
      <c r="Z18" s="349">
        <v>1259375.1000000001</v>
      </c>
      <c r="AA18" s="350">
        <v>7.5</v>
      </c>
      <c r="AB18" s="351">
        <v>0</v>
      </c>
      <c r="AC18" s="350">
        <v>0</v>
      </c>
      <c r="AD18" s="350">
        <v>33680.5</v>
      </c>
      <c r="AE18" s="352"/>
      <c r="AF18" s="352"/>
      <c r="AG18" s="353">
        <v>1221863.1000000001</v>
      </c>
      <c r="AH18" s="354">
        <v>71200</v>
      </c>
      <c r="AI18" s="354">
        <v>1293063.1000000001</v>
      </c>
      <c r="AJ18" s="355">
        <v>0</v>
      </c>
      <c r="AK18" s="208">
        <v>1519822.1</v>
      </c>
      <c r="AL18" s="98">
        <v>1479532.6</v>
      </c>
      <c r="AM18" s="77">
        <v>11.5</v>
      </c>
      <c r="AN18" s="183">
        <v>0</v>
      </c>
      <c r="AO18" s="77">
        <v>0</v>
      </c>
      <c r="AP18" s="77">
        <v>40278</v>
      </c>
      <c r="AQ18" s="78"/>
      <c r="AR18" s="78"/>
      <c r="AS18" s="79">
        <v>1433067.1</v>
      </c>
      <c r="AT18" s="76">
        <v>86755</v>
      </c>
      <c r="AU18" s="76">
        <v>1519822.1</v>
      </c>
      <c r="AV18" s="80">
        <v>0</v>
      </c>
      <c r="AW18" s="20">
        <v>48.2</v>
      </c>
      <c r="AX18" s="187">
        <v>48.74</v>
      </c>
      <c r="AY18" s="22">
        <v>0</v>
      </c>
      <c r="AZ18" s="192">
        <v>0</v>
      </c>
      <c r="BA18" s="22">
        <v>0</v>
      </c>
      <c r="BB18" s="22">
        <v>28.44</v>
      </c>
      <c r="BC18" s="18"/>
      <c r="BD18" s="18"/>
      <c r="BE18" s="6">
        <v>51.41</v>
      </c>
      <c r="BF18" s="5">
        <v>-0.39</v>
      </c>
      <c r="BG18" s="5">
        <v>48.2</v>
      </c>
      <c r="BH18" s="8">
        <v>0</v>
      </c>
      <c r="BI18" s="402">
        <v>6.31</v>
      </c>
      <c r="BJ18" s="403">
        <v>6.37</v>
      </c>
      <c r="BK18" s="404">
        <v>-80</v>
      </c>
      <c r="BL18" s="405">
        <v>0</v>
      </c>
      <c r="BM18" s="404">
        <v>0</v>
      </c>
      <c r="BN18" s="404">
        <v>4.08</v>
      </c>
      <c r="BO18" s="406"/>
      <c r="BP18" s="406"/>
      <c r="BQ18" s="407">
        <v>7.32</v>
      </c>
      <c r="BR18" s="408">
        <v>-8.57</v>
      </c>
      <c r="BS18" s="408">
        <v>6.31</v>
      </c>
      <c r="BT18" s="409">
        <v>0</v>
      </c>
      <c r="BU18" s="72">
        <v>-4.97</v>
      </c>
      <c r="BV18" s="198">
        <v>-4.92</v>
      </c>
      <c r="BW18" s="81">
        <v>-78.099999999999994</v>
      </c>
      <c r="BX18" s="201">
        <v>0</v>
      </c>
      <c r="BY18" s="81">
        <v>0</v>
      </c>
      <c r="BZ18" s="81">
        <v>-6.79</v>
      </c>
      <c r="CA18" s="82"/>
      <c r="CB18" s="83"/>
      <c r="CC18" s="84">
        <v>-4.3899999999999997</v>
      </c>
      <c r="CD18" s="85">
        <v>-13.65</v>
      </c>
      <c r="CE18" s="85">
        <v>-4.97</v>
      </c>
      <c r="CF18" s="86">
        <v>0</v>
      </c>
    </row>
    <row r="19" spans="1:84" s="4" customFormat="1" ht="11.1" customHeight="1" x14ac:dyDescent="0.2">
      <c r="A19" s="27"/>
      <c r="B19" s="297" t="s">
        <v>129</v>
      </c>
      <c r="C19" s="301">
        <v>83010.100000000006</v>
      </c>
      <c r="D19" s="149">
        <v>79665.100000000006</v>
      </c>
      <c r="E19" s="150">
        <v>17.5</v>
      </c>
      <c r="F19" s="150">
        <v>0</v>
      </c>
      <c r="G19" s="150">
        <v>0</v>
      </c>
      <c r="H19" s="150">
        <v>3327.5</v>
      </c>
      <c r="I19" s="144"/>
      <c r="J19" s="177"/>
      <c r="K19" s="152">
        <v>82627.100000000006</v>
      </c>
      <c r="L19" s="151">
        <v>130</v>
      </c>
      <c r="M19" s="146">
        <v>82757.100000000006</v>
      </c>
      <c r="N19" s="153">
        <v>253</v>
      </c>
      <c r="O19" s="152">
        <v>20187.599999999999</v>
      </c>
      <c r="P19" s="153">
        <v>62439.5</v>
      </c>
      <c r="Q19" s="151">
        <v>80545.7</v>
      </c>
      <c r="R19" s="151">
        <v>130</v>
      </c>
      <c r="S19" s="156">
        <v>228</v>
      </c>
      <c r="T19" s="151">
        <v>2081.4</v>
      </c>
      <c r="U19" s="151">
        <v>0</v>
      </c>
      <c r="V19" s="156">
        <v>25</v>
      </c>
      <c r="W19" s="152">
        <v>10</v>
      </c>
      <c r="X19" s="171">
        <v>103.4</v>
      </c>
      <c r="Y19" s="348">
        <v>806634.5</v>
      </c>
      <c r="Z19" s="349">
        <v>779135.4</v>
      </c>
      <c r="AA19" s="350">
        <v>227.5</v>
      </c>
      <c r="AB19" s="351">
        <v>0</v>
      </c>
      <c r="AC19" s="350">
        <v>0</v>
      </c>
      <c r="AD19" s="350">
        <v>27271.599999999999</v>
      </c>
      <c r="AE19" s="352"/>
      <c r="AF19" s="352"/>
      <c r="AG19" s="353">
        <v>800987.4</v>
      </c>
      <c r="AH19" s="354">
        <v>1605.1</v>
      </c>
      <c r="AI19" s="354">
        <v>802592.5</v>
      </c>
      <c r="AJ19" s="355">
        <v>4042</v>
      </c>
      <c r="AK19" s="208">
        <v>976575.3</v>
      </c>
      <c r="AL19" s="98">
        <v>943825.4</v>
      </c>
      <c r="AM19" s="77">
        <v>258.5</v>
      </c>
      <c r="AN19" s="183">
        <v>0</v>
      </c>
      <c r="AO19" s="77">
        <v>0</v>
      </c>
      <c r="AP19" s="77">
        <v>32491.4</v>
      </c>
      <c r="AQ19" s="78"/>
      <c r="AR19" s="78"/>
      <c r="AS19" s="79">
        <v>969733.2</v>
      </c>
      <c r="AT19" s="76">
        <v>1954.1</v>
      </c>
      <c r="AU19" s="76">
        <v>971687.3</v>
      </c>
      <c r="AV19" s="80">
        <v>4888</v>
      </c>
      <c r="AW19" s="20">
        <v>4.28</v>
      </c>
      <c r="AX19" s="187">
        <v>3.43</v>
      </c>
      <c r="AY19" s="22">
        <v>0</v>
      </c>
      <c r="AZ19" s="192">
        <v>0</v>
      </c>
      <c r="BA19" s="22">
        <v>0</v>
      </c>
      <c r="BB19" s="22">
        <v>29.91</v>
      </c>
      <c r="BC19" s="18"/>
      <c r="BD19" s="18"/>
      <c r="BE19" s="6">
        <v>4.4800000000000004</v>
      </c>
      <c r="BF19" s="5">
        <v>-32.99</v>
      </c>
      <c r="BG19" s="5">
        <v>4.3899999999999997</v>
      </c>
      <c r="BH19" s="8">
        <v>-22.39</v>
      </c>
      <c r="BI19" s="402">
        <v>10.98</v>
      </c>
      <c r="BJ19" s="403">
        <v>10.72</v>
      </c>
      <c r="BK19" s="404">
        <v>-1.73</v>
      </c>
      <c r="BL19" s="405">
        <v>0</v>
      </c>
      <c r="BM19" s="404">
        <v>0</v>
      </c>
      <c r="BN19" s="404">
        <v>19.03</v>
      </c>
      <c r="BO19" s="406"/>
      <c r="BP19" s="406"/>
      <c r="BQ19" s="407">
        <v>10.94</v>
      </c>
      <c r="BR19" s="408">
        <v>6.3</v>
      </c>
      <c r="BS19" s="408">
        <v>10.93</v>
      </c>
      <c r="BT19" s="409">
        <v>21.2</v>
      </c>
      <c r="BU19" s="72">
        <v>11.28</v>
      </c>
      <c r="BV19" s="198">
        <v>11.17</v>
      </c>
      <c r="BW19" s="81">
        <v>-15.25</v>
      </c>
      <c r="BX19" s="201">
        <v>0</v>
      </c>
      <c r="BY19" s="81">
        <v>0</v>
      </c>
      <c r="BZ19" s="81">
        <v>14.77</v>
      </c>
      <c r="CA19" s="82"/>
      <c r="CB19" s="83"/>
      <c r="CC19" s="84">
        <v>11.24</v>
      </c>
      <c r="CD19" s="85">
        <v>4.08</v>
      </c>
      <c r="CE19" s="85">
        <v>11.22</v>
      </c>
      <c r="CF19" s="86">
        <v>23.87</v>
      </c>
    </row>
    <row r="20" spans="1:84" s="4" customFormat="1" ht="11.1" customHeight="1" x14ac:dyDescent="0.2">
      <c r="A20" s="27"/>
      <c r="B20" s="297" t="s">
        <v>130</v>
      </c>
      <c r="C20" s="301">
        <v>419563.9</v>
      </c>
      <c r="D20" s="149">
        <v>1836.4</v>
      </c>
      <c r="E20" s="150">
        <v>404897.7</v>
      </c>
      <c r="F20" s="150">
        <v>0</v>
      </c>
      <c r="G20" s="150">
        <v>0</v>
      </c>
      <c r="H20" s="150">
        <v>12829.8</v>
      </c>
      <c r="I20" s="144"/>
      <c r="J20" s="177"/>
      <c r="K20" s="152">
        <v>402326.9</v>
      </c>
      <c r="L20" s="151">
        <v>11617</v>
      </c>
      <c r="M20" s="146">
        <v>413943.9</v>
      </c>
      <c r="N20" s="153">
        <v>5620</v>
      </c>
      <c r="O20" s="152">
        <v>222933.4</v>
      </c>
      <c r="P20" s="153">
        <v>179393.5</v>
      </c>
      <c r="Q20" s="151">
        <v>368828.6</v>
      </c>
      <c r="R20" s="151">
        <v>11275.5</v>
      </c>
      <c r="S20" s="156">
        <v>4980</v>
      </c>
      <c r="T20" s="151">
        <v>33498.300000000003</v>
      </c>
      <c r="U20" s="151">
        <v>341.5</v>
      </c>
      <c r="V20" s="156">
        <v>640</v>
      </c>
      <c r="W20" s="152">
        <v>40</v>
      </c>
      <c r="X20" s="171">
        <v>1469.8</v>
      </c>
      <c r="Y20" s="348">
        <v>4130959.08</v>
      </c>
      <c r="Z20" s="349">
        <v>18674.599999999999</v>
      </c>
      <c r="AA20" s="350">
        <v>3986235.98</v>
      </c>
      <c r="AB20" s="351">
        <v>0</v>
      </c>
      <c r="AC20" s="350">
        <v>0</v>
      </c>
      <c r="AD20" s="350">
        <v>126048.5</v>
      </c>
      <c r="AE20" s="352"/>
      <c r="AF20" s="352"/>
      <c r="AG20" s="353">
        <v>3961658.08</v>
      </c>
      <c r="AH20" s="354">
        <v>113623</v>
      </c>
      <c r="AI20" s="354">
        <v>4075281.08</v>
      </c>
      <c r="AJ20" s="355">
        <v>55678</v>
      </c>
      <c r="AK20" s="208">
        <v>4996506.74</v>
      </c>
      <c r="AL20" s="98">
        <v>22684.7</v>
      </c>
      <c r="AM20" s="77">
        <v>4823989.84</v>
      </c>
      <c r="AN20" s="183">
        <v>0</v>
      </c>
      <c r="AO20" s="77">
        <v>0</v>
      </c>
      <c r="AP20" s="77">
        <v>149832.20000000001</v>
      </c>
      <c r="AQ20" s="78"/>
      <c r="AR20" s="78"/>
      <c r="AS20" s="79">
        <v>4793718.24</v>
      </c>
      <c r="AT20" s="76">
        <v>135615.5</v>
      </c>
      <c r="AU20" s="76">
        <v>4929333.74</v>
      </c>
      <c r="AV20" s="80">
        <v>67173</v>
      </c>
      <c r="AW20" s="20">
        <v>-4.7300000000000004</v>
      </c>
      <c r="AX20" s="187">
        <v>-4.13</v>
      </c>
      <c r="AY20" s="22">
        <v>-4.9800000000000004</v>
      </c>
      <c r="AZ20" s="192">
        <v>0</v>
      </c>
      <c r="BA20" s="22">
        <v>0</v>
      </c>
      <c r="BB20" s="22">
        <v>3.68</v>
      </c>
      <c r="BC20" s="18"/>
      <c r="BD20" s="18"/>
      <c r="BE20" s="6">
        <v>-5.03</v>
      </c>
      <c r="BF20" s="5">
        <v>7.84</v>
      </c>
      <c r="BG20" s="5">
        <v>-4.71</v>
      </c>
      <c r="BH20" s="8">
        <v>-6.38</v>
      </c>
      <c r="BI20" s="402">
        <v>4.58</v>
      </c>
      <c r="BJ20" s="403">
        <v>22.61</v>
      </c>
      <c r="BK20" s="404">
        <v>4.24</v>
      </c>
      <c r="BL20" s="405">
        <v>0</v>
      </c>
      <c r="BM20" s="404">
        <v>0</v>
      </c>
      <c r="BN20" s="404">
        <v>13.8</v>
      </c>
      <c r="BO20" s="406"/>
      <c r="BP20" s="406"/>
      <c r="BQ20" s="407">
        <v>4.78</v>
      </c>
      <c r="BR20" s="408">
        <v>-2.5299999999999998</v>
      </c>
      <c r="BS20" s="408">
        <v>4.5599999999999996</v>
      </c>
      <c r="BT20" s="409">
        <v>6.38</v>
      </c>
      <c r="BU20" s="72">
        <v>3.3</v>
      </c>
      <c r="BV20" s="198">
        <v>30.44</v>
      </c>
      <c r="BW20" s="81">
        <v>2.97</v>
      </c>
      <c r="BX20" s="201">
        <v>0</v>
      </c>
      <c r="BY20" s="81">
        <v>0</v>
      </c>
      <c r="BZ20" s="81">
        <v>11.2</v>
      </c>
      <c r="CA20" s="82"/>
      <c r="CB20" s="83"/>
      <c r="CC20" s="84">
        <v>3.45</v>
      </c>
      <c r="CD20" s="85">
        <v>-2.5299999999999998</v>
      </c>
      <c r="CE20" s="85">
        <v>3.28</v>
      </c>
      <c r="CF20" s="86">
        <v>4.46</v>
      </c>
    </row>
    <row r="21" spans="1:84" s="4" customFormat="1" ht="11.1" customHeight="1" x14ac:dyDescent="0.2">
      <c r="A21" s="27"/>
      <c r="B21" s="297" t="s">
        <v>131</v>
      </c>
      <c r="C21" s="301">
        <v>26333.29</v>
      </c>
      <c r="D21" s="149">
        <v>9453</v>
      </c>
      <c r="E21" s="150">
        <v>16529.77</v>
      </c>
      <c r="F21" s="150">
        <v>0</v>
      </c>
      <c r="G21" s="150">
        <v>0</v>
      </c>
      <c r="H21" s="150">
        <v>350.52</v>
      </c>
      <c r="I21" s="144"/>
      <c r="J21" s="177"/>
      <c r="K21" s="152">
        <v>26330.02</v>
      </c>
      <c r="L21" s="151">
        <v>3.27</v>
      </c>
      <c r="M21" s="146">
        <v>26333.29</v>
      </c>
      <c r="N21" s="153">
        <v>0</v>
      </c>
      <c r="O21" s="152">
        <v>4468.25</v>
      </c>
      <c r="P21" s="153">
        <v>21861.77</v>
      </c>
      <c r="Q21" s="151">
        <v>26273.11</v>
      </c>
      <c r="R21" s="151">
        <v>3.27</v>
      </c>
      <c r="S21" s="156">
        <v>0</v>
      </c>
      <c r="T21" s="151">
        <v>56.91</v>
      </c>
      <c r="U21" s="151">
        <v>0</v>
      </c>
      <c r="V21" s="156">
        <v>0</v>
      </c>
      <c r="W21" s="152">
        <v>0</v>
      </c>
      <c r="X21" s="171">
        <v>20.8</v>
      </c>
      <c r="Y21" s="348">
        <v>248788.85</v>
      </c>
      <c r="Z21" s="349">
        <v>95236.62</v>
      </c>
      <c r="AA21" s="350">
        <v>151262.04</v>
      </c>
      <c r="AB21" s="351">
        <v>0</v>
      </c>
      <c r="AC21" s="350">
        <v>0</v>
      </c>
      <c r="AD21" s="350">
        <v>2290.19</v>
      </c>
      <c r="AE21" s="352"/>
      <c r="AF21" s="352"/>
      <c r="AG21" s="353">
        <v>248684.1</v>
      </c>
      <c r="AH21" s="354">
        <v>55.59</v>
      </c>
      <c r="AI21" s="354">
        <v>248739.69</v>
      </c>
      <c r="AJ21" s="355">
        <v>49.16</v>
      </c>
      <c r="AK21" s="208">
        <v>302331</v>
      </c>
      <c r="AL21" s="98">
        <v>115580.12</v>
      </c>
      <c r="AM21" s="77">
        <v>184089.19</v>
      </c>
      <c r="AN21" s="183">
        <v>0</v>
      </c>
      <c r="AO21" s="77">
        <v>0</v>
      </c>
      <c r="AP21" s="77">
        <v>2661.69</v>
      </c>
      <c r="AQ21" s="78"/>
      <c r="AR21" s="78"/>
      <c r="AS21" s="79">
        <v>302173.82</v>
      </c>
      <c r="AT21" s="76">
        <v>91.67</v>
      </c>
      <c r="AU21" s="76">
        <v>302265.49</v>
      </c>
      <c r="AV21" s="80">
        <v>65.510000000000005</v>
      </c>
      <c r="AW21" s="20">
        <v>-0.5</v>
      </c>
      <c r="AX21" s="187">
        <v>-3.66</v>
      </c>
      <c r="AY21" s="22">
        <v>0.35</v>
      </c>
      <c r="AZ21" s="192">
        <v>0</v>
      </c>
      <c r="BA21" s="22">
        <v>0</v>
      </c>
      <c r="BB21" s="22">
        <v>92.89</v>
      </c>
      <c r="BC21" s="18"/>
      <c r="BD21" s="18"/>
      <c r="BE21" s="6">
        <v>-0.47</v>
      </c>
      <c r="BF21" s="5">
        <v>-66.67</v>
      </c>
      <c r="BG21" s="5">
        <v>-0.49</v>
      </c>
      <c r="BH21" s="8">
        <v>-100</v>
      </c>
      <c r="BI21" s="402">
        <v>6.7</v>
      </c>
      <c r="BJ21" s="403">
        <v>12.38</v>
      </c>
      <c r="BK21" s="404">
        <v>2.96</v>
      </c>
      <c r="BL21" s="405">
        <v>0</v>
      </c>
      <c r="BM21" s="404">
        <v>0</v>
      </c>
      <c r="BN21" s="404">
        <v>52.11</v>
      </c>
      <c r="BO21" s="406"/>
      <c r="BP21" s="406"/>
      <c r="BQ21" s="407">
        <v>6.73</v>
      </c>
      <c r="BR21" s="408">
        <v>-44.75</v>
      </c>
      <c r="BS21" s="408">
        <v>6.71</v>
      </c>
      <c r="BT21" s="409">
        <v>-11.57</v>
      </c>
      <c r="BU21" s="72">
        <v>5.4</v>
      </c>
      <c r="BV21" s="198">
        <v>13.08</v>
      </c>
      <c r="BW21" s="81">
        <v>0.73</v>
      </c>
      <c r="BX21" s="201">
        <v>0</v>
      </c>
      <c r="BY21" s="81">
        <v>0</v>
      </c>
      <c r="BZ21" s="81">
        <v>42.64</v>
      </c>
      <c r="CA21" s="82"/>
      <c r="CB21" s="83"/>
      <c r="CC21" s="84">
        <v>5.41</v>
      </c>
      <c r="CD21" s="85">
        <v>-19.37</v>
      </c>
      <c r="CE21" s="85">
        <v>5.4</v>
      </c>
      <c r="CF21" s="86">
        <v>11.3</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25</v>
      </c>
      <c r="AL22" s="98">
        <v>0</v>
      </c>
      <c r="AM22" s="77">
        <v>0</v>
      </c>
      <c r="AN22" s="183">
        <v>0</v>
      </c>
      <c r="AO22" s="77">
        <v>0</v>
      </c>
      <c r="AP22" s="77">
        <v>25</v>
      </c>
      <c r="AQ22" s="78"/>
      <c r="AR22" s="78"/>
      <c r="AS22" s="79">
        <v>0</v>
      </c>
      <c r="AT22" s="76">
        <v>25</v>
      </c>
      <c r="AU22" s="76">
        <v>25</v>
      </c>
      <c r="AV22" s="80">
        <v>0</v>
      </c>
      <c r="AW22" s="20">
        <v>0</v>
      </c>
      <c r="AX22" s="187">
        <v>0</v>
      </c>
      <c r="AY22" s="22">
        <v>0</v>
      </c>
      <c r="AZ22" s="192">
        <v>0</v>
      </c>
      <c r="BA22" s="22">
        <v>0</v>
      </c>
      <c r="BB22" s="22">
        <v>0</v>
      </c>
      <c r="BC22" s="18"/>
      <c r="BD22" s="18"/>
      <c r="BE22" s="6">
        <v>0</v>
      </c>
      <c r="BF22" s="5">
        <v>0</v>
      </c>
      <c r="BG22" s="5">
        <v>0</v>
      </c>
      <c r="BH22" s="8">
        <v>0</v>
      </c>
      <c r="BI22" s="402">
        <v>-100</v>
      </c>
      <c r="BJ22" s="403">
        <v>-100</v>
      </c>
      <c r="BK22" s="404">
        <v>0</v>
      </c>
      <c r="BL22" s="405">
        <v>0</v>
      </c>
      <c r="BM22" s="404">
        <v>0</v>
      </c>
      <c r="BN22" s="404">
        <v>-100</v>
      </c>
      <c r="BO22" s="406"/>
      <c r="BP22" s="406"/>
      <c r="BQ22" s="407">
        <v>-100</v>
      </c>
      <c r="BR22" s="408">
        <v>-100</v>
      </c>
      <c r="BS22" s="408">
        <v>-100</v>
      </c>
      <c r="BT22" s="409">
        <v>0</v>
      </c>
      <c r="BU22" s="72">
        <v>-200</v>
      </c>
      <c r="BV22" s="198">
        <v>-100</v>
      </c>
      <c r="BW22" s="81">
        <v>0</v>
      </c>
      <c r="BX22" s="201">
        <v>0</v>
      </c>
      <c r="BY22" s="81">
        <v>0</v>
      </c>
      <c r="BZ22" s="81">
        <v>400</v>
      </c>
      <c r="CA22" s="82"/>
      <c r="CB22" s="83"/>
      <c r="CC22" s="84">
        <v>-100</v>
      </c>
      <c r="CD22" s="85">
        <v>400</v>
      </c>
      <c r="CE22" s="85">
        <v>-200</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5</v>
      </c>
      <c r="AL24" s="98">
        <v>0</v>
      </c>
      <c r="AM24" s="77">
        <v>0</v>
      </c>
      <c r="AN24" s="183">
        <v>0</v>
      </c>
      <c r="AO24" s="77">
        <v>0</v>
      </c>
      <c r="AP24" s="77">
        <v>5</v>
      </c>
      <c r="AQ24" s="78"/>
      <c r="AR24" s="78"/>
      <c r="AS24" s="79">
        <v>0</v>
      </c>
      <c r="AT24" s="76">
        <v>5</v>
      </c>
      <c r="AU24" s="76">
        <v>5</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-133.33000000000001</v>
      </c>
      <c r="BV24" s="198">
        <v>0</v>
      </c>
      <c r="BW24" s="81">
        <v>-100</v>
      </c>
      <c r="BX24" s="201">
        <v>0</v>
      </c>
      <c r="BY24" s="81">
        <v>0</v>
      </c>
      <c r="BZ24" s="81">
        <v>0</v>
      </c>
      <c r="CA24" s="82"/>
      <c r="CB24" s="83"/>
      <c r="CC24" s="84">
        <v>-100</v>
      </c>
      <c r="CD24" s="85">
        <v>-200</v>
      </c>
      <c r="CE24" s="85">
        <v>-133.33000000000001</v>
      </c>
      <c r="CF24" s="86">
        <v>0</v>
      </c>
    </row>
    <row r="25" spans="1:84" s="4" customFormat="1" ht="11.1" customHeight="1" x14ac:dyDescent="0.2">
      <c r="A25" s="27"/>
      <c r="B25" s="297" t="s">
        <v>135</v>
      </c>
      <c r="C25" s="301">
        <v>86422.3</v>
      </c>
      <c r="D25" s="149">
        <v>86200.82</v>
      </c>
      <c r="E25" s="150">
        <v>0</v>
      </c>
      <c r="F25" s="150">
        <v>0</v>
      </c>
      <c r="G25" s="150">
        <v>0</v>
      </c>
      <c r="H25" s="150">
        <v>221.48</v>
      </c>
      <c r="I25" s="144"/>
      <c r="J25" s="177"/>
      <c r="K25" s="152">
        <v>86331.9</v>
      </c>
      <c r="L25" s="151">
        <v>22.6</v>
      </c>
      <c r="M25" s="146">
        <v>86354.5</v>
      </c>
      <c r="N25" s="153">
        <v>67.8</v>
      </c>
      <c r="O25" s="152">
        <v>7548.4</v>
      </c>
      <c r="P25" s="153">
        <v>78783.5</v>
      </c>
      <c r="Q25" s="151">
        <v>86309.3</v>
      </c>
      <c r="R25" s="151">
        <v>22.6</v>
      </c>
      <c r="S25" s="156">
        <v>67.8</v>
      </c>
      <c r="T25" s="151">
        <v>22.6</v>
      </c>
      <c r="U25" s="151">
        <v>0</v>
      </c>
      <c r="V25" s="156">
        <v>0</v>
      </c>
      <c r="W25" s="152">
        <v>0</v>
      </c>
      <c r="X25" s="171">
        <v>49.72</v>
      </c>
      <c r="Y25" s="348">
        <v>3359005.63</v>
      </c>
      <c r="Z25" s="349">
        <v>3330647.15</v>
      </c>
      <c r="AA25" s="350">
        <v>113</v>
      </c>
      <c r="AB25" s="351">
        <v>0</v>
      </c>
      <c r="AC25" s="350">
        <v>0</v>
      </c>
      <c r="AD25" s="350">
        <v>28245.48</v>
      </c>
      <c r="AE25" s="352"/>
      <c r="AF25" s="352"/>
      <c r="AG25" s="353">
        <v>3357197.63</v>
      </c>
      <c r="AH25" s="354">
        <v>384.2</v>
      </c>
      <c r="AI25" s="354">
        <v>3357581.83</v>
      </c>
      <c r="AJ25" s="355">
        <v>1423.8</v>
      </c>
      <c r="AK25" s="208">
        <v>4435457.57</v>
      </c>
      <c r="AL25" s="98">
        <v>4398533.6900000004</v>
      </c>
      <c r="AM25" s="77">
        <v>113</v>
      </c>
      <c r="AN25" s="183">
        <v>0</v>
      </c>
      <c r="AO25" s="77">
        <v>0</v>
      </c>
      <c r="AP25" s="77">
        <v>36810.879999999997</v>
      </c>
      <c r="AQ25" s="78"/>
      <c r="AR25" s="78"/>
      <c r="AS25" s="79">
        <v>4433061.97</v>
      </c>
      <c r="AT25" s="76">
        <v>542.4</v>
      </c>
      <c r="AU25" s="76">
        <v>4433604.37</v>
      </c>
      <c r="AV25" s="80">
        <v>1853.2</v>
      </c>
      <c r="AW25" s="20">
        <v>-76.92</v>
      </c>
      <c r="AX25" s="187">
        <v>-76.760000000000005</v>
      </c>
      <c r="AY25" s="22">
        <v>0</v>
      </c>
      <c r="AZ25" s="192">
        <v>0</v>
      </c>
      <c r="BA25" s="22">
        <v>0</v>
      </c>
      <c r="BB25" s="22">
        <v>-93.89</v>
      </c>
      <c r="BC25" s="18"/>
      <c r="BD25" s="18"/>
      <c r="BE25" s="6">
        <v>-76.94</v>
      </c>
      <c r="BF25" s="5">
        <v>0</v>
      </c>
      <c r="BG25" s="5">
        <v>-76.930000000000007</v>
      </c>
      <c r="BH25" s="8">
        <v>-62.5</v>
      </c>
      <c r="BI25" s="402">
        <v>66.3</v>
      </c>
      <c r="BJ25" s="403">
        <v>66.39</v>
      </c>
      <c r="BK25" s="404">
        <v>150</v>
      </c>
      <c r="BL25" s="405">
        <v>0</v>
      </c>
      <c r="BM25" s="404">
        <v>0</v>
      </c>
      <c r="BN25" s="404">
        <v>56.83</v>
      </c>
      <c r="BO25" s="406"/>
      <c r="BP25" s="406"/>
      <c r="BQ25" s="407">
        <v>66.38</v>
      </c>
      <c r="BR25" s="408">
        <v>45.3</v>
      </c>
      <c r="BS25" s="408">
        <v>66.38</v>
      </c>
      <c r="BT25" s="409">
        <v>-21.25</v>
      </c>
      <c r="BU25" s="72">
        <v>109.18</v>
      </c>
      <c r="BV25" s="198">
        <v>109.24</v>
      </c>
      <c r="BW25" s="81">
        <v>150</v>
      </c>
      <c r="BX25" s="201">
        <v>0</v>
      </c>
      <c r="BY25" s="81">
        <v>0</v>
      </c>
      <c r="BZ25" s="81">
        <v>101.51</v>
      </c>
      <c r="CA25" s="82"/>
      <c r="CB25" s="83"/>
      <c r="CC25" s="84">
        <v>109.31</v>
      </c>
      <c r="CD25" s="85">
        <v>52.87</v>
      </c>
      <c r="CE25" s="85">
        <v>109.3</v>
      </c>
      <c r="CF25" s="86">
        <v>-10.87</v>
      </c>
    </row>
    <row r="26" spans="1:84" s="4" customFormat="1" ht="11.1" customHeight="1" x14ac:dyDescent="0.2">
      <c r="A26" s="27"/>
      <c r="B26" s="297" t="s">
        <v>136</v>
      </c>
      <c r="C26" s="301">
        <v>200008.4</v>
      </c>
      <c r="D26" s="149">
        <v>198788.75</v>
      </c>
      <c r="E26" s="150">
        <v>386.15</v>
      </c>
      <c r="F26" s="150">
        <v>0</v>
      </c>
      <c r="G26" s="150">
        <v>0</v>
      </c>
      <c r="H26" s="150">
        <v>833.5</v>
      </c>
      <c r="I26" s="144"/>
      <c r="J26" s="177"/>
      <c r="K26" s="152">
        <v>198115.65</v>
      </c>
      <c r="L26" s="151">
        <v>1128.25</v>
      </c>
      <c r="M26" s="146">
        <v>199243.9</v>
      </c>
      <c r="N26" s="153">
        <v>764.5</v>
      </c>
      <c r="O26" s="152">
        <v>166161.75</v>
      </c>
      <c r="P26" s="153">
        <v>31953.9</v>
      </c>
      <c r="Q26" s="151">
        <v>198062.65</v>
      </c>
      <c r="R26" s="151">
        <v>1128.25</v>
      </c>
      <c r="S26" s="156">
        <v>764.5</v>
      </c>
      <c r="T26" s="151">
        <v>53</v>
      </c>
      <c r="U26" s="151">
        <v>0</v>
      </c>
      <c r="V26" s="156">
        <v>0</v>
      </c>
      <c r="W26" s="152">
        <v>42.5</v>
      </c>
      <c r="X26" s="171">
        <v>1018.45</v>
      </c>
      <c r="Y26" s="348">
        <v>1672371.03</v>
      </c>
      <c r="Z26" s="349">
        <v>1660600.64</v>
      </c>
      <c r="AA26" s="350">
        <v>3485.5</v>
      </c>
      <c r="AB26" s="351">
        <v>0</v>
      </c>
      <c r="AC26" s="350">
        <v>0</v>
      </c>
      <c r="AD26" s="350">
        <v>8284.89</v>
      </c>
      <c r="AE26" s="352"/>
      <c r="AF26" s="352"/>
      <c r="AG26" s="353">
        <v>1656821.18</v>
      </c>
      <c r="AH26" s="354">
        <v>9626.35</v>
      </c>
      <c r="AI26" s="354">
        <v>1666447.53</v>
      </c>
      <c r="AJ26" s="355">
        <v>5923.5</v>
      </c>
      <c r="AK26" s="208">
        <v>1937938.11</v>
      </c>
      <c r="AL26" s="98">
        <v>1924500.27</v>
      </c>
      <c r="AM26" s="77">
        <v>4025.25</v>
      </c>
      <c r="AN26" s="183">
        <v>0</v>
      </c>
      <c r="AO26" s="77">
        <v>0</v>
      </c>
      <c r="AP26" s="77">
        <v>9412.59</v>
      </c>
      <c r="AQ26" s="78"/>
      <c r="AR26" s="78"/>
      <c r="AS26" s="79">
        <v>1920315.36</v>
      </c>
      <c r="AT26" s="76">
        <v>10972.25</v>
      </c>
      <c r="AU26" s="76">
        <v>1931287.61</v>
      </c>
      <c r="AV26" s="80">
        <v>6650.5</v>
      </c>
      <c r="AW26" s="20">
        <v>42.38</v>
      </c>
      <c r="AX26" s="187">
        <v>42.7</v>
      </c>
      <c r="AY26" s="22">
        <v>17.96</v>
      </c>
      <c r="AZ26" s="192">
        <v>0</v>
      </c>
      <c r="BA26" s="22">
        <v>0</v>
      </c>
      <c r="BB26" s="22">
        <v>-1.2</v>
      </c>
      <c r="BC26" s="18"/>
      <c r="BD26" s="18"/>
      <c r="BE26" s="6">
        <v>42.81</v>
      </c>
      <c r="BF26" s="5">
        <v>43.17</v>
      </c>
      <c r="BG26" s="5">
        <v>42.81</v>
      </c>
      <c r="BH26" s="8">
        <v>-19.86</v>
      </c>
      <c r="BI26" s="402">
        <v>3.57</v>
      </c>
      <c r="BJ26" s="403">
        <v>3.43</v>
      </c>
      <c r="BK26" s="404">
        <v>68.44</v>
      </c>
      <c r="BL26" s="405">
        <v>0</v>
      </c>
      <c r="BM26" s="404">
        <v>0</v>
      </c>
      <c r="BN26" s="404">
        <v>14.44</v>
      </c>
      <c r="BO26" s="406"/>
      <c r="BP26" s="406"/>
      <c r="BQ26" s="407">
        <v>3.62</v>
      </c>
      <c r="BR26" s="408">
        <v>6.28</v>
      </c>
      <c r="BS26" s="408">
        <v>3.63</v>
      </c>
      <c r="BT26" s="409">
        <v>-12.22</v>
      </c>
      <c r="BU26" s="72">
        <v>-4.2699999999999996</v>
      </c>
      <c r="BV26" s="198">
        <v>-4.43</v>
      </c>
      <c r="BW26" s="81">
        <v>61.59</v>
      </c>
      <c r="BX26" s="201">
        <v>0</v>
      </c>
      <c r="BY26" s="81">
        <v>0</v>
      </c>
      <c r="BZ26" s="81">
        <v>12.66</v>
      </c>
      <c r="CA26" s="82"/>
      <c r="CB26" s="83"/>
      <c r="CC26" s="84">
        <v>-4.21</v>
      </c>
      <c r="CD26" s="85">
        <v>-2.0299999999999998</v>
      </c>
      <c r="CE26" s="85">
        <v>-4.2</v>
      </c>
      <c r="CF26" s="86">
        <v>-21.51</v>
      </c>
    </row>
    <row r="27" spans="1:84" s="4" customFormat="1" ht="11.1" customHeight="1" x14ac:dyDescent="0.2">
      <c r="A27" s="27"/>
      <c r="B27" s="297" t="s">
        <v>137</v>
      </c>
      <c r="C27" s="301">
        <v>25768984.809999999</v>
      </c>
      <c r="D27" s="149">
        <v>16823935.870000001</v>
      </c>
      <c r="E27" s="150">
        <v>7448246.2999999998</v>
      </c>
      <c r="F27" s="150">
        <v>195325.57</v>
      </c>
      <c r="G27" s="150">
        <v>658362.68999999994</v>
      </c>
      <c r="H27" s="150">
        <v>643114.38</v>
      </c>
      <c r="I27" s="144"/>
      <c r="J27" s="177"/>
      <c r="K27" s="152">
        <v>25052873.260000002</v>
      </c>
      <c r="L27" s="151">
        <v>348313.54</v>
      </c>
      <c r="M27" s="146">
        <v>25401186.800000001</v>
      </c>
      <c r="N27" s="153">
        <v>367798.01</v>
      </c>
      <c r="O27" s="169">
        <v>14656091.470000001</v>
      </c>
      <c r="P27" s="170">
        <v>10396781.789999999</v>
      </c>
      <c r="Q27" s="154">
        <v>23958599.390000001</v>
      </c>
      <c r="R27" s="154">
        <v>317350.99</v>
      </c>
      <c r="S27" s="155">
        <v>342814.91</v>
      </c>
      <c r="T27" s="154">
        <v>1094273.8700000001</v>
      </c>
      <c r="U27" s="154">
        <v>30962.55</v>
      </c>
      <c r="V27" s="155">
        <v>24983.1</v>
      </c>
      <c r="W27" s="152">
        <v>1711.5</v>
      </c>
      <c r="X27" s="171">
        <v>99581.57</v>
      </c>
      <c r="Y27" s="348">
        <v>248710731.40000001</v>
      </c>
      <c r="Z27" s="349">
        <v>164202661.69</v>
      </c>
      <c r="AA27" s="350">
        <v>70672500.640000001</v>
      </c>
      <c r="AB27" s="351">
        <v>1770381.03</v>
      </c>
      <c r="AC27" s="350">
        <v>6383715.8499999996</v>
      </c>
      <c r="AD27" s="350">
        <v>5681472.1900000004</v>
      </c>
      <c r="AE27" s="352"/>
      <c r="AF27" s="352"/>
      <c r="AG27" s="353">
        <v>241657214.83000001</v>
      </c>
      <c r="AH27" s="354">
        <v>3338731.99</v>
      </c>
      <c r="AI27" s="354">
        <v>244995946.81999999</v>
      </c>
      <c r="AJ27" s="355">
        <v>3714784.58</v>
      </c>
      <c r="AK27" s="208">
        <v>298496817</v>
      </c>
      <c r="AL27" s="98">
        <v>196937299.69999999</v>
      </c>
      <c r="AM27" s="77">
        <v>85069250.069999993</v>
      </c>
      <c r="AN27" s="183">
        <v>2092712.7</v>
      </c>
      <c r="AO27" s="77">
        <v>7701691.7400000002</v>
      </c>
      <c r="AP27" s="77">
        <v>6695862.79</v>
      </c>
      <c r="AQ27" s="78"/>
      <c r="AR27" s="78"/>
      <c r="AS27" s="79">
        <v>289949320.5</v>
      </c>
      <c r="AT27" s="76">
        <v>4012066.52</v>
      </c>
      <c r="AU27" s="76">
        <v>293961387.01999998</v>
      </c>
      <c r="AV27" s="80">
        <v>4535429.9800000004</v>
      </c>
      <c r="AW27" s="20">
        <v>0.25</v>
      </c>
      <c r="AX27" s="187">
        <v>-0.05</v>
      </c>
      <c r="AY27" s="22">
        <v>-1.01</v>
      </c>
      <c r="AZ27" s="192">
        <v>24.85</v>
      </c>
      <c r="BA27" s="22">
        <v>-2.87</v>
      </c>
      <c r="BB27" s="22">
        <v>25.01</v>
      </c>
      <c r="BC27" s="18"/>
      <c r="BD27" s="18"/>
      <c r="BE27" s="6">
        <v>0.36</v>
      </c>
      <c r="BF27" s="5">
        <v>5.66</v>
      </c>
      <c r="BG27" s="5">
        <v>0.43</v>
      </c>
      <c r="BH27" s="8">
        <v>-10.68</v>
      </c>
      <c r="BI27" s="402">
        <v>5.67</v>
      </c>
      <c r="BJ27" s="403">
        <v>3.32</v>
      </c>
      <c r="BK27" s="404">
        <v>8.49</v>
      </c>
      <c r="BL27" s="405">
        <v>37.54</v>
      </c>
      <c r="BM27" s="404">
        <v>14.56</v>
      </c>
      <c r="BN27" s="404">
        <v>27.61</v>
      </c>
      <c r="BO27" s="406"/>
      <c r="BP27" s="406"/>
      <c r="BQ27" s="407">
        <v>5.91</v>
      </c>
      <c r="BR27" s="408">
        <v>0.66</v>
      </c>
      <c r="BS27" s="408">
        <v>5.83</v>
      </c>
      <c r="BT27" s="409">
        <v>-4.3</v>
      </c>
      <c r="BU27" s="72">
        <v>3.26</v>
      </c>
      <c r="BV27" s="198">
        <v>0.91</v>
      </c>
      <c r="BW27" s="81">
        <v>6.3</v>
      </c>
      <c r="BX27" s="201">
        <v>35.630000000000003</v>
      </c>
      <c r="BY27" s="81">
        <v>10.53</v>
      </c>
      <c r="BZ27" s="81">
        <v>24.74</v>
      </c>
      <c r="CA27" s="82"/>
      <c r="CB27" s="83"/>
      <c r="CC27" s="84">
        <v>3.47</v>
      </c>
      <c r="CD27" s="85">
        <v>-1.41</v>
      </c>
      <c r="CE27" s="85">
        <v>3.4</v>
      </c>
      <c r="CF27" s="86">
        <v>-4.8899999999999997</v>
      </c>
    </row>
    <row r="28" spans="1:84" s="4" customFormat="1" ht="11.1" customHeight="1" x14ac:dyDescent="0.2">
      <c r="A28" s="27"/>
      <c r="B28" s="297" t="s">
        <v>138</v>
      </c>
      <c r="C28" s="301">
        <v>3179052.72</v>
      </c>
      <c r="D28" s="149">
        <v>3155355.96</v>
      </c>
      <c r="E28" s="150">
        <v>0</v>
      </c>
      <c r="F28" s="150">
        <v>0</v>
      </c>
      <c r="G28" s="150">
        <v>0</v>
      </c>
      <c r="H28" s="150">
        <v>23696.76</v>
      </c>
      <c r="I28" s="144"/>
      <c r="J28" s="177"/>
      <c r="K28" s="152">
        <v>3176036.22</v>
      </c>
      <c r="L28" s="151">
        <v>666.5</v>
      </c>
      <c r="M28" s="146">
        <v>3176702.72</v>
      </c>
      <c r="N28" s="153">
        <v>2350</v>
      </c>
      <c r="O28" s="152">
        <v>361614.34</v>
      </c>
      <c r="P28" s="153">
        <v>2814421.88</v>
      </c>
      <c r="Q28" s="151">
        <v>3173853.62</v>
      </c>
      <c r="R28" s="151">
        <v>666.5</v>
      </c>
      <c r="S28" s="156">
        <v>2350</v>
      </c>
      <c r="T28" s="151">
        <v>2182.6</v>
      </c>
      <c r="U28" s="151">
        <v>0</v>
      </c>
      <c r="V28" s="156">
        <v>0</v>
      </c>
      <c r="W28" s="152">
        <v>60</v>
      </c>
      <c r="X28" s="171">
        <v>1282.3499999999999</v>
      </c>
      <c r="Y28" s="348">
        <v>34656517.009999998</v>
      </c>
      <c r="Z28" s="349">
        <v>34418417.210000001</v>
      </c>
      <c r="AA28" s="350">
        <v>0</v>
      </c>
      <c r="AB28" s="351">
        <v>0</v>
      </c>
      <c r="AC28" s="350">
        <v>0</v>
      </c>
      <c r="AD28" s="350">
        <v>238099.8</v>
      </c>
      <c r="AE28" s="352"/>
      <c r="AF28" s="352"/>
      <c r="AG28" s="353">
        <v>34614071.57</v>
      </c>
      <c r="AH28" s="354">
        <v>8554.44</v>
      </c>
      <c r="AI28" s="354">
        <v>34622626.009999998</v>
      </c>
      <c r="AJ28" s="355">
        <v>33891</v>
      </c>
      <c r="AK28" s="208">
        <v>42396274.5</v>
      </c>
      <c r="AL28" s="98">
        <v>42109524.609999999</v>
      </c>
      <c r="AM28" s="77">
        <v>0</v>
      </c>
      <c r="AN28" s="183">
        <v>0</v>
      </c>
      <c r="AO28" s="77">
        <v>0</v>
      </c>
      <c r="AP28" s="77">
        <v>286749.89</v>
      </c>
      <c r="AQ28" s="78"/>
      <c r="AR28" s="78"/>
      <c r="AS28" s="79">
        <v>42343964.359999999</v>
      </c>
      <c r="AT28" s="76">
        <v>9994.94</v>
      </c>
      <c r="AU28" s="76">
        <v>42353959.299999997</v>
      </c>
      <c r="AV28" s="80">
        <v>42315.199999999997</v>
      </c>
      <c r="AW28" s="20">
        <v>-13.01</v>
      </c>
      <c r="AX28" s="187">
        <v>-13.1</v>
      </c>
      <c r="AY28" s="22">
        <v>0</v>
      </c>
      <c r="AZ28" s="192">
        <v>0</v>
      </c>
      <c r="BA28" s="22">
        <v>0</v>
      </c>
      <c r="BB28" s="22">
        <v>1.04</v>
      </c>
      <c r="BC28" s="18"/>
      <c r="BD28" s="18"/>
      <c r="BE28" s="6">
        <v>-12.98</v>
      </c>
      <c r="BF28" s="5">
        <v>-29.84</v>
      </c>
      <c r="BG28" s="5">
        <v>-12.98</v>
      </c>
      <c r="BH28" s="8">
        <v>-36.799999999999997</v>
      </c>
      <c r="BI28" s="402">
        <v>-1.4</v>
      </c>
      <c r="BJ28" s="403">
        <v>-1.58</v>
      </c>
      <c r="BK28" s="404">
        <v>0</v>
      </c>
      <c r="BL28" s="405">
        <v>0</v>
      </c>
      <c r="BM28" s="404">
        <v>0</v>
      </c>
      <c r="BN28" s="404">
        <v>35.770000000000003</v>
      </c>
      <c r="BO28" s="406"/>
      <c r="BP28" s="406"/>
      <c r="BQ28" s="407">
        <v>-1.37</v>
      </c>
      <c r="BR28" s="408">
        <v>-11.97</v>
      </c>
      <c r="BS28" s="408">
        <v>-1.37</v>
      </c>
      <c r="BT28" s="409">
        <v>-21.82</v>
      </c>
      <c r="BU28" s="72">
        <v>0.46</v>
      </c>
      <c r="BV28" s="198">
        <v>0.25</v>
      </c>
      <c r="BW28" s="81">
        <v>0</v>
      </c>
      <c r="BX28" s="201">
        <v>0</v>
      </c>
      <c r="BY28" s="81">
        <v>0</v>
      </c>
      <c r="BZ28" s="81">
        <v>46.03</v>
      </c>
      <c r="CA28" s="82"/>
      <c r="CB28" s="83"/>
      <c r="CC28" s="84">
        <v>0.49</v>
      </c>
      <c r="CD28" s="85">
        <v>-16.920000000000002</v>
      </c>
      <c r="CE28" s="85">
        <v>0.49</v>
      </c>
      <c r="CF28" s="86">
        <v>-17.75</v>
      </c>
    </row>
    <row r="29" spans="1:84" s="4" customFormat="1" ht="11.1" customHeight="1" x14ac:dyDescent="0.2">
      <c r="A29" s="27"/>
      <c r="B29" s="297" t="s">
        <v>139</v>
      </c>
      <c r="C29" s="301">
        <v>89.2</v>
      </c>
      <c r="D29" s="149">
        <v>89.2</v>
      </c>
      <c r="E29" s="150">
        <v>0</v>
      </c>
      <c r="F29" s="150">
        <v>0</v>
      </c>
      <c r="G29" s="150">
        <v>0</v>
      </c>
      <c r="H29" s="150">
        <v>0</v>
      </c>
      <c r="I29" s="144"/>
      <c r="J29" s="177"/>
      <c r="K29" s="152">
        <v>89.2</v>
      </c>
      <c r="L29" s="151">
        <v>0</v>
      </c>
      <c r="M29" s="146">
        <v>89.2</v>
      </c>
      <c r="N29" s="153">
        <v>0</v>
      </c>
      <c r="O29" s="152">
        <v>0</v>
      </c>
      <c r="P29" s="153">
        <v>89.2</v>
      </c>
      <c r="Q29" s="151">
        <v>89.2</v>
      </c>
      <c r="R29" s="151">
        <v>0</v>
      </c>
      <c r="S29" s="156">
        <v>0</v>
      </c>
      <c r="T29" s="151">
        <v>0</v>
      </c>
      <c r="U29" s="151">
        <v>0</v>
      </c>
      <c r="V29" s="156">
        <v>0</v>
      </c>
      <c r="W29" s="152">
        <v>0</v>
      </c>
      <c r="X29" s="171">
        <v>0</v>
      </c>
      <c r="Y29" s="348">
        <v>1364.9</v>
      </c>
      <c r="Z29" s="349">
        <v>1364.9</v>
      </c>
      <c r="AA29" s="350">
        <v>0</v>
      </c>
      <c r="AB29" s="351">
        <v>0</v>
      </c>
      <c r="AC29" s="350">
        <v>0</v>
      </c>
      <c r="AD29" s="350">
        <v>0</v>
      </c>
      <c r="AE29" s="352"/>
      <c r="AF29" s="352"/>
      <c r="AG29" s="353">
        <v>1364.9</v>
      </c>
      <c r="AH29" s="354">
        <v>0</v>
      </c>
      <c r="AI29" s="354">
        <v>1364.9</v>
      </c>
      <c r="AJ29" s="355">
        <v>0</v>
      </c>
      <c r="AK29" s="208">
        <v>1575.13</v>
      </c>
      <c r="AL29" s="98">
        <v>1575.13</v>
      </c>
      <c r="AM29" s="77">
        <v>0</v>
      </c>
      <c r="AN29" s="183">
        <v>0</v>
      </c>
      <c r="AO29" s="77">
        <v>0</v>
      </c>
      <c r="AP29" s="77">
        <v>0</v>
      </c>
      <c r="AQ29" s="78"/>
      <c r="AR29" s="78"/>
      <c r="AS29" s="79">
        <v>1575.13</v>
      </c>
      <c r="AT29" s="76">
        <v>0</v>
      </c>
      <c r="AU29" s="76">
        <v>1575.13</v>
      </c>
      <c r="AV29" s="80">
        <v>0</v>
      </c>
      <c r="AW29" s="20">
        <v>-47.1</v>
      </c>
      <c r="AX29" s="187">
        <v>-47.1</v>
      </c>
      <c r="AY29" s="22">
        <v>0</v>
      </c>
      <c r="AZ29" s="192">
        <v>0</v>
      </c>
      <c r="BA29" s="22">
        <v>0</v>
      </c>
      <c r="BB29" s="22">
        <v>0</v>
      </c>
      <c r="BC29" s="18"/>
      <c r="BD29" s="18"/>
      <c r="BE29" s="6">
        <v>-47.1</v>
      </c>
      <c r="BF29" s="5">
        <v>0</v>
      </c>
      <c r="BG29" s="5">
        <v>-47.1</v>
      </c>
      <c r="BH29" s="8">
        <v>0</v>
      </c>
      <c r="BI29" s="402">
        <v>-2.84</v>
      </c>
      <c r="BJ29" s="403">
        <v>-2.84</v>
      </c>
      <c r="BK29" s="404">
        <v>0</v>
      </c>
      <c r="BL29" s="405">
        <v>0</v>
      </c>
      <c r="BM29" s="404">
        <v>0</v>
      </c>
      <c r="BN29" s="404">
        <v>0</v>
      </c>
      <c r="BO29" s="406"/>
      <c r="BP29" s="406"/>
      <c r="BQ29" s="407">
        <v>-2.84</v>
      </c>
      <c r="BR29" s="408">
        <v>0</v>
      </c>
      <c r="BS29" s="408">
        <v>-2.84</v>
      </c>
      <c r="BT29" s="409">
        <v>0</v>
      </c>
      <c r="BU29" s="72">
        <v>0.11</v>
      </c>
      <c r="BV29" s="198">
        <v>0.11</v>
      </c>
      <c r="BW29" s="81">
        <v>0</v>
      </c>
      <c r="BX29" s="201">
        <v>0</v>
      </c>
      <c r="BY29" s="81">
        <v>0</v>
      </c>
      <c r="BZ29" s="81">
        <v>0</v>
      </c>
      <c r="CA29" s="82"/>
      <c r="CB29" s="83"/>
      <c r="CC29" s="84">
        <v>0.11</v>
      </c>
      <c r="CD29" s="85">
        <v>0</v>
      </c>
      <c r="CE29" s="85">
        <v>0.11</v>
      </c>
      <c r="CF29" s="86">
        <v>0</v>
      </c>
    </row>
    <row r="30" spans="1:84" s="4" customFormat="1" ht="11.1" customHeight="1" x14ac:dyDescent="0.2">
      <c r="A30" s="27"/>
      <c r="B30" s="297" t="s">
        <v>140</v>
      </c>
      <c r="C30" s="301">
        <v>1122217.3899999999</v>
      </c>
      <c r="D30" s="149">
        <v>1114325.94</v>
      </c>
      <c r="E30" s="150">
        <v>6</v>
      </c>
      <c r="F30" s="150">
        <v>0</v>
      </c>
      <c r="G30" s="150">
        <v>0</v>
      </c>
      <c r="H30" s="150">
        <v>7885.45</v>
      </c>
      <c r="I30" s="144"/>
      <c r="J30" s="177"/>
      <c r="K30" s="152">
        <v>1121191.44</v>
      </c>
      <c r="L30" s="151">
        <v>160.94999999999999</v>
      </c>
      <c r="M30" s="146">
        <v>1121352.3899999999</v>
      </c>
      <c r="N30" s="153">
        <v>865</v>
      </c>
      <c r="O30" s="152">
        <v>129783.54</v>
      </c>
      <c r="P30" s="153">
        <v>991407.9</v>
      </c>
      <c r="Q30" s="151">
        <v>1120360.24</v>
      </c>
      <c r="R30" s="151">
        <v>160.94999999999999</v>
      </c>
      <c r="S30" s="156">
        <v>865</v>
      </c>
      <c r="T30" s="151">
        <v>831.2</v>
      </c>
      <c r="U30" s="151">
        <v>0</v>
      </c>
      <c r="V30" s="156">
        <v>0</v>
      </c>
      <c r="W30" s="152">
        <v>0</v>
      </c>
      <c r="X30" s="171">
        <v>393.22</v>
      </c>
      <c r="Y30" s="348">
        <v>12233431.85</v>
      </c>
      <c r="Z30" s="349">
        <v>12152977.710000001</v>
      </c>
      <c r="AA30" s="350">
        <v>103</v>
      </c>
      <c r="AB30" s="351">
        <v>0</v>
      </c>
      <c r="AC30" s="350">
        <v>0</v>
      </c>
      <c r="AD30" s="350">
        <v>80351.14</v>
      </c>
      <c r="AE30" s="352"/>
      <c r="AF30" s="352"/>
      <c r="AG30" s="353">
        <v>12217990.75</v>
      </c>
      <c r="AH30" s="354">
        <v>2605</v>
      </c>
      <c r="AI30" s="354">
        <v>12220595.75</v>
      </c>
      <c r="AJ30" s="355">
        <v>12836.1</v>
      </c>
      <c r="AK30" s="208">
        <v>14960955.439999999</v>
      </c>
      <c r="AL30" s="98">
        <v>14864363.699999999</v>
      </c>
      <c r="AM30" s="77">
        <v>163</v>
      </c>
      <c r="AN30" s="183">
        <v>0</v>
      </c>
      <c r="AO30" s="77">
        <v>0</v>
      </c>
      <c r="AP30" s="77">
        <v>96428.74</v>
      </c>
      <c r="AQ30" s="78"/>
      <c r="AR30" s="78"/>
      <c r="AS30" s="79">
        <v>14942027.74</v>
      </c>
      <c r="AT30" s="76">
        <v>2932</v>
      </c>
      <c r="AU30" s="76">
        <v>14944959.74</v>
      </c>
      <c r="AV30" s="80">
        <v>15995.7</v>
      </c>
      <c r="AW30" s="20">
        <v>-13.43</v>
      </c>
      <c r="AX30" s="187">
        <v>-13.51</v>
      </c>
      <c r="AY30" s="22">
        <v>-40</v>
      </c>
      <c r="AZ30" s="192">
        <v>0</v>
      </c>
      <c r="BA30" s="22">
        <v>0</v>
      </c>
      <c r="BB30" s="22">
        <v>-1.55</v>
      </c>
      <c r="BC30" s="18"/>
      <c r="BD30" s="18"/>
      <c r="BE30" s="6">
        <v>-13.4</v>
      </c>
      <c r="BF30" s="5">
        <v>-51</v>
      </c>
      <c r="BG30" s="5">
        <v>-13.41</v>
      </c>
      <c r="BH30" s="8">
        <v>-36.770000000000003</v>
      </c>
      <c r="BI30" s="402">
        <v>-3.17</v>
      </c>
      <c r="BJ30" s="403">
        <v>-3.33</v>
      </c>
      <c r="BK30" s="404">
        <v>28.75</v>
      </c>
      <c r="BL30" s="405">
        <v>0</v>
      </c>
      <c r="BM30" s="404">
        <v>0</v>
      </c>
      <c r="BN30" s="404">
        <v>30.94</v>
      </c>
      <c r="BO30" s="406"/>
      <c r="BP30" s="406"/>
      <c r="BQ30" s="407">
        <v>-3.14</v>
      </c>
      <c r="BR30" s="408">
        <v>-13.58</v>
      </c>
      <c r="BS30" s="408">
        <v>-3.14</v>
      </c>
      <c r="BT30" s="409">
        <v>-21.34</v>
      </c>
      <c r="BU30" s="72">
        <v>-1.46</v>
      </c>
      <c r="BV30" s="198">
        <v>-1.65</v>
      </c>
      <c r="BW30" s="81">
        <v>81.11</v>
      </c>
      <c r="BX30" s="201">
        <v>0</v>
      </c>
      <c r="BY30" s="81">
        <v>0</v>
      </c>
      <c r="BZ30" s="81">
        <v>39.950000000000003</v>
      </c>
      <c r="CA30" s="82"/>
      <c r="CB30" s="83"/>
      <c r="CC30" s="84">
        <v>-1.44</v>
      </c>
      <c r="CD30" s="85">
        <v>-19.170000000000002</v>
      </c>
      <c r="CE30" s="85">
        <v>-1.44</v>
      </c>
      <c r="CF30" s="86">
        <v>-17.079999999999998</v>
      </c>
    </row>
    <row r="31" spans="1:84" s="4" customFormat="1" ht="11.1" customHeight="1" x14ac:dyDescent="0.2">
      <c r="A31" s="27"/>
      <c r="B31" s="297" t="s">
        <v>141</v>
      </c>
      <c r="C31" s="301">
        <v>6210.8</v>
      </c>
      <c r="D31" s="149">
        <v>0</v>
      </c>
      <c r="E31" s="150">
        <v>6210.8</v>
      </c>
      <c r="F31" s="150">
        <v>0</v>
      </c>
      <c r="G31" s="150">
        <v>0</v>
      </c>
      <c r="H31" s="150">
        <v>0</v>
      </c>
      <c r="I31" s="144"/>
      <c r="J31" s="177"/>
      <c r="K31" s="152">
        <v>6160.8</v>
      </c>
      <c r="L31" s="151">
        <v>0</v>
      </c>
      <c r="M31" s="146">
        <v>6160.8</v>
      </c>
      <c r="N31" s="153">
        <v>50</v>
      </c>
      <c r="O31" s="152">
        <v>1261.6400000000001</v>
      </c>
      <c r="P31" s="153">
        <v>4899.16</v>
      </c>
      <c r="Q31" s="151">
        <v>6118.74</v>
      </c>
      <c r="R31" s="151">
        <v>0</v>
      </c>
      <c r="S31" s="156">
        <v>50</v>
      </c>
      <c r="T31" s="151">
        <v>42.06</v>
      </c>
      <c r="U31" s="151">
        <v>0</v>
      </c>
      <c r="V31" s="156">
        <v>0</v>
      </c>
      <c r="W31" s="152">
        <v>0</v>
      </c>
      <c r="X31" s="171">
        <v>22</v>
      </c>
      <c r="Y31" s="348">
        <v>47835.25</v>
      </c>
      <c r="Z31" s="349">
        <v>0</v>
      </c>
      <c r="AA31" s="350">
        <v>47835.25</v>
      </c>
      <c r="AB31" s="351">
        <v>0</v>
      </c>
      <c r="AC31" s="350">
        <v>0</v>
      </c>
      <c r="AD31" s="350">
        <v>0</v>
      </c>
      <c r="AE31" s="352"/>
      <c r="AF31" s="352"/>
      <c r="AG31" s="353">
        <v>47666.25</v>
      </c>
      <c r="AH31" s="354">
        <v>46</v>
      </c>
      <c r="AI31" s="354">
        <v>47712.25</v>
      </c>
      <c r="AJ31" s="355">
        <v>123</v>
      </c>
      <c r="AK31" s="208">
        <v>57747.77</v>
      </c>
      <c r="AL31" s="98">
        <v>0</v>
      </c>
      <c r="AM31" s="77">
        <v>57697.77</v>
      </c>
      <c r="AN31" s="183">
        <v>0</v>
      </c>
      <c r="AO31" s="77">
        <v>0</v>
      </c>
      <c r="AP31" s="77">
        <v>50</v>
      </c>
      <c r="AQ31" s="78"/>
      <c r="AR31" s="78"/>
      <c r="AS31" s="79">
        <v>57428.77</v>
      </c>
      <c r="AT31" s="76">
        <v>46</v>
      </c>
      <c r="AU31" s="76">
        <v>57474.77</v>
      </c>
      <c r="AV31" s="80">
        <v>273</v>
      </c>
      <c r="AW31" s="20">
        <v>30.8</v>
      </c>
      <c r="AX31" s="187">
        <v>0</v>
      </c>
      <c r="AY31" s="22">
        <v>30.8</v>
      </c>
      <c r="AZ31" s="192">
        <v>0</v>
      </c>
      <c r="BA31" s="22">
        <v>0</v>
      </c>
      <c r="BB31" s="22">
        <v>0</v>
      </c>
      <c r="BC31" s="18"/>
      <c r="BD31" s="18"/>
      <c r="BE31" s="6">
        <v>29.75</v>
      </c>
      <c r="BF31" s="5">
        <v>0</v>
      </c>
      <c r="BG31" s="5">
        <v>29.75</v>
      </c>
      <c r="BH31" s="8">
        <v>0</v>
      </c>
      <c r="BI31" s="402">
        <v>-3.03</v>
      </c>
      <c r="BJ31" s="403">
        <v>0</v>
      </c>
      <c r="BK31" s="404">
        <v>-2.72</v>
      </c>
      <c r="BL31" s="405">
        <v>0</v>
      </c>
      <c r="BM31" s="404">
        <v>0</v>
      </c>
      <c r="BN31" s="404">
        <v>-100</v>
      </c>
      <c r="BO31" s="406"/>
      <c r="BP31" s="406"/>
      <c r="BQ31" s="407">
        <v>-2.2400000000000002</v>
      </c>
      <c r="BR31" s="408">
        <v>-8</v>
      </c>
      <c r="BS31" s="408">
        <v>-2.25</v>
      </c>
      <c r="BT31" s="409">
        <v>-76.48</v>
      </c>
      <c r="BU31" s="72">
        <v>-4.0199999999999996</v>
      </c>
      <c r="BV31" s="198">
        <v>0</v>
      </c>
      <c r="BW31" s="81">
        <v>-3.85</v>
      </c>
      <c r="BX31" s="201">
        <v>0</v>
      </c>
      <c r="BY31" s="81">
        <v>0</v>
      </c>
      <c r="BZ31" s="81">
        <v>-68.349999999999994</v>
      </c>
      <c r="CA31" s="82"/>
      <c r="CB31" s="83"/>
      <c r="CC31" s="84">
        <v>-3.55</v>
      </c>
      <c r="CD31" s="85">
        <v>-8</v>
      </c>
      <c r="CE31" s="85">
        <v>-3.56</v>
      </c>
      <c r="CF31" s="86">
        <v>-52.36</v>
      </c>
    </row>
    <row r="32" spans="1:84" s="4" customFormat="1" ht="11.1" customHeight="1" x14ac:dyDescent="0.2">
      <c r="A32" s="27"/>
      <c r="B32" s="297" t="s">
        <v>142</v>
      </c>
      <c r="C32" s="301">
        <v>1097.96</v>
      </c>
      <c r="D32" s="149">
        <v>0</v>
      </c>
      <c r="E32" s="150">
        <v>1097.96</v>
      </c>
      <c r="F32" s="150">
        <v>0</v>
      </c>
      <c r="G32" s="150">
        <v>0</v>
      </c>
      <c r="H32" s="150">
        <v>0</v>
      </c>
      <c r="I32" s="144"/>
      <c r="J32" s="177"/>
      <c r="K32" s="152">
        <v>1097.96</v>
      </c>
      <c r="L32" s="151">
        <v>0</v>
      </c>
      <c r="M32" s="146">
        <v>1097.96</v>
      </c>
      <c r="N32" s="153">
        <v>0</v>
      </c>
      <c r="O32" s="152">
        <v>331.16</v>
      </c>
      <c r="P32" s="153">
        <v>766.8</v>
      </c>
      <c r="Q32" s="151">
        <v>1097.96</v>
      </c>
      <c r="R32" s="151">
        <v>0</v>
      </c>
      <c r="S32" s="156">
        <v>0</v>
      </c>
      <c r="T32" s="151">
        <v>0</v>
      </c>
      <c r="U32" s="151">
        <v>0</v>
      </c>
      <c r="V32" s="156">
        <v>0</v>
      </c>
      <c r="W32" s="152">
        <v>0</v>
      </c>
      <c r="X32" s="171">
        <v>0</v>
      </c>
      <c r="Y32" s="348">
        <v>14965.45</v>
      </c>
      <c r="Z32" s="349">
        <v>0</v>
      </c>
      <c r="AA32" s="350">
        <v>14965.45</v>
      </c>
      <c r="AB32" s="351">
        <v>0</v>
      </c>
      <c r="AC32" s="350">
        <v>0</v>
      </c>
      <c r="AD32" s="350">
        <v>0</v>
      </c>
      <c r="AE32" s="352"/>
      <c r="AF32" s="352"/>
      <c r="AG32" s="353">
        <v>14965.45</v>
      </c>
      <c r="AH32" s="354">
        <v>0</v>
      </c>
      <c r="AI32" s="354">
        <v>14965.45</v>
      </c>
      <c r="AJ32" s="355">
        <v>0</v>
      </c>
      <c r="AK32" s="208">
        <v>18050.29</v>
      </c>
      <c r="AL32" s="98">
        <v>0</v>
      </c>
      <c r="AM32" s="77">
        <v>18050.29</v>
      </c>
      <c r="AN32" s="183">
        <v>0</v>
      </c>
      <c r="AO32" s="77">
        <v>0</v>
      </c>
      <c r="AP32" s="77">
        <v>0</v>
      </c>
      <c r="AQ32" s="78"/>
      <c r="AR32" s="78"/>
      <c r="AS32" s="79">
        <v>17987.79</v>
      </c>
      <c r="AT32" s="76">
        <v>0</v>
      </c>
      <c r="AU32" s="76">
        <v>17987.79</v>
      </c>
      <c r="AV32" s="80">
        <v>62.5</v>
      </c>
      <c r="AW32" s="20">
        <v>-38.57</v>
      </c>
      <c r="AX32" s="187">
        <v>0</v>
      </c>
      <c r="AY32" s="22">
        <v>-38.57</v>
      </c>
      <c r="AZ32" s="192">
        <v>0</v>
      </c>
      <c r="BA32" s="22">
        <v>0</v>
      </c>
      <c r="BB32" s="22">
        <v>0</v>
      </c>
      <c r="BC32" s="18"/>
      <c r="BD32" s="18"/>
      <c r="BE32" s="6">
        <v>-33.96</v>
      </c>
      <c r="BF32" s="5">
        <v>-100</v>
      </c>
      <c r="BG32" s="5">
        <v>-36.35</v>
      </c>
      <c r="BH32" s="8">
        <v>-100</v>
      </c>
      <c r="BI32" s="402">
        <v>9.39</v>
      </c>
      <c r="BJ32" s="403">
        <v>0</v>
      </c>
      <c r="BK32" s="404">
        <v>9.39</v>
      </c>
      <c r="BL32" s="405">
        <v>0</v>
      </c>
      <c r="BM32" s="404">
        <v>0</v>
      </c>
      <c r="BN32" s="404">
        <v>0</v>
      </c>
      <c r="BO32" s="406"/>
      <c r="BP32" s="406"/>
      <c r="BQ32" s="407">
        <v>10.4</v>
      </c>
      <c r="BR32" s="408">
        <v>-100</v>
      </c>
      <c r="BS32" s="408">
        <v>9.89</v>
      </c>
      <c r="BT32" s="409">
        <v>-100</v>
      </c>
      <c r="BU32" s="72">
        <v>7.8</v>
      </c>
      <c r="BV32" s="198">
        <v>0</v>
      </c>
      <c r="BW32" s="81">
        <v>7.8</v>
      </c>
      <c r="BX32" s="201">
        <v>0</v>
      </c>
      <c r="BY32" s="81">
        <v>0</v>
      </c>
      <c r="BZ32" s="81">
        <v>0</v>
      </c>
      <c r="CA32" s="82"/>
      <c r="CB32" s="83"/>
      <c r="CC32" s="84">
        <v>8.23</v>
      </c>
      <c r="CD32" s="85">
        <v>-100</v>
      </c>
      <c r="CE32" s="85">
        <v>7.83</v>
      </c>
      <c r="CF32" s="86">
        <v>0</v>
      </c>
    </row>
    <row r="33" spans="1:84" s="4" customFormat="1" ht="11.1" customHeight="1" x14ac:dyDescent="0.2">
      <c r="A33" s="27"/>
      <c r="B33" s="297" t="s">
        <v>143</v>
      </c>
      <c r="C33" s="301">
        <v>391</v>
      </c>
      <c r="D33" s="149">
        <v>0</v>
      </c>
      <c r="E33" s="150">
        <v>0</v>
      </c>
      <c r="F33" s="150">
        <v>0</v>
      </c>
      <c r="G33" s="150">
        <v>391</v>
      </c>
      <c r="H33" s="150">
        <v>0</v>
      </c>
      <c r="I33" s="144"/>
      <c r="J33" s="177"/>
      <c r="K33" s="152">
        <v>391</v>
      </c>
      <c r="L33" s="151">
        <v>0</v>
      </c>
      <c r="M33" s="146">
        <v>391</v>
      </c>
      <c r="N33" s="153">
        <v>0</v>
      </c>
      <c r="O33" s="152">
        <v>161</v>
      </c>
      <c r="P33" s="153">
        <v>230</v>
      </c>
      <c r="Q33" s="151">
        <v>391</v>
      </c>
      <c r="R33" s="151">
        <v>0</v>
      </c>
      <c r="S33" s="156">
        <v>0</v>
      </c>
      <c r="T33" s="151">
        <v>0</v>
      </c>
      <c r="U33" s="151">
        <v>0</v>
      </c>
      <c r="V33" s="156">
        <v>0</v>
      </c>
      <c r="W33" s="152">
        <v>0</v>
      </c>
      <c r="X33" s="171">
        <v>0</v>
      </c>
      <c r="Y33" s="348">
        <v>4411.47</v>
      </c>
      <c r="Z33" s="349">
        <v>0</v>
      </c>
      <c r="AA33" s="350">
        <v>0</v>
      </c>
      <c r="AB33" s="351">
        <v>0</v>
      </c>
      <c r="AC33" s="350">
        <v>4349.37</v>
      </c>
      <c r="AD33" s="350">
        <v>62.1</v>
      </c>
      <c r="AE33" s="352"/>
      <c r="AF33" s="352"/>
      <c r="AG33" s="353">
        <v>4411.47</v>
      </c>
      <c r="AH33" s="354">
        <v>0</v>
      </c>
      <c r="AI33" s="354">
        <v>4411.47</v>
      </c>
      <c r="AJ33" s="355">
        <v>0</v>
      </c>
      <c r="AK33" s="208">
        <v>5391.93</v>
      </c>
      <c r="AL33" s="98">
        <v>0</v>
      </c>
      <c r="AM33" s="77">
        <v>0</v>
      </c>
      <c r="AN33" s="183">
        <v>0</v>
      </c>
      <c r="AO33" s="77">
        <v>5329.83</v>
      </c>
      <c r="AP33" s="77">
        <v>62.1</v>
      </c>
      <c r="AQ33" s="78"/>
      <c r="AR33" s="78"/>
      <c r="AS33" s="79">
        <v>5391.93</v>
      </c>
      <c r="AT33" s="76">
        <v>0</v>
      </c>
      <c r="AU33" s="76">
        <v>5391.93</v>
      </c>
      <c r="AV33" s="80">
        <v>0</v>
      </c>
      <c r="AW33" s="20">
        <v>20.57</v>
      </c>
      <c r="AX33" s="187">
        <v>0</v>
      </c>
      <c r="AY33" s="22">
        <v>0</v>
      </c>
      <c r="AZ33" s="192">
        <v>0</v>
      </c>
      <c r="BA33" s="22">
        <v>20.57</v>
      </c>
      <c r="BB33" s="22">
        <v>0</v>
      </c>
      <c r="BC33" s="18"/>
      <c r="BD33" s="18"/>
      <c r="BE33" s="6">
        <v>20.57</v>
      </c>
      <c r="BF33" s="5">
        <v>0</v>
      </c>
      <c r="BG33" s="5">
        <v>20.57</v>
      </c>
      <c r="BH33" s="8">
        <v>0</v>
      </c>
      <c r="BI33" s="402">
        <v>-2.35</v>
      </c>
      <c r="BJ33" s="403">
        <v>0</v>
      </c>
      <c r="BK33" s="404">
        <v>0</v>
      </c>
      <c r="BL33" s="405">
        <v>0</v>
      </c>
      <c r="BM33" s="404">
        <v>10.44</v>
      </c>
      <c r="BN33" s="404">
        <v>-89.29</v>
      </c>
      <c r="BO33" s="406"/>
      <c r="BP33" s="406"/>
      <c r="BQ33" s="407">
        <v>-2.35</v>
      </c>
      <c r="BR33" s="408">
        <v>0</v>
      </c>
      <c r="BS33" s="408">
        <v>-2.35</v>
      </c>
      <c r="BT33" s="409">
        <v>0</v>
      </c>
      <c r="BU33" s="72">
        <v>-0.32</v>
      </c>
      <c r="BV33" s="198">
        <v>0</v>
      </c>
      <c r="BW33" s="81">
        <v>0</v>
      </c>
      <c r="BX33" s="201">
        <v>0</v>
      </c>
      <c r="BY33" s="81">
        <v>14.56</v>
      </c>
      <c r="BZ33" s="81">
        <v>-91.79</v>
      </c>
      <c r="CA33" s="82"/>
      <c r="CB33" s="83"/>
      <c r="CC33" s="84">
        <v>-0.32</v>
      </c>
      <c r="CD33" s="85">
        <v>0</v>
      </c>
      <c r="CE33" s="85">
        <v>-0.32</v>
      </c>
      <c r="CF33" s="86">
        <v>0</v>
      </c>
    </row>
    <row r="34" spans="1:84" s="4" customFormat="1" ht="11.1" customHeight="1" x14ac:dyDescent="0.2">
      <c r="A34" s="27"/>
      <c r="B34" s="297" t="s">
        <v>144</v>
      </c>
      <c r="C34" s="301">
        <v>5939.81</v>
      </c>
      <c r="D34" s="149">
        <v>0</v>
      </c>
      <c r="E34" s="150">
        <v>0</v>
      </c>
      <c r="F34" s="150">
        <v>5387.81</v>
      </c>
      <c r="G34" s="150">
        <v>0</v>
      </c>
      <c r="H34" s="150">
        <v>552</v>
      </c>
      <c r="I34" s="144"/>
      <c r="J34" s="177"/>
      <c r="K34" s="152">
        <v>1714.91</v>
      </c>
      <c r="L34" s="151">
        <v>4224.8999999999996</v>
      </c>
      <c r="M34" s="146">
        <v>5939.81</v>
      </c>
      <c r="N34" s="153">
        <v>0</v>
      </c>
      <c r="O34" s="152">
        <v>1270.71</v>
      </c>
      <c r="P34" s="153">
        <v>444.2</v>
      </c>
      <c r="Q34" s="151">
        <v>1714.91</v>
      </c>
      <c r="R34" s="151">
        <v>4224.8999999999996</v>
      </c>
      <c r="S34" s="156">
        <v>0</v>
      </c>
      <c r="T34" s="151">
        <v>0</v>
      </c>
      <c r="U34" s="151">
        <v>0</v>
      </c>
      <c r="V34" s="156">
        <v>0</v>
      </c>
      <c r="W34" s="152">
        <v>0</v>
      </c>
      <c r="X34" s="171">
        <v>13.8</v>
      </c>
      <c r="Y34" s="348">
        <v>63410.52</v>
      </c>
      <c r="Z34" s="349">
        <v>0</v>
      </c>
      <c r="AA34" s="350">
        <v>0</v>
      </c>
      <c r="AB34" s="351">
        <v>57662.82</v>
      </c>
      <c r="AC34" s="350">
        <v>0</v>
      </c>
      <c r="AD34" s="350">
        <v>5747.7</v>
      </c>
      <c r="AE34" s="352"/>
      <c r="AF34" s="352"/>
      <c r="AG34" s="353">
        <v>18219.62</v>
      </c>
      <c r="AH34" s="354">
        <v>45190.9</v>
      </c>
      <c r="AI34" s="354">
        <v>63410.52</v>
      </c>
      <c r="AJ34" s="355">
        <v>0</v>
      </c>
      <c r="AK34" s="208">
        <v>79442.679999999993</v>
      </c>
      <c r="AL34" s="98">
        <v>0</v>
      </c>
      <c r="AM34" s="77">
        <v>0</v>
      </c>
      <c r="AN34" s="183">
        <v>73049.919999999998</v>
      </c>
      <c r="AO34" s="77">
        <v>0</v>
      </c>
      <c r="AP34" s="77">
        <v>6392.76</v>
      </c>
      <c r="AQ34" s="78"/>
      <c r="AR34" s="78"/>
      <c r="AS34" s="79">
        <v>22446.42</v>
      </c>
      <c r="AT34" s="76">
        <v>56996.26</v>
      </c>
      <c r="AU34" s="76">
        <v>79442.679999999993</v>
      </c>
      <c r="AV34" s="80">
        <v>0</v>
      </c>
      <c r="AW34" s="20">
        <v>-10.210000000000001</v>
      </c>
      <c r="AX34" s="187">
        <v>0</v>
      </c>
      <c r="AY34" s="22">
        <v>0</v>
      </c>
      <c r="AZ34" s="192">
        <v>-12.89</v>
      </c>
      <c r="BA34" s="22">
        <v>0</v>
      </c>
      <c r="BB34" s="22">
        <v>28.34</v>
      </c>
      <c r="BC34" s="18"/>
      <c r="BD34" s="18"/>
      <c r="BE34" s="6">
        <v>-2.46</v>
      </c>
      <c r="BF34" s="5">
        <v>-13.02</v>
      </c>
      <c r="BG34" s="5">
        <v>-10.210000000000001</v>
      </c>
      <c r="BH34" s="8">
        <v>0</v>
      </c>
      <c r="BI34" s="402">
        <v>-19.899999999999999</v>
      </c>
      <c r="BJ34" s="403">
        <v>0</v>
      </c>
      <c r="BK34" s="404">
        <v>0</v>
      </c>
      <c r="BL34" s="405">
        <v>-23.56</v>
      </c>
      <c r="BM34" s="404">
        <v>0</v>
      </c>
      <c r="BN34" s="404">
        <v>54.07</v>
      </c>
      <c r="BO34" s="406"/>
      <c r="BP34" s="406"/>
      <c r="BQ34" s="407">
        <v>-19.36</v>
      </c>
      <c r="BR34" s="408">
        <v>-20.11</v>
      </c>
      <c r="BS34" s="408">
        <v>-19.899999999999999</v>
      </c>
      <c r="BT34" s="409">
        <v>0</v>
      </c>
      <c r="BU34" s="72">
        <v>-15.65</v>
      </c>
      <c r="BV34" s="198">
        <v>0</v>
      </c>
      <c r="BW34" s="81">
        <v>0</v>
      </c>
      <c r="BX34" s="201">
        <v>-18.46</v>
      </c>
      <c r="BY34" s="81">
        <v>0</v>
      </c>
      <c r="BZ34" s="81">
        <v>38.9</v>
      </c>
      <c r="CA34" s="82"/>
      <c r="CB34" s="83"/>
      <c r="CC34" s="84">
        <v>-15.86</v>
      </c>
      <c r="CD34" s="85">
        <v>-15.57</v>
      </c>
      <c r="CE34" s="85">
        <v>-15.65</v>
      </c>
      <c r="CF34" s="86">
        <v>0</v>
      </c>
    </row>
    <row r="35" spans="1:84" s="4" customFormat="1" ht="11.1" customHeight="1" x14ac:dyDescent="0.2">
      <c r="A35" s="27"/>
      <c r="B35" s="297" t="s">
        <v>145</v>
      </c>
      <c r="C35" s="301">
        <v>76830.149999999994</v>
      </c>
      <c r="D35" s="149">
        <v>76468.95</v>
      </c>
      <c r="E35" s="150">
        <v>101.3</v>
      </c>
      <c r="F35" s="150">
        <v>0</v>
      </c>
      <c r="G35" s="150">
        <v>0</v>
      </c>
      <c r="H35" s="150">
        <v>259.89999999999998</v>
      </c>
      <c r="I35" s="144"/>
      <c r="J35" s="177"/>
      <c r="K35" s="152">
        <v>76341.649999999994</v>
      </c>
      <c r="L35" s="151">
        <v>389.5</v>
      </c>
      <c r="M35" s="146">
        <v>76731.149999999994</v>
      </c>
      <c r="N35" s="153">
        <v>99</v>
      </c>
      <c r="O35" s="152">
        <v>35365.550000000003</v>
      </c>
      <c r="P35" s="153">
        <v>40976.1</v>
      </c>
      <c r="Q35" s="151">
        <v>76311.649999999994</v>
      </c>
      <c r="R35" s="151">
        <v>389.5</v>
      </c>
      <c r="S35" s="156">
        <v>99</v>
      </c>
      <c r="T35" s="151">
        <v>30</v>
      </c>
      <c r="U35" s="151">
        <v>0</v>
      </c>
      <c r="V35" s="156">
        <v>0</v>
      </c>
      <c r="W35" s="152">
        <v>26.5</v>
      </c>
      <c r="X35" s="171">
        <v>329</v>
      </c>
      <c r="Y35" s="348">
        <v>860031.65</v>
      </c>
      <c r="Z35" s="349">
        <v>856389.09</v>
      </c>
      <c r="AA35" s="350">
        <v>912.71</v>
      </c>
      <c r="AB35" s="351">
        <v>0</v>
      </c>
      <c r="AC35" s="350">
        <v>0</v>
      </c>
      <c r="AD35" s="350">
        <v>2729.85</v>
      </c>
      <c r="AE35" s="352"/>
      <c r="AF35" s="352"/>
      <c r="AG35" s="353">
        <v>855097</v>
      </c>
      <c r="AH35" s="354">
        <v>3606.15</v>
      </c>
      <c r="AI35" s="354">
        <v>858703.15</v>
      </c>
      <c r="AJ35" s="355">
        <v>1328.5</v>
      </c>
      <c r="AK35" s="208">
        <v>1045154.6</v>
      </c>
      <c r="AL35" s="98">
        <v>1040671.49</v>
      </c>
      <c r="AM35" s="77">
        <v>1114.1099999999999</v>
      </c>
      <c r="AN35" s="183">
        <v>0</v>
      </c>
      <c r="AO35" s="77">
        <v>0</v>
      </c>
      <c r="AP35" s="77">
        <v>3369</v>
      </c>
      <c r="AQ35" s="78"/>
      <c r="AR35" s="78"/>
      <c r="AS35" s="79">
        <v>1039437.95</v>
      </c>
      <c r="AT35" s="76">
        <v>4262.6499999999996</v>
      </c>
      <c r="AU35" s="76">
        <v>1043700.6</v>
      </c>
      <c r="AV35" s="80">
        <v>1454</v>
      </c>
      <c r="AW35" s="20">
        <v>-7.63</v>
      </c>
      <c r="AX35" s="187">
        <v>-7.65</v>
      </c>
      <c r="AY35" s="22">
        <v>23.31</v>
      </c>
      <c r="AZ35" s="192">
        <v>0</v>
      </c>
      <c r="BA35" s="22">
        <v>0</v>
      </c>
      <c r="BB35" s="22">
        <v>-8.2799999999999994</v>
      </c>
      <c r="BC35" s="18"/>
      <c r="BD35" s="18"/>
      <c r="BE35" s="6">
        <v>-7.68</v>
      </c>
      <c r="BF35" s="5">
        <v>27.48</v>
      </c>
      <c r="BG35" s="5">
        <v>-7.55</v>
      </c>
      <c r="BH35" s="8">
        <v>-44.54</v>
      </c>
      <c r="BI35" s="402">
        <v>-5.41</v>
      </c>
      <c r="BJ35" s="403">
        <v>-5.41</v>
      </c>
      <c r="BK35" s="404">
        <v>-35.6</v>
      </c>
      <c r="BL35" s="405">
        <v>0</v>
      </c>
      <c r="BM35" s="404">
        <v>0</v>
      </c>
      <c r="BN35" s="404">
        <v>15.58</v>
      </c>
      <c r="BO35" s="406"/>
      <c r="BP35" s="406"/>
      <c r="BQ35" s="407">
        <v>-5.44</v>
      </c>
      <c r="BR35" s="408">
        <v>-3.67</v>
      </c>
      <c r="BS35" s="408">
        <v>-5.43</v>
      </c>
      <c r="BT35" s="409">
        <v>13.5</v>
      </c>
      <c r="BU35" s="72">
        <v>-6.11</v>
      </c>
      <c r="BV35" s="198">
        <v>-6.12</v>
      </c>
      <c r="BW35" s="81">
        <v>-37.44</v>
      </c>
      <c r="BX35" s="201">
        <v>0</v>
      </c>
      <c r="BY35" s="81">
        <v>0</v>
      </c>
      <c r="BZ35" s="81">
        <v>18.28</v>
      </c>
      <c r="CA35" s="82"/>
      <c r="CB35" s="83"/>
      <c r="CC35" s="84">
        <v>-6.13</v>
      </c>
      <c r="CD35" s="85">
        <v>-6.05</v>
      </c>
      <c r="CE35" s="85">
        <v>-6.13</v>
      </c>
      <c r="CF35" s="86">
        <v>18.84</v>
      </c>
    </row>
    <row r="36" spans="1:84" s="4" customFormat="1" ht="11.1" customHeight="1" x14ac:dyDescent="0.2">
      <c r="A36" s="27"/>
      <c r="B36" s="297" t="s">
        <v>146</v>
      </c>
      <c r="C36" s="301">
        <v>547285.87</v>
      </c>
      <c r="D36" s="149">
        <v>504765.78</v>
      </c>
      <c r="E36" s="150">
        <v>900.07</v>
      </c>
      <c r="F36" s="150">
        <v>38187.730000000003</v>
      </c>
      <c r="G36" s="150">
        <v>74.599999999999994</v>
      </c>
      <c r="H36" s="150">
        <v>3357.69</v>
      </c>
      <c r="I36" s="144"/>
      <c r="J36" s="177"/>
      <c r="K36" s="152">
        <v>509364.52</v>
      </c>
      <c r="L36" s="151">
        <v>37332.33</v>
      </c>
      <c r="M36" s="146">
        <v>546696.85</v>
      </c>
      <c r="N36" s="153">
        <v>589.02</v>
      </c>
      <c r="O36" s="152">
        <v>338.32</v>
      </c>
      <c r="P36" s="153">
        <v>509026.2</v>
      </c>
      <c r="Q36" s="151">
        <v>509068.89</v>
      </c>
      <c r="R36" s="151">
        <v>37332.33</v>
      </c>
      <c r="S36" s="156">
        <v>589.02</v>
      </c>
      <c r="T36" s="151">
        <v>295.63</v>
      </c>
      <c r="U36" s="151">
        <v>0</v>
      </c>
      <c r="V36" s="156">
        <v>0</v>
      </c>
      <c r="W36" s="152">
        <v>0</v>
      </c>
      <c r="X36" s="171">
        <v>3.16</v>
      </c>
      <c r="Y36" s="348">
        <v>5921251.8799999999</v>
      </c>
      <c r="Z36" s="349">
        <v>5491221.8799999999</v>
      </c>
      <c r="AA36" s="350">
        <v>10852.02</v>
      </c>
      <c r="AB36" s="351">
        <v>379179.57</v>
      </c>
      <c r="AC36" s="350">
        <v>1128.33</v>
      </c>
      <c r="AD36" s="350">
        <v>38870.080000000002</v>
      </c>
      <c r="AE36" s="352"/>
      <c r="AF36" s="352"/>
      <c r="AG36" s="353">
        <v>5542588.8600000003</v>
      </c>
      <c r="AH36" s="354">
        <v>372205.15</v>
      </c>
      <c r="AI36" s="354">
        <v>5914794.0099999998</v>
      </c>
      <c r="AJ36" s="355">
        <v>6457.87</v>
      </c>
      <c r="AK36" s="208">
        <v>7237057.1399999997</v>
      </c>
      <c r="AL36" s="98">
        <v>6715136.46</v>
      </c>
      <c r="AM36" s="77">
        <v>12968.16</v>
      </c>
      <c r="AN36" s="183">
        <v>461209.69</v>
      </c>
      <c r="AO36" s="77">
        <v>1273.47</v>
      </c>
      <c r="AP36" s="77">
        <v>46469.36</v>
      </c>
      <c r="AQ36" s="78"/>
      <c r="AR36" s="78"/>
      <c r="AS36" s="79">
        <v>6775940.21</v>
      </c>
      <c r="AT36" s="76">
        <v>452429.4</v>
      </c>
      <c r="AU36" s="76">
        <v>7228369.6100000003</v>
      </c>
      <c r="AV36" s="80">
        <v>8687.5300000000007</v>
      </c>
      <c r="AW36" s="20">
        <v>-13.58</v>
      </c>
      <c r="AX36" s="187">
        <v>-14.08</v>
      </c>
      <c r="AY36" s="22">
        <v>-4.9400000000000004</v>
      </c>
      <c r="AZ36" s="192">
        <v>-7.63</v>
      </c>
      <c r="BA36" s="22">
        <v>428.33</v>
      </c>
      <c r="BB36" s="22">
        <v>-4.12</v>
      </c>
      <c r="BC36" s="18"/>
      <c r="BD36" s="18"/>
      <c r="BE36" s="6">
        <v>-14.25</v>
      </c>
      <c r="BF36" s="5">
        <v>-3.67</v>
      </c>
      <c r="BG36" s="5">
        <v>-13.61</v>
      </c>
      <c r="BH36" s="8">
        <v>16.38</v>
      </c>
      <c r="BI36" s="402">
        <v>-5.75</v>
      </c>
      <c r="BJ36" s="403">
        <v>-5.98</v>
      </c>
      <c r="BK36" s="404">
        <v>-15.4</v>
      </c>
      <c r="BL36" s="405">
        <v>-4.42</v>
      </c>
      <c r="BM36" s="404">
        <v>199.86</v>
      </c>
      <c r="BN36" s="404">
        <v>20.03</v>
      </c>
      <c r="BO36" s="406"/>
      <c r="BP36" s="406"/>
      <c r="BQ36" s="407">
        <v>-5.9</v>
      </c>
      <c r="BR36" s="408">
        <v>-3.11</v>
      </c>
      <c r="BS36" s="408">
        <v>-5.73</v>
      </c>
      <c r="BT36" s="409">
        <v>-21.87</v>
      </c>
      <c r="BU36" s="72">
        <v>-4.38</v>
      </c>
      <c r="BV36" s="198">
        <v>-4.67</v>
      </c>
      <c r="BW36" s="81">
        <v>-16.29</v>
      </c>
      <c r="BX36" s="201">
        <v>-2.34</v>
      </c>
      <c r="BY36" s="81">
        <v>175.47</v>
      </c>
      <c r="BZ36" s="81">
        <v>27.62</v>
      </c>
      <c r="CA36" s="82"/>
      <c r="CB36" s="83"/>
      <c r="CC36" s="84">
        <v>-4.57</v>
      </c>
      <c r="CD36" s="85">
        <v>-1.21</v>
      </c>
      <c r="CE36" s="85">
        <v>-4.37</v>
      </c>
      <c r="CF36" s="86">
        <v>-13.62</v>
      </c>
    </row>
    <row r="37" spans="1:84" s="4" customFormat="1" ht="11.1" customHeight="1" x14ac:dyDescent="0.2">
      <c r="A37" s="27"/>
      <c r="B37" s="297" t="s">
        <v>147</v>
      </c>
      <c r="C37" s="301">
        <v>4939114.9000000004</v>
      </c>
      <c r="D37" s="149">
        <v>4851005.83</v>
      </c>
      <c r="E37" s="150">
        <v>8316.1299999999992</v>
      </c>
      <c r="F37" s="150">
        <v>43575.54</v>
      </c>
      <c r="G37" s="150">
        <v>465.6</v>
      </c>
      <c r="H37" s="150">
        <v>35751.800000000003</v>
      </c>
      <c r="I37" s="144"/>
      <c r="J37" s="177"/>
      <c r="K37" s="152">
        <v>4892387.7</v>
      </c>
      <c r="L37" s="151">
        <v>42774.18</v>
      </c>
      <c r="M37" s="146">
        <v>4935161.88</v>
      </c>
      <c r="N37" s="153">
        <v>3953.02</v>
      </c>
      <c r="O37" s="152">
        <v>530126.26</v>
      </c>
      <c r="P37" s="153">
        <v>4362261.4400000004</v>
      </c>
      <c r="Q37" s="154">
        <v>4889006.21</v>
      </c>
      <c r="R37" s="154">
        <v>42774.18</v>
      </c>
      <c r="S37" s="155">
        <v>3953.02</v>
      </c>
      <c r="T37" s="151">
        <v>3381.49</v>
      </c>
      <c r="U37" s="151">
        <v>0</v>
      </c>
      <c r="V37" s="156">
        <v>0</v>
      </c>
      <c r="W37" s="152">
        <v>86.5</v>
      </c>
      <c r="X37" s="171">
        <v>2043.53</v>
      </c>
      <c r="Y37" s="348">
        <v>53803219.979999997</v>
      </c>
      <c r="Z37" s="349">
        <v>52920370.789999999</v>
      </c>
      <c r="AA37" s="350">
        <v>74668.429999999993</v>
      </c>
      <c r="AB37" s="351">
        <v>436842.39</v>
      </c>
      <c r="AC37" s="350">
        <v>5477.7</v>
      </c>
      <c r="AD37" s="350">
        <v>365860.67</v>
      </c>
      <c r="AE37" s="352"/>
      <c r="AF37" s="352"/>
      <c r="AG37" s="353">
        <v>53316375.869999997</v>
      </c>
      <c r="AH37" s="354">
        <v>432207.64</v>
      </c>
      <c r="AI37" s="354">
        <v>53748583.509999998</v>
      </c>
      <c r="AJ37" s="355">
        <v>54636.47</v>
      </c>
      <c r="AK37" s="208">
        <v>65801649.479999997</v>
      </c>
      <c r="AL37" s="98">
        <v>64731271.390000001</v>
      </c>
      <c r="AM37" s="77">
        <v>89993.33</v>
      </c>
      <c r="AN37" s="183">
        <v>534259.61</v>
      </c>
      <c r="AO37" s="77">
        <v>6603.3</v>
      </c>
      <c r="AP37" s="77">
        <v>439521.85</v>
      </c>
      <c r="AQ37" s="78"/>
      <c r="AR37" s="78"/>
      <c r="AS37" s="79">
        <v>65206200.299999997</v>
      </c>
      <c r="AT37" s="76">
        <v>526661.25</v>
      </c>
      <c r="AU37" s="76">
        <v>65732861.549999997</v>
      </c>
      <c r="AV37" s="80">
        <v>68787.929999999993</v>
      </c>
      <c r="AW37" s="20">
        <v>-13.06</v>
      </c>
      <c r="AX37" s="187">
        <v>-13.21</v>
      </c>
      <c r="AY37" s="22">
        <v>9.7899999999999991</v>
      </c>
      <c r="AZ37" s="192">
        <v>-8.32</v>
      </c>
      <c r="BA37" s="22">
        <v>37.58</v>
      </c>
      <c r="BB37" s="22">
        <v>0.21</v>
      </c>
      <c r="BC37" s="18"/>
      <c r="BD37" s="18"/>
      <c r="BE37" s="6">
        <v>-13.1</v>
      </c>
      <c r="BF37" s="5">
        <v>-5.49</v>
      </c>
      <c r="BG37" s="5">
        <v>-13.04</v>
      </c>
      <c r="BH37" s="8">
        <v>-32.24</v>
      </c>
      <c r="BI37" s="402">
        <v>-2.39</v>
      </c>
      <c r="BJ37" s="403">
        <v>-2.52</v>
      </c>
      <c r="BK37" s="404">
        <v>-3.25</v>
      </c>
      <c r="BL37" s="405">
        <v>-7.48</v>
      </c>
      <c r="BM37" s="404">
        <v>26.96</v>
      </c>
      <c r="BN37" s="404">
        <v>32.58</v>
      </c>
      <c r="BO37" s="406"/>
      <c r="BP37" s="406"/>
      <c r="BQ37" s="407">
        <v>-2.34</v>
      </c>
      <c r="BR37" s="408">
        <v>-5.49</v>
      </c>
      <c r="BS37" s="408">
        <v>-2.36</v>
      </c>
      <c r="BT37" s="409">
        <v>-21.6</v>
      </c>
      <c r="BU37" s="72">
        <v>-0.67</v>
      </c>
      <c r="BV37" s="198">
        <v>-0.83</v>
      </c>
      <c r="BW37" s="81">
        <v>-4.38</v>
      </c>
      <c r="BX37" s="201">
        <v>-4.91</v>
      </c>
      <c r="BY37" s="81">
        <v>29.1</v>
      </c>
      <c r="BZ37" s="81">
        <v>41.76</v>
      </c>
      <c r="CA37" s="82"/>
      <c r="CB37" s="83"/>
      <c r="CC37" s="84">
        <v>-0.62</v>
      </c>
      <c r="CD37" s="85">
        <v>-3.5</v>
      </c>
      <c r="CE37" s="85">
        <v>-0.65</v>
      </c>
      <c r="CF37" s="86">
        <v>-16.78</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149</v>
      </c>
      <c r="C39" s="301">
        <v>582445</v>
      </c>
      <c r="D39" s="149">
        <v>186940</v>
      </c>
      <c r="E39" s="150">
        <v>388815</v>
      </c>
      <c r="F39" s="150">
        <v>0</v>
      </c>
      <c r="G39" s="150">
        <v>0</v>
      </c>
      <c r="H39" s="150">
        <v>6690</v>
      </c>
      <c r="I39" s="144"/>
      <c r="J39" s="177"/>
      <c r="K39" s="152">
        <v>582445</v>
      </c>
      <c r="L39" s="151">
        <v>0</v>
      </c>
      <c r="M39" s="146">
        <v>582445</v>
      </c>
      <c r="N39" s="153">
        <v>0</v>
      </c>
      <c r="O39" s="152">
        <v>0</v>
      </c>
      <c r="P39" s="153">
        <v>582445</v>
      </c>
      <c r="Q39" s="151">
        <v>582445</v>
      </c>
      <c r="R39" s="151">
        <v>0</v>
      </c>
      <c r="S39" s="156">
        <v>0</v>
      </c>
      <c r="T39" s="151">
        <v>0</v>
      </c>
      <c r="U39" s="151">
        <v>0</v>
      </c>
      <c r="V39" s="156">
        <v>0</v>
      </c>
      <c r="W39" s="152">
        <v>0</v>
      </c>
      <c r="X39" s="171">
        <v>0</v>
      </c>
      <c r="Y39" s="348">
        <v>2499230</v>
      </c>
      <c r="Z39" s="349">
        <v>769565</v>
      </c>
      <c r="AA39" s="350">
        <v>1702405</v>
      </c>
      <c r="AB39" s="351">
        <v>0</v>
      </c>
      <c r="AC39" s="350">
        <v>0</v>
      </c>
      <c r="AD39" s="350">
        <v>27260</v>
      </c>
      <c r="AE39" s="352"/>
      <c r="AF39" s="352"/>
      <c r="AG39" s="353">
        <v>2499230</v>
      </c>
      <c r="AH39" s="354">
        <v>0</v>
      </c>
      <c r="AI39" s="354">
        <v>2499230</v>
      </c>
      <c r="AJ39" s="355">
        <v>0</v>
      </c>
      <c r="AK39" s="208">
        <v>2559200</v>
      </c>
      <c r="AL39" s="98">
        <v>784065</v>
      </c>
      <c r="AM39" s="77">
        <v>1747485</v>
      </c>
      <c r="AN39" s="183">
        <v>0</v>
      </c>
      <c r="AO39" s="77">
        <v>0</v>
      </c>
      <c r="AP39" s="77">
        <v>27650</v>
      </c>
      <c r="AQ39" s="78"/>
      <c r="AR39" s="78"/>
      <c r="AS39" s="79">
        <v>2559200</v>
      </c>
      <c r="AT39" s="76">
        <v>0</v>
      </c>
      <c r="AU39" s="76">
        <v>2559200</v>
      </c>
      <c r="AV39" s="80">
        <v>0</v>
      </c>
      <c r="AW39" s="20">
        <v>-4.08</v>
      </c>
      <c r="AX39" s="187">
        <v>-3.62</v>
      </c>
      <c r="AY39" s="22">
        <v>-4.47</v>
      </c>
      <c r="AZ39" s="192">
        <v>0</v>
      </c>
      <c r="BA39" s="22">
        <v>0</v>
      </c>
      <c r="BB39" s="22">
        <v>7.47</v>
      </c>
      <c r="BC39" s="18"/>
      <c r="BD39" s="18"/>
      <c r="BE39" s="6">
        <v>-4.08</v>
      </c>
      <c r="BF39" s="5">
        <v>0</v>
      </c>
      <c r="BG39" s="5">
        <v>-4.08</v>
      </c>
      <c r="BH39" s="8">
        <v>0</v>
      </c>
      <c r="BI39" s="402">
        <v>-2.15</v>
      </c>
      <c r="BJ39" s="403">
        <v>-3.94</v>
      </c>
      <c r="BK39" s="404">
        <v>-1.55</v>
      </c>
      <c r="BL39" s="405">
        <v>0</v>
      </c>
      <c r="BM39" s="404">
        <v>0</v>
      </c>
      <c r="BN39" s="404">
        <v>13.94</v>
      </c>
      <c r="BO39" s="406"/>
      <c r="BP39" s="406"/>
      <c r="BQ39" s="407">
        <v>-2.15</v>
      </c>
      <c r="BR39" s="408">
        <v>0</v>
      </c>
      <c r="BS39" s="408">
        <v>-2.15</v>
      </c>
      <c r="BT39" s="409">
        <v>0</v>
      </c>
      <c r="BU39" s="72">
        <v>0.19</v>
      </c>
      <c r="BV39" s="198">
        <v>-2.13</v>
      </c>
      <c r="BW39" s="81">
        <v>1.06</v>
      </c>
      <c r="BX39" s="201">
        <v>0</v>
      </c>
      <c r="BY39" s="81">
        <v>0</v>
      </c>
      <c r="BZ39" s="81">
        <v>15.59</v>
      </c>
      <c r="CA39" s="82"/>
      <c r="CB39" s="83"/>
      <c r="CC39" s="84">
        <v>0.19</v>
      </c>
      <c r="CD39" s="85">
        <v>0</v>
      </c>
      <c r="CE39" s="85">
        <v>0.19</v>
      </c>
      <c r="CF39" s="86">
        <v>0</v>
      </c>
    </row>
    <row r="40" spans="1:84" s="4" customFormat="1" ht="11.1" customHeight="1" x14ac:dyDescent="0.2">
      <c r="A40" s="27"/>
      <c r="B40" s="297" t="s">
        <v>150</v>
      </c>
      <c r="C40" s="301">
        <v>279284.46999999997</v>
      </c>
      <c r="D40" s="149">
        <v>19224.37</v>
      </c>
      <c r="E40" s="150">
        <v>245888.81</v>
      </c>
      <c r="F40" s="150">
        <v>0</v>
      </c>
      <c r="G40" s="150">
        <v>0</v>
      </c>
      <c r="H40" s="150">
        <v>14171.29</v>
      </c>
      <c r="I40" s="144"/>
      <c r="J40" s="177"/>
      <c r="K40" s="152">
        <v>278032.93</v>
      </c>
      <c r="L40" s="151">
        <v>420.67</v>
      </c>
      <c r="M40" s="146">
        <v>278453.59999999998</v>
      </c>
      <c r="N40" s="153">
        <v>830.87</v>
      </c>
      <c r="O40" s="152">
        <v>20490.580000000002</v>
      </c>
      <c r="P40" s="153">
        <v>257542.35</v>
      </c>
      <c r="Q40" s="151">
        <v>71764.639999999999</v>
      </c>
      <c r="R40" s="151">
        <v>382.27</v>
      </c>
      <c r="S40" s="156">
        <v>785.52</v>
      </c>
      <c r="T40" s="151">
        <v>206268.29</v>
      </c>
      <c r="U40" s="151">
        <v>38.4</v>
      </c>
      <c r="V40" s="156">
        <v>45.35</v>
      </c>
      <c r="W40" s="152">
        <v>0</v>
      </c>
      <c r="X40" s="171">
        <v>144.83000000000001</v>
      </c>
      <c r="Y40" s="348">
        <v>3054422.23</v>
      </c>
      <c r="Z40" s="349">
        <v>199159.05</v>
      </c>
      <c r="AA40" s="350">
        <v>2707752.77</v>
      </c>
      <c r="AB40" s="351">
        <v>0</v>
      </c>
      <c r="AC40" s="350">
        <v>0</v>
      </c>
      <c r="AD40" s="350">
        <v>147510.41</v>
      </c>
      <c r="AE40" s="352"/>
      <c r="AF40" s="352"/>
      <c r="AG40" s="353">
        <v>3043214.19</v>
      </c>
      <c r="AH40" s="354">
        <v>3910.1</v>
      </c>
      <c r="AI40" s="354">
        <v>3047124.29</v>
      </c>
      <c r="AJ40" s="355">
        <v>7297.94</v>
      </c>
      <c r="AK40" s="208">
        <v>3722209.38</v>
      </c>
      <c r="AL40" s="98">
        <v>237957.92</v>
      </c>
      <c r="AM40" s="77">
        <v>3310323.27</v>
      </c>
      <c r="AN40" s="183">
        <v>0</v>
      </c>
      <c r="AO40" s="77">
        <v>0</v>
      </c>
      <c r="AP40" s="77">
        <v>173928.19</v>
      </c>
      <c r="AQ40" s="78"/>
      <c r="AR40" s="78"/>
      <c r="AS40" s="79">
        <v>3709094.68</v>
      </c>
      <c r="AT40" s="76">
        <v>4626.45</v>
      </c>
      <c r="AU40" s="76">
        <v>3713721.13</v>
      </c>
      <c r="AV40" s="80">
        <v>8488.25</v>
      </c>
      <c r="AW40" s="20">
        <v>-10.66</v>
      </c>
      <c r="AX40" s="187">
        <v>4.1100000000000003</v>
      </c>
      <c r="AY40" s="22">
        <v>-12.35</v>
      </c>
      <c r="AZ40" s="192">
        <v>0</v>
      </c>
      <c r="BA40" s="22">
        <v>0</v>
      </c>
      <c r="BB40" s="22">
        <v>4.0199999999999996</v>
      </c>
      <c r="BC40" s="18"/>
      <c r="BD40" s="18"/>
      <c r="BE40" s="6">
        <v>-10.69</v>
      </c>
      <c r="BF40" s="5">
        <v>15.62</v>
      </c>
      <c r="BG40" s="5">
        <v>-10.66</v>
      </c>
      <c r="BH40" s="8">
        <v>-11.15</v>
      </c>
      <c r="BI40" s="402">
        <v>9.2200000000000006</v>
      </c>
      <c r="BJ40" s="403">
        <v>6.79</v>
      </c>
      <c r="BK40" s="404">
        <v>9.9499999999999993</v>
      </c>
      <c r="BL40" s="405">
        <v>0</v>
      </c>
      <c r="BM40" s="404">
        <v>0</v>
      </c>
      <c r="BN40" s="404">
        <v>0.01</v>
      </c>
      <c r="BO40" s="406"/>
      <c r="BP40" s="406"/>
      <c r="BQ40" s="407">
        <v>9.23</v>
      </c>
      <c r="BR40" s="408">
        <v>65.17</v>
      </c>
      <c r="BS40" s="408">
        <v>9.2799999999999994</v>
      </c>
      <c r="BT40" s="409">
        <v>-11.83</v>
      </c>
      <c r="BU40" s="72">
        <v>11.72</v>
      </c>
      <c r="BV40" s="198">
        <v>10.58</v>
      </c>
      <c r="BW40" s="81">
        <v>12.72</v>
      </c>
      <c r="BX40" s="201">
        <v>0</v>
      </c>
      <c r="BY40" s="81">
        <v>0</v>
      </c>
      <c r="BZ40" s="81">
        <v>-3.23</v>
      </c>
      <c r="CA40" s="82"/>
      <c r="CB40" s="83"/>
      <c r="CC40" s="84">
        <v>11.79</v>
      </c>
      <c r="CD40" s="85">
        <v>66</v>
      </c>
      <c r="CE40" s="85">
        <v>11.84</v>
      </c>
      <c r="CF40" s="86">
        <v>-22.78</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5459611.8499999996</v>
      </c>
      <c r="D42" s="149">
        <v>1067079.75</v>
      </c>
      <c r="E42" s="150">
        <v>4266251.91</v>
      </c>
      <c r="F42" s="150">
        <v>95161.82</v>
      </c>
      <c r="G42" s="150">
        <v>0</v>
      </c>
      <c r="H42" s="150">
        <v>31118.37</v>
      </c>
      <c r="I42" s="144"/>
      <c r="J42" s="177"/>
      <c r="K42" s="152">
        <v>5255789.92</v>
      </c>
      <c r="L42" s="151">
        <v>183299.42</v>
      </c>
      <c r="M42" s="146">
        <v>5439089.3399999999</v>
      </c>
      <c r="N42" s="153">
        <v>20522.509999999998</v>
      </c>
      <c r="O42" s="152">
        <v>2436398</v>
      </c>
      <c r="P42" s="153">
        <v>2819391.92</v>
      </c>
      <c r="Q42" s="151">
        <v>4914771.5199999996</v>
      </c>
      <c r="R42" s="151">
        <v>180267.02</v>
      </c>
      <c r="S42" s="156">
        <v>19423.490000000002</v>
      </c>
      <c r="T42" s="151">
        <v>341018.4</v>
      </c>
      <c r="U42" s="151">
        <v>3032.4</v>
      </c>
      <c r="V42" s="156">
        <v>1099.02</v>
      </c>
      <c r="W42" s="152">
        <v>276.42</v>
      </c>
      <c r="X42" s="171">
        <v>19216.02</v>
      </c>
      <c r="Y42" s="348">
        <v>52945268.479999997</v>
      </c>
      <c r="Z42" s="349">
        <v>10517290.93</v>
      </c>
      <c r="AA42" s="350">
        <v>41222819.030000001</v>
      </c>
      <c r="AB42" s="351">
        <v>916629.52</v>
      </c>
      <c r="AC42" s="350">
        <v>0</v>
      </c>
      <c r="AD42" s="350">
        <v>288529</v>
      </c>
      <c r="AE42" s="352"/>
      <c r="AF42" s="352"/>
      <c r="AG42" s="353">
        <v>50937622.649999999</v>
      </c>
      <c r="AH42" s="354">
        <v>1796531.7</v>
      </c>
      <c r="AI42" s="354">
        <v>52734154.350000001</v>
      </c>
      <c r="AJ42" s="355">
        <v>211114.13</v>
      </c>
      <c r="AK42" s="208">
        <v>63539915.259999998</v>
      </c>
      <c r="AL42" s="98">
        <v>12557261.85</v>
      </c>
      <c r="AM42" s="77">
        <v>49570494.539999999</v>
      </c>
      <c r="AN42" s="183">
        <v>1075561.3799999999</v>
      </c>
      <c r="AO42" s="77">
        <v>0</v>
      </c>
      <c r="AP42" s="77">
        <v>336597.49</v>
      </c>
      <c r="AQ42" s="78"/>
      <c r="AR42" s="78"/>
      <c r="AS42" s="79">
        <v>61144133.579999998</v>
      </c>
      <c r="AT42" s="76">
        <v>2134805.27</v>
      </c>
      <c r="AU42" s="76">
        <v>63278938.850000001</v>
      </c>
      <c r="AV42" s="80">
        <v>260976.41</v>
      </c>
      <c r="AW42" s="20">
        <v>1.21</v>
      </c>
      <c r="AX42" s="187">
        <v>0.08</v>
      </c>
      <c r="AY42" s="22">
        <v>0.77</v>
      </c>
      <c r="AZ42" s="192">
        <v>35.24</v>
      </c>
      <c r="BA42" s="22">
        <v>0</v>
      </c>
      <c r="BB42" s="22">
        <v>28.29</v>
      </c>
      <c r="BC42" s="18"/>
      <c r="BD42" s="18"/>
      <c r="BE42" s="6">
        <v>1.05</v>
      </c>
      <c r="BF42" s="5">
        <v>8.6</v>
      </c>
      <c r="BG42" s="5">
        <v>1.28</v>
      </c>
      <c r="BH42" s="8">
        <v>-15.44</v>
      </c>
      <c r="BI42" s="402">
        <v>9.6999999999999993</v>
      </c>
      <c r="BJ42" s="403">
        <v>9.2100000000000009</v>
      </c>
      <c r="BK42" s="404">
        <v>9.2899999999999991</v>
      </c>
      <c r="BL42" s="405">
        <v>30.43</v>
      </c>
      <c r="BM42" s="404">
        <v>0</v>
      </c>
      <c r="BN42" s="404">
        <v>37.36</v>
      </c>
      <c r="BO42" s="406"/>
      <c r="BP42" s="406"/>
      <c r="BQ42" s="407">
        <v>10.039999999999999</v>
      </c>
      <c r="BR42" s="408">
        <v>2.0299999999999998</v>
      </c>
      <c r="BS42" s="408">
        <v>9.75</v>
      </c>
      <c r="BT42" s="409">
        <v>-0.61</v>
      </c>
      <c r="BU42" s="72">
        <v>8.23</v>
      </c>
      <c r="BV42" s="198">
        <v>7.28</v>
      </c>
      <c r="BW42" s="81">
        <v>7.96</v>
      </c>
      <c r="BX42" s="201">
        <v>29.83</v>
      </c>
      <c r="BY42" s="81">
        <v>0</v>
      </c>
      <c r="BZ42" s="81">
        <v>29</v>
      </c>
      <c r="CA42" s="82"/>
      <c r="CB42" s="83"/>
      <c r="CC42" s="84">
        <v>8.48</v>
      </c>
      <c r="CD42" s="85">
        <v>2.37</v>
      </c>
      <c r="CE42" s="85">
        <v>8.26</v>
      </c>
      <c r="CF42" s="86">
        <v>-0.56000000000000005</v>
      </c>
    </row>
    <row r="43" spans="1:84" s="4" customFormat="1" ht="11.1" customHeight="1" x14ac:dyDescent="0.2">
      <c r="A43" s="27"/>
      <c r="B43" s="297" t="s">
        <v>153</v>
      </c>
      <c r="C43" s="301">
        <v>876.48</v>
      </c>
      <c r="D43" s="149">
        <v>492.5</v>
      </c>
      <c r="E43" s="150">
        <v>383.98</v>
      </c>
      <c r="F43" s="150">
        <v>0</v>
      </c>
      <c r="G43" s="150">
        <v>0</v>
      </c>
      <c r="H43" s="150">
        <v>0</v>
      </c>
      <c r="I43" s="144"/>
      <c r="J43" s="177"/>
      <c r="K43" s="152">
        <v>876.48</v>
      </c>
      <c r="L43" s="151">
        <v>0</v>
      </c>
      <c r="M43" s="146">
        <v>876.48</v>
      </c>
      <c r="N43" s="153">
        <v>0</v>
      </c>
      <c r="O43" s="152">
        <v>561.48</v>
      </c>
      <c r="P43" s="153">
        <v>315</v>
      </c>
      <c r="Q43" s="151">
        <v>876.48</v>
      </c>
      <c r="R43" s="151">
        <v>0</v>
      </c>
      <c r="S43" s="156">
        <v>0</v>
      </c>
      <c r="T43" s="151">
        <v>0</v>
      </c>
      <c r="U43" s="151">
        <v>0</v>
      </c>
      <c r="V43" s="156">
        <v>0</v>
      </c>
      <c r="W43" s="152">
        <v>0</v>
      </c>
      <c r="X43" s="171">
        <v>8</v>
      </c>
      <c r="Y43" s="348">
        <v>8152.96</v>
      </c>
      <c r="Z43" s="349">
        <v>4435.6499999999996</v>
      </c>
      <c r="AA43" s="350">
        <v>3531.81</v>
      </c>
      <c r="AB43" s="351">
        <v>0</v>
      </c>
      <c r="AC43" s="350">
        <v>0</v>
      </c>
      <c r="AD43" s="350">
        <v>185.5</v>
      </c>
      <c r="AE43" s="352"/>
      <c r="AF43" s="352"/>
      <c r="AG43" s="353">
        <v>8152.96</v>
      </c>
      <c r="AH43" s="354">
        <v>0</v>
      </c>
      <c r="AI43" s="354">
        <v>8152.96</v>
      </c>
      <c r="AJ43" s="355">
        <v>0</v>
      </c>
      <c r="AK43" s="208">
        <v>9395.7099999999991</v>
      </c>
      <c r="AL43" s="98">
        <v>5234.1499999999996</v>
      </c>
      <c r="AM43" s="77">
        <v>3976.06</v>
      </c>
      <c r="AN43" s="183">
        <v>0</v>
      </c>
      <c r="AO43" s="77">
        <v>0</v>
      </c>
      <c r="AP43" s="77">
        <v>185.5</v>
      </c>
      <c r="AQ43" s="78"/>
      <c r="AR43" s="78"/>
      <c r="AS43" s="79">
        <v>9395.7099999999991</v>
      </c>
      <c r="AT43" s="76">
        <v>0</v>
      </c>
      <c r="AU43" s="76">
        <v>9395.7099999999991</v>
      </c>
      <c r="AV43" s="80">
        <v>0</v>
      </c>
      <c r="AW43" s="20">
        <v>-8.51</v>
      </c>
      <c r="AX43" s="187">
        <v>-21.95</v>
      </c>
      <c r="AY43" s="22">
        <v>17.43</v>
      </c>
      <c r="AZ43" s="192">
        <v>0</v>
      </c>
      <c r="BA43" s="22">
        <v>0</v>
      </c>
      <c r="BB43" s="22">
        <v>0</v>
      </c>
      <c r="BC43" s="18"/>
      <c r="BD43" s="18"/>
      <c r="BE43" s="6">
        <v>-8.51</v>
      </c>
      <c r="BF43" s="5">
        <v>0</v>
      </c>
      <c r="BG43" s="5">
        <v>-8.51</v>
      </c>
      <c r="BH43" s="8">
        <v>0</v>
      </c>
      <c r="BI43" s="402">
        <v>2.56</v>
      </c>
      <c r="BJ43" s="403">
        <v>3.07</v>
      </c>
      <c r="BK43" s="404">
        <v>-1.47</v>
      </c>
      <c r="BL43" s="405">
        <v>0</v>
      </c>
      <c r="BM43" s="404">
        <v>0</v>
      </c>
      <c r="BN43" s="404">
        <v>202.86</v>
      </c>
      <c r="BO43" s="406"/>
      <c r="BP43" s="406"/>
      <c r="BQ43" s="407">
        <v>2.56</v>
      </c>
      <c r="BR43" s="408">
        <v>0</v>
      </c>
      <c r="BS43" s="408">
        <v>2.56</v>
      </c>
      <c r="BT43" s="409">
        <v>0</v>
      </c>
      <c r="BU43" s="72">
        <v>-4.22</v>
      </c>
      <c r="BV43" s="198">
        <v>2.65</v>
      </c>
      <c r="BW43" s="81">
        <v>-14.47</v>
      </c>
      <c r="BX43" s="201">
        <v>0</v>
      </c>
      <c r="BY43" s="81">
        <v>0</v>
      </c>
      <c r="BZ43" s="81">
        <v>202.86</v>
      </c>
      <c r="CA43" s="82"/>
      <c r="CB43" s="83"/>
      <c r="CC43" s="84">
        <v>-4.22</v>
      </c>
      <c r="CD43" s="85">
        <v>0</v>
      </c>
      <c r="CE43" s="85">
        <v>-4.22</v>
      </c>
      <c r="CF43" s="86">
        <v>0</v>
      </c>
    </row>
    <row r="44" spans="1:84" s="4" customFormat="1" ht="11.1" customHeight="1" x14ac:dyDescent="0.2">
      <c r="A44" s="27"/>
      <c r="B44" s="297" t="s">
        <v>154</v>
      </c>
      <c r="C44" s="301">
        <v>23.41</v>
      </c>
      <c r="D44" s="149">
        <v>0</v>
      </c>
      <c r="E44" s="150">
        <v>23.41</v>
      </c>
      <c r="F44" s="150">
        <v>0</v>
      </c>
      <c r="G44" s="150">
        <v>0</v>
      </c>
      <c r="H44" s="150">
        <v>0</v>
      </c>
      <c r="I44" s="144"/>
      <c r="J44" s="177"/>
      <c r="K44" s="152">
        <v>23.41</v>
      </c>
      <c r="L44" s="151">
        <v>0</v>
      </c>
      <c r="M44" s="146">
        <v>23.41</v>
      </c>
      <c r="N44" s="153">
        <v>0</v>
      </c>
      <c r="O44" s="152">
        <v>23.41</v>
      </c>
      <c r="P44" s="153">
        <v>0</v>
      </c>
      <c r="Q44" s="151">
        <v>23.41</v>
      </c>
      <c r="R44" s="151">
        <v>0</v>
      </c>
      <c r="S44" s="156">
        <v>0</v>
      </c>
      <c r="T44" s="151">
        <v>0</v>
      </c>
      <c r="U44" s="151">
        <v>0</v>
      </c>
      <c r="V44" s="156">
        <v>0</v>
      </c>
      <c r="W44" s="152">
        <v>0</v>
      </c>
      <c r="X44" s="171">
        <v>0</v>
      </c>
      <c r="Y44" s="348">
        <v>24.08</v>
      </c>
      <c r="Z44" s="349">
        <v>0.67</v>
      </c>
      <c r="AA44" s="350">
        <v>23.41</v>
      </c>
      <c r="AB44" s="351">
        <v>0</v>
      </c>
      <c r="AC44" s="350">
        <v>0</v>
      </c>
      <c r="AD44" s="350">
        <v>0</v>
      </c>
      <c r="AE44" s="352"/>
      <c r="AF44" s="352"/>
      <c r="AG44" s="353">
        <v>24.08</v>
      </c>
      <c r="AH44" s="354">
        <v>0</v>
      </c>
      <c r="AI44" s="354">
        <v>24.08</v>
      </c>
      <c r="AJ44" s="355">
        <v>0</v>
      </c>
      <c r="AK44" s="208">
        <v>24.08</v>
      </c>
      <c r="AL44" s="98">
        <v>0.67</v>
      </c>
      <c r="AM44" s="77">
        <v>23.41</v>
      </c>
      <c r="AN44" s="183">
        <v>0</v>
      </c>
      <c r="AO44" s="77">
        <v>0</v>
      </c>
      <c r="AP44" s="77">
        <v>0</v>
      </c>
      <c r="AQ44" s="78"/>
      <c r="AR44" s="78"/>
      <c r="AS44" s="79">
        <v>24.08</v>
      </c>
      <c r="AT44" s="76">
        <v>0</v>
      </c>
      <c r="AU44" s="76">
        <v>24.08</v>
      </c>
      <c r="AV44" s="80">
        <v>0</v>
      </c>
      <c r="AW44" s="20">
        <v>0</v>
      </c>
      <c r="AX44" s="187">
        <v>0</v>
      </c>
      <c r="AY44" s="22">
        <v>0</v>
      </c>
      <c r="AZ44" s="192">
        <v>0</v>
      </c>
      <c r="BA44" s="22">
        <v>0</v>
      </c>
      <c r="BB44" s="22">
        <v>0</v>
      </c>
      <c r="BC44" s="18"/>
      <c r="BD44" s="18"/>
      <c r="BE44" s="6">
        <v>0</v>
      </c>
      <c r="BF44" s="5">
        <v>0</v>
      </c>
      <c r="BG44" s="5">
        <v>0</v>
      </c>
      <c r="BH44" s="8">
        <v>0</v>
      </c>
      <c r="BI44" s="402">
        <v>-94.17</v>
      </c>
      <c r="BJ44" s="403">
        <v>-99.2</v>
      </c>
      <c r="BK44" s="404">
        <v>-92.89</v>
      </c>
      <c r="BL44" s="405">
        <v>0</v>
      </c>
      <c r="BM44" s="404">
        <v>0</v>
      </c>
      <c r="BN44" s="404">
        <v>0</v>
      </c>
      <c r="BO44" s="406"/>
      <c r="BP44" s="406"/>
      <c r="BQ44" s="407">
        <v>-94.17</v>
      </c>
      <c r="BR44" s="408">
        <v>0</v>
      </c>
      <c r="BS44" s="408">
        <v>-94.17</v>
      </c>
      <c r="BT44" s="409">
        <v>0</v>
      </c>
      <c r="BU44" s="72">
        <v>-94.46</v>
      </c>
      <c r="BV44" s="198">
        <v>-99.37</v>
      </c>
      <c r="BW44" s="81">
        <v>-92.89</v>
      </c>
      <c r="BX44" s="201">
        <v>0</v>
      </c>
      <c r="BY44" s="81">
        <v>0</v>
      </c>
      <c r="BZ44" s="81">
        <v>0</v>
      </c>
      <c r="CA44" s="82"/>
      <c r="CB44" s="83"/>
      <c r="CC44" s="84">
        <v>-94.46</v>
      </c>
      <c r="CD44" s="85">
        <v>0</v>
      </c>
      <c r="CE44" s="85">
        <v>-94.46</v>
      </c>
      <c r="CF44" s="86">
        <v>0</v>
      </c>
    </row>
    <row r="45" spans="1:84" s="4" customFormat="1" ht="11.1" customHeight="1" x14ac:dyDescent="0.2">
      <c r="A45" s="27"/>
      <c r="B45" s="297" t="s">
        <v>155</v>
      </c>
      <c r="C45" s="301">
        <v>11526778.35</v>
      </c>
      <c r="D45" s="149">
        <v>156212.32</v>
      </c>
      <c r="E45" s="150">
        <v>10482694.52</v>
      </c>
      <c r="F45" s="150">
        <v>8867.1200000000008</v>
      </c>
      <c r="G45" s="150">
        <v>766749.75</v>
      </c>
      <c r="H45" s="150">
        <v>112254.64</v>
      </c>
      <c r="I45" s="144"/>
      <c r="J45" s="177"/>
      <c r="K45" s="152">
        <v>11033026.67</v>
      </c>
      <c r="L45" s="151">
        <v>225565.43</v>
      </c>
      <c r="M45" s="146">
        <v>11258592.1</v>
      </c>
      <c r="N45" s="153">
        <v>268186.25</v>
      </c>
      <c r="O45" s="152">
        <v>884936.7</v>
      </c>
      <c r="P45" s="153">
        <v>10148089.970000001</v>
      </c>
      <c r="Q45" s="151">
        <v>1903777.99</v>
      </c>
      <c r="R45" s="151">
        <v>12921.85</v>
      </c>
      <c r="S45" s="156">
        <v>11709.35</v>
      </c>
      <c r="T45" s="151">
        <v>9129248.6799999997</v>
      </c>
      <c r="U45" s="151">
        <v>212643.58</v>
      </c>
      <c r="V45" s="156">
        <v>256476.9</v>
      </c>
      <c r="W45" s="152">
        <v>1443.98</v>
      </c>
      <c r="X45" s="171">
        <v>3956.04</v>
      </c>
      <c r="Y45" s="348">
        <v>109008578.95</v>
      </c>
      <c r="Z45" s="349">
        <v>1505215.71</v>
      </c>
      <c r="AA45" s="350">
        <v>98978302.019999996</v>
      </c>
      <c r="AB45" s="351">
        <v>75529.7</v>
      </c>
      <c r="AC45" s="350">
        <v>7368541.5899999999</v>
      </c>
      <c r="AD45" s="350">
        <v>1080989.93</v>
      </c>
      <c r="AE45" s="352"/>
      <c r="AF45" s="352"/>
      <c r="AG45" s="353">
        <v>104522987.40000001</v>
      </c>
      <c r="AH45" s="354">
        <v>1905060.44</v>
      </c>
      <c r="AI45" s="354">
        <v>106428047.84</v>
      </c>
      <c r="AJ45" s="355">
        <v>2580531.11</v>
      </c>
      <c r="AK45" s="208">
        <v>131852099.91</v>
      </c>
      <c r="AL45" s="98">
        <v>1802756.4</v>
      </c>
      <c r="AM45" s="77">
        <v>119837192.20999999</v>
      </c>
      <c r="AN45" s="183">
        <v>89061.33</v>
      </c>
      <c r="AO45" s="77">
        <v>8848920.0600000005</v>
      </c>
      <c r="AP45" s="77">
        <v>1274169.9099999999</v>
      </c>
      <c r="AQ45" s="78"/>
      <c r="AR45" s="78"/>
      <c r="AS45" s="79">
        <v>126408844.69</v>
      </c>
      <c r="AT45" s="76">
        <v>2316746.34</v>
      </c>
      <c r="AU45" s="76">
        <v>128725591.03</v>
      </c>
      <c r="AV45" s="80">
        <v>3126508.88</v>
      </c>
      <c r="AW45" s="20">
        <v>-1.59</v>
      </c>
      <c r="AX45" s="187">
        <v>0.31</v>
      </c>
      <c r="AY45" s="22">
        <v>-1.89</v>
      </c>
      <c r="AZ45" s="192">
        <v>85.43</v>
      </c>
      <c r="BA45" s="22">
        <v>0.3</v>
      </c>
      <c r="BB45" s="22">
        <v>7.64</v>
      </c>
      <c r="BC45" s="18"/>
      <c r="BD45" s="18"/>
      <c r="BE45" s="6">
        <v>-1.89</v>
      </c>
      <c r="BF45" s="5">
        <v>7.73</v>
      </c>
      <c r="BG45" s="5">
        <v>-1.71</v>
      </c>
      <c r="BH45" s="8">
        <v>3.51</v>
      </c>
      <c r="BI45" s="402">
        <v>11.43</v>
      </c>
      <c r="BJ45" s="403">
        <v>-0.44</v>
      </c>
      <c r="BK45" s="404">
        <v>10.64</v>
      </c>
      <c r="BL45" s="405">
        <v>26.2</v>
      </c>
      <c r="BM45" s="404">
        <v>22.43</v>
      </c>
      <c r="BN45" s="404">
        <v>38.53</v>
      </c>
      <c r="BO45" s="406"/>
      <c r="BP45" s="406"/>
      <c r="BQ45" s="407">
        <v>11.64</v>
      </c>
      <c r="BR45" s="408">
        <v>-4.5599999999999996</v>
      </c>
      <c r="BS45" s="408">
        <v>11.3</v>
      </c>
      <c r="BT45" s="409">
        <v>17.170000000000002</v>
      </c>
      <c r="BU45" s="72">
        <v>8.92</v>
      </c>
      <c r="BV45" s="198">
        <v>-0.21</v>
      </c>
      <c r="BW45" s="81">
        <v>8.16</v>
      </c>
      <c r="BX45" s="201">
        <v>25.54</v>
      </c>
      <c r="BY45" s="81">
        <v>19.25</v>
      </c>
      <c r="BZ45" s="81">
        <v>32.6</v>
      </c>
      <c r="CA45" s="82"/>
      <c r="CB45" s="83"/>
      <c r="CC45" s="84">
        <v>9.0500000000000007</v>
      </c>
      <c r="CD45" s="85">
        <v>-3.44</v>
      </c>
      <c r="CE45" s="85">
        <v>8.8000000000000007</v>
      </c>
      <c r="CF45" s="86">
        <v>14</v>
      </c>
    </row>
    <row r="46" spans="1:84" s="4" customFormat="1" ht="11.1" customHeight="1" x14ac:dyDescent="0.2">
      <c r="A46" s="27"/>
      <c r="B46" s="297" t="s">
        <v>156</v>
      </c>
      <c r="C46" s="301">
        <v>63349.5</v>
      </c>
      <c r="D46" s="149">
        <v>1256.5</v>
      </c>
      <c r="E46" s="150">
        <v>61490.5</v>
      </c>
      <c r="F46" s="150">
        <v>0</v>
      </c>
      <c r="G46" s="150">
        <v>0</v>
      </c>
      <c r="H46" s="150">
        <v>602.5</v>
      </c>
      <c r="I46" s="144"/>
      <c r="J46" s="177"/>
      <c r="K46" s="152">
        <v>63269.5</v>
      </c>
      <c r="L46" s="151">
        <v>80</v>
      </c>
      <c r="M46" s="146">
        <v>63349.5</v>
      </c>
      <c r="N46" s="153">
        <v>0</v>
      </c>
      <c r="O46" s="152">
        <v>49972</v>
      </c>
      <c r="P46" s="153">
        <v>13297.5</v>
      </c>
      <c r="Q46" s="151">
        <v>63269.5</v>
      </c>
      <c r="R46" s="151">
        <v>80</v>
      </c>
      <c r="S46" s="156">
        <v>0</v>
      </c>
      <c r="T46" s="151">
        <v>0</v>
      </c>
      <c r="U46" s="151">
        <v>0</v>
      </c>
      <c r="V46" s="156">
        <v>0</v>
      </c>
      <c r="W46" s="152">
        <v>0</v>
      </c>
      <c r="X46" s="171">
        <v>375</v>
      </c>
      <c r="Y46" s="348">
        <v>542858</v>
      </c>
      <c r="Z46" s="349">
        <v>11070</v>
      </c>
      <c r="AA46" s="350">
        <v>526799.5</v>
      </c>
      <c r="AB46" s="351">
        <v>0</v>
      </c>
      <c r="AC46" s="350">
        <v>0</v>
      </c>
      <c r="AD46" s="350">
        <v>4988.5</v>
      </c>
      <c r="AE46" s="352"/>
      <c r="AF46" s="352"/>
      <c r="AG46" s="353">
        <v>542418</v>
      </c>
      <c r="AH46" s="354">
        <v>480</v>
      </c>
      <c r="AI46" s="354">
        <v>542898</v>
      </c>
      <c r="AJ46" s="355">
        <v>-40</v>
      </c>
      <c r="AK46" s="208">
        <v>666504.5</v>
      </c>
      <c r="AL46" s="98">
        <v>12642</v>
      </c>
      <c r="AM46" s="77">
        <v>647912</v>
      </c>
      <c r="AN46" s="183">
        <v>0</v>
      </c>
      <c r="AO46" s="77">
        <v>0</v>
      </c>
      <c r="AP46" s="77">
        <v>5950.5</v>
      </c>
      <c r="AQ46" s="78"/>
      <c r="AR46" s="78"/>
      <c r="AS46" s="79">
        <v>665956.5</v>
      </c>
      <c r="AT46" s="76">
        <v>588</v>
      </c>
      <c r="AU46" s="76">
        <v>666544.5</v>
      </c>
      <c r="AV46" s="80">
        <v>-40</v>
      </c>
      <c r="AW46" s="20">
        <v>-3.75</v>
      </c>
      <c r="AX46" s="187">
        <v>21.79</v>
      </c>
      <c r="AY46" s="22">
        <v>-4.43</v>
      </c>
      <c r="AZ46" s="192">
        <v>0</v>
      </c>
      <c r="BA46" s="22">
        <v>0</v>
      </c>
      <c r="BB46" s="22">
        <v>35.700000000000003</v>
      </c>
      <c r="BC46" s="18"/>
      <c r="BD46" s="18"/>
      <c r="BE46" s="6">
        <v>-3.81</v>
      </c>
      <c r="BF46" s="5">
        <v>0</v>
      </c>
      <c r="BG46" s="5">
        <v>-3.69</v>
      </c>
      <c r="BH46" s="8">
        <v>-100</v>
      </c>
      <c r="BI46" s="402">
        <v>6.19</v>
      </c>
      <c r="BJ46" s="403">
        <v>26.09</v>
      </c>
      <c r="BK46" s="404">
        <v>5.49</v>
      </c>
      <c r="BL46" s="405">
        <v>-100</v>
      </c>
      <c r="BM46" s="404">
        <v>-100</v>
      </c>
      <c r="BN46" s="404">
        <v>64.75</v>
      </c>
      <c r="BO46" s="406"/>
      <c r="BP46" s="406"/>
      <c r="BQ46" s="407">
        <v>6.26</v>
      </c>
      <c r="BR46" s="408">
        <v>-25.47</v>
      </c>
      <c r="BS46" s="408">
        <v>6.22</v>
      </c>
      <c r="BT46" s="409">
        <v>-150</v>
      </c>
      <c r="BU46" s="72">
        <v>5.88</v>
      </c>
      <c r="BV46" s="198">
        <v>22.48</v>
      </c>
      <c r="BW46" s="81">
        <v>5.28</v>
      </c>
      <c r="BX46" s="201">
        <v>-100</v>
      </c>
      <c r="BY46" s="81">
        <v>-100</v>
      </c>
      <c r="BZ46" s="81">
        <v>59.27</v>
      </c>
      <c r="CA46" s="82"/>
      <c r="CB46" s="83"/>
      <c r="CC46" s="84">
        <v>5.95</v>
      </c>
      <c r="CD46" s="85">
        <v>-30.33</v>
      </c>
      <c r="CE46" s="85">
        <v>5.9</v>
      </c>
      <c r="CF46" s="86">
        <v>-150</v>
      </c>
    </row>
    <row r="47" spans="1:84" s="4" customFormat="1" ht="11.1" customHeight="1" x14ac:dyDescent="0.2">
      <c r="A47" s="27"/>
      <c r="B47" s="297" t="s">
        <v>157</v>
      </c>
      <c r="C47" s="301">
        <v>14454454.1</v>
      </c>
      <c r="D47" s="149">
        <v>780054.35</v>
      </c>
      <c r="E47" s="150">
        <v>13127040.359999999</v>
      </c>
      <c r="F47" s="150">
        <v>35566.82</v>
      </c>
      <c r="G47" s="150">
        <v>168049.06</v>
      </c>
      <c r="H47" s="150">
        <v>343743.51</v>
      </c>
      <c r="I47" s="144"/>
      <c r="J47" s="177"/>
      <c r="K47" s="152">
        <v>14370421.17</v>
      </c>
      <c r="L47" s="151">
        <v>30602.82</v>
      </c>
      <c r="M47" s="146">
        <v>14401023.99</v>
      </c>
      <c r="N47" s="153">
        <v>53430.11</v>
      </c>
      <c r="O47" s="152">
        <v>4452001.29</v>
      </c>
      <c r="P47" s="153">
        <v>9918419.8800000008</v>
      </c>
      <c r="Q47" s="151">
        <v>10687539.5</v>
      </c>
      <c r="R47" s="151">
        <v>18512.87</v>
      </c>
      <c r="S47" s="156">
        <v>40691.760000000002</v>
      </c>
      <c r="T47" s="151">
        <v>3682881.67</v>
      </c>
      <c r="U47" s="151">
        <v>12089.95</v>
      </c>
      <c r="V47" s="156">
        <v>12738.35</v>
      </c>
      <c r="W47" s="152">
        <v>290.77</v>
      </c>
      <c r="X47" s="171">
        <v>25012.89</v>
      </c>
      <c r="Y47" s="348">
        <v>144165465.13</v>
      </c>
      <c r="Z47" s="349">
        <v>7046659.3700000001</v>
      </c>
      <c r="AA47" s="350">
        <v>132043974.81</v>
      </c>
      <c r="AB47" s="351">
        <v>330199.40999999997</v>
      </c>
      <c r="AC47" s="350">
        <v>1531595.81</v>
      </c>
      <c r="AD47" s="350">
        <v>3213035.73</v>
      </c>
      <c r="AE47" s="352"/>
      <c r="AF47" s="352"/>
      <c r="AG47" s="353">
        <v>143474927.62</v>
      </c>
      <c r="AH47" s="354">
        <v>303162.26</v>
      </c>
      <c r="AI47" s="354">
        <v>143778089.88</v>
      </c>
      <c r="AJ47" s="355">
        <v>387375.25</v>
      </c>
      <c r="AK47" s="208">
        <v>172868187.49000001</v>
      </c>
      <c r="AL47" s="98">
        <v>8493035.1199999992</v>
      </c>
      <c r="AM47" s="77">
        <v>158200030.13</v>
      </c>
      <c r="AN47" s="183">
        <v>389034.82</v>
      </c>
      <c r="AO47" s="77">
        <v>1849105.8</v>
      </c>
      <c r="AP47" s="77">
        <v>3936981.62</v>
      </c>
      <c r="AQ47" s="78"/>
      <c r="AR47" s="78"/>
      <c r="AS47" s="79">
        <v>172036330.90000001</v>
      </c>
      <c r="AT47" s="76">
        <v>365527.77</v>
      </c>
      <c r="AU47" s="76">
        <v>172401858.66999999</v>
      </c>
      <c r="AV47" s="80">
        <v>466328.82</v>
      </c>
      <c r="AW47" s="20">
        <v>-1.05</v>
      </c>
      <c r="AX47" s="187">
        <v>3.06</v>
      </c>
      <c r="AY47" s="22">
        <v>-1.28</v>
      </c>
      <c r="AZ47" s="192">
        <v>25.52</v>
      </c>
      <c r="BA47" s="22">
        <v>10.84</v>
      </c>
      <c r="BB47" s="22">
        <v>-8.02</v>
      </c>
      <c r="BC47" s="18"/>
      <c r="BD47" s="18"/>
      <c r="BE47" s="6">
        <v>-1.1599999999999999</v>
      </c>
      <c r="BF47" s="5">
        <v>-6.57</v>
      </c>
      <c r="BG47" s="5">
        <v>-1.17</v>
      </c>
      <c r="BH47" s="8">
        <v>48.99</v>
      </c>
      <c r="BI47" s="402">
        <v>10.76</v>
      </c>
      <c r="BJ47" s="403">
        <v>11.23</v>
      </c>
      <c r="BK47" s="404">
        <v>10.4</v>
      </c>
      <c r="BL47" s="405">
        <v>49.93</v>
      </c>
      <c r="BM47" s="404">
        <v>40.299999999999997</v>
      </c>
      <c r="BN47" s="404">
        <v>10.119999999999999</v>
      </c>
      <c r="BO47" s="406"/>
      <c r="BP47" s="406"/>
      <c r="BQ47" s="407">
        <v>10.78</v>
      </c>
      <c r="BR47" s="408">
        <v>2.9</v>
      </c>
      <c r="BS47" s="408">
        <v>10.76</v>
      </c>
      <c r="BT47" s="409">
        <v>9.39</v>
      </c>
      <c r="BU47" s="72">
        <v>8.7100000000000009</v>
      </c>
      <c r="BV47" s="198">
        <v>9.58</v>
      </c>
      <c r="BW47" s="81">
        <v>8.34</v>
      </c>
      <c r="BX47" s="201">
        <v>46.99</v>
      </c>
      <c r="BY47" s="81">
        <v>34.85</v>
      </c>
      <c r="BZ47" s="81">
        <v>8.9</v>
      </c>
      <c r="CA47" s="82"/>
      <c r="CB47" s="83"/>
      <c r="CC47" s="84">
        <v>8.73</v>
      </c>
      <c r="CD47" s="85">
        <v>1.33</v>
      </c>
      <c r="CE47" s="85">
        <v>8.7100000000000009</v>
      </c>
      <c r="CF47" s="86">
        <v>7.3</v>
      </c>
    </row>
    <row r="48" spans="1:84" s="4" customFormat="1" ht="11.1" customHeight="1" x14ac:dyDescent="0.2">
      <c r="A48" s="27"/>
      <c r="B48" s="297" t="s">
        <v>158</v>
      </c>
      <c r="C48" s="301">
        <v>81291.55</v>
      </c>
      <c r="D48" s="149">
        <v>0</v>
      </c>
      <c r="E48" s="150">
        <v>89.4</v>
      </c>
      <c r="F48" s="150">
        <v>0</v>
      </c>
      <c r="G48" s="150">
        <v>79473.350000000006</v>
      </c>
      <c r="H48" s="150">
        <v>1728.8</v>
      </c>
      <c r="I48" s="144"/>
      <c r="J48" s="177"/>
      <c r="K48" s="152">
        <v>81291.55</v>
      </c>
      <c r="L48" s="151">
        <v>0</v>
      </c>
      <c r="M48" s="146">
        <v>81291.55</v>
      </c>
      <c r="N48" s="153">
        <v>0</v>
      </c>
      <c r="O48" s="152">
        <v>78033.61</v>
      </c>
      <c r="P48" s="153">
        <v>3257.94</v>
      </c>
      <c r="Q48" s="151">
        <v>81291.55</v>
      </c>
      <c r="R48" s="151">
        <v>0</v>
      </c>
      <c r="S48" s="156">
        <v>0</v>
      </c>
      <c r="T48" s="151">
        <v>0</v>
      </c>
      <c r="U48" s="151">
        <v>0</v>
      </c>
      <c r="V48" s="156">
        <v>0</v>
      </c>
      <c r="W48" s="152">
        <v>0</v>
      </c>
      <c r="X48" s="171">
        <v>692.63</v>
      </c>
      <c r="Y48" s="348">
        <v>739048.06</v>
      </c>
      <c r="Z48" s="349">
        <v>0</v>
      </c>
      <c r="AA48" s="350">
        <v>1298.28</v>
      </c>
      <c r="AB48" s="351">
        <v>0</v>
      </c>
      <c r="AC48" s="350">
        <v>721275.69</v>
      </c>
      <c r="AD48" s="350">
        <v>16474.09</v>
      </c>
      <c r="AE48" s="352"/>
      <c r="AF48" s="352"/>
      <c r="AG48" s="353">
        <v>739020.13</v>
      </c>
      <c r="AH48" s="354">
        <v>27.93</v>
      </c>
      <c r="AI48" s="354">
        <v>739048.06</v>
      </c>
      <c r="AJ48" s="355">
        <v>0</v>
      </c>
      <c r="AK48" s="208">
        <v>898214.13</v>
      </c>
      <c r="AL48" s="98">
        <v>0</v>
      </c>
      <c r="AM48" s="77">
        <v>1358.81</v>
      </c>
      <c r="AN48" s="183">
        <v>0</v>
      </c>
      <c r="AO48" s="77">
        <v>876614.03</v>
      </c>
      <c r="AP48" s="77">
        <v>20241.29</v>
      </c>
      <c r="AQ48" s="78"/>
      <c r="AR48" s="78"/>
      <c r="AS48" s="79">
        <v>898105.07</v>
      </c>
      <c r="AT48" s="76">
        <v>109.06</v>
      </c>
      <c r="AU48" s="76">
        <v>898214.13</v>
      </c>
      <c r="AV48" s="80">
        <v>0</v>
      </c>
      <c r="AW48" s="20">
        <v>-3.61</v>
      </c>
      <c r="AX48" s="187">
        <v>0</v>
      </c>
      <c r="AY48" s="22">
        <v>-39.4</v>
      </c>
      <c r="AZ48" s="192">
        <v>0</v>
      </c>
      <c r="BA48" s="22">
        <v>-3.41</v>
      </c>
      <c r="BB48" s="22">
        <v>-9.27</v>
      </c>
      <c r="BC48" s="18"/>
      <c r="BD48" s="18"/>
      <c r="BE48" s="6">
        <v>-3.56</v>
      </c>
      <c r="BF48" s="5">
        <v>-100</v>
      </c>
      <c r="BG48" s="5">
        <v>-3.61</v>
      </c>
      <c r="BH48" s="8">
        <v>0</v>
      </c>
      <c r="BI48" s="402">
        <v>16.739999999999998</v>
      </c>
      <c r="BJ48" s="403">
        <v>0</v>
      </c>
      <c r="BK48" s="404">
        <v>51.61</v>
      </c>
      <c r="BL48" s="405">
        <v>0</v>
      </c>
      <c r="BM48" s="404">
        <v>16.14</v>
      </c>
      <c r="BN48" s="404">
        <v>47.39</v>
      </c>
      <c r="BO48" s="406"/>
      <c r="BP48" s="406"/>
      <c r="BQ48" s="407">
        <v>16.739999999999998</v>
      </c>
      <c r="BR48" s="408">
        <v>-30</v>
      </c>
      <c r="BS48" s="408">
        <v>16.739999999999998</v>
      </c>
      <c r="BT48" s="409">
        <v>0</v>
      </c>
      <c r="BU48" s="72">
        <v>15.07</v>
      </c>
      <c r="BV48" s="198">
        <v>0</v>
      </c>
      <c r="BW48" s="81">
        <v>29.29</v>
      </c>
      <c r="BX48" s="201">
        <v>0</v>
      </c>
      <c r="BY48" s="81">
        <v>14.41</v>
      </c>
      <c r="BZ48" s="81">
        <v>51.94</v>
      </c>
      <c r="CA48" s="82"/>
      <c r="CB48" s="83"/>
      <c r="CC48" s="84">
        <v>15.06</v>
      </c>
      <c r="CD48" s="85">
        <v>173.33</v>
      </c>
      <c r="CE48" s="85">
        <v>15.07</v>
      </c>
      <c r="CF48" s="86">
        <v>0</v>
      </c>
    </row>
    <row r="49" spans="1:84" s="4" customFormat="1" ht="11.1" customHeight="1" x14ac:dyDescent="0.2">
      <c r="A49" s="27"/>
      <c r="B49" s="297" t="s">
        <v>159</v>
      </c>
      <c r="C49" s="301">
        <v>7530833.4699999997</v>
      </c>
      <c r="D49" s="149">
        <v>4281.57</v>
      </c>
      <c r="E49" s="150">
        <v>6705967.04</v>
      </c>
      <c r="F49" s="150">
        <v>0</v>
      </c>
      <c r="G49" s="150">
        <v>718212.74</v>
      </c>
      <c r="H49" s="150">
        <v>102372.12</v>
      </c>
      <c r="I49" s="144"/>
      <c r="J49" s="177"/>
      <c r="K49" s="152">
        <v>7416829.25</v>
      </c>
      <c r="L49" s="151">
        <v>2884.72</v>
      </c>
      <c r="M49" s="146">
        <v>7419713.9699999997</v>
      </c>
      <c r="N49" s="153">
        <v>111119.5</v>
      </c>
      <c r="O49" s="152">
        <v>3533443.88</v>
      </c>
      <c r="P49" s="153">
        <v>3883385.37</v>
      </c>
      <c r="Q49" s="151">
        <v>6250050.9299999997</v>
      </c>
      <c r="R49" s="151">
        <v>2543.54</v>
      </c>
      <c r="S49" s="156">
        <v>96811.46</v>
      </c>
      <c r="T49" s="151">
        <v>1166778.32</v>
      </c>
      <c r="U49" s="151">
        <v>341.18</v>
      </c>
      <c r="V49" s="156">
        <v>14308.04</v>
      </c>
      <c r="W49" s="152">
        <v>960.06</v>
      </c>
      <c r="X49" s="171">
        <v>22712.36</v>
      </c>
      <c r="Y49" s="348">
        <v>72271568.459999993</v>
      </c>
      <c r="Z49" s="349">
        <v>57458.91</v>
      </c>
      <c r="AA49" s="350">
        <v>64220514.530000001</v>
      </c>
      <c r="AB49" s="351">
        <v>0</v>
      </c>
      <c r="AC49" s="350">
        <v>6975219.79</v>
      </c>
      <c r="AD49" s="350">
        <v>1018375.23</v>
      </c>
      <c r="AE49" s="352"/>
      <c r="AF49" s="352"/>
      <c r="AG49" s="353">
        <v>71117789.099999994</v>
      </c>
      <c r="AH49" s="354">
        <v>25671.01</v>
      </c>
      <c r="AI49" s="354">
        <v>71143460.109999999</v>
      </c>
      <c r="AJ49" s="355">
        <v>1128108.3500000001</v>
      </c>
      <c r="AK49" s="208">
        <v>86682062.670000002</v>
      </c>
      <c r="AL49" s="98">
        <v>68662.98</v>
      </c>
      <c r="AM49" s="77">
        <v>77032019.409999996</v>
      </c>
      <c r="AN49" s="183">
        <v>0</v>
      </c>
      <c r="AO49" s="77">
        <v>8415224.1899999995</v>
      </c>
      <c r="AP49" s="77">
        <v>1166156.0900000001</v>
      </c>
      <c r="AQ49" s="78"/>
      <c r="AR49" s="78"/>
      <c r="AS49" s="79">
        <v>85262435.969999999</v>
      </c>
      <c r="AT49" s="76">
        <v>30949.17</v>
      </c>
      <c r="AU49" s="76">
        <v>85293385.140000001</v>
      </c>
      <c r="AV49" s="80">
        <v>1388677.53</v>
      </c>
      <c r="AW49" s="20">
        <v>-0.97</v>
      </c>
      <c r="AX49" s="187">
        <v>-12.32</v>
      </c>
      <c r="AY49" s="22">
        <v>-1.46</v>
      </c>
      <c r="AZ49" s="192">
        <v>0</v>
      </c>
      <c r="BA49" s="22">
        <v>0.23</v>
      </c>
      <c r="BB49" s="22">
        <v>31.82</v>
      </c>
      <c r="BC49" s="18"/>
      <c r="BD49" s="18"/>
      <c r="BE49" s="6">
        <v>-0.73</v>
      </c>
      <c r="BF49" s="5">
        <v>7.1</v>
      </c>
      <c r="BG49" s="5">
        <v>-0.73</v>
      </c>
      <c r="BH49" s="8">
        <v>-14.64</v>
      </c>
      <c r="BI49" s="402">
        <v>11.42</v>
      </c>
      <c r="BJ49" s="403">
        <v>-29.23</v>
      </c>
      <c r="BK49" s="404">
        <v>9.9700000000000006</v>
      </c>
      <c r="BL49" s="405">
        <v>0</v>
      </c>
      <c r="BM49" s="404">
        <v>20.41</v>
      </c>
      <c r="BN49" s="404">
        <v>72.81</v>
      </c>
      <c r="BO49" s="406"/>
      <c r="BP49" s="406"/>
      <c r="BQ49" s="407">
        <v>11.63</v>
      </c>
      <c r="BR49" s="408">
        <v>-1.76</v>
      </c>
      <c r="BS49" s="408">
        <v>11.62</v>
      </c>
      <c r="BT49" s="409">
        <v>0.19</v>
      </c>
      <c r="BU49" s="72">
        <v>9.16</v>
      </c>
      <c r="BV49" s="198">
        <v>-26.52</v>
      </c>
      <c r="BW49" s="81">
        <v>7.92</v>
      </c>
      <c r="BX49" s="201">
        <v>0</v>
      </c>
      <c r="BY49" s="81">
        <v>16.98</v>
      </c>
      <c r="BZ49" s="81">
        <v>56.28</v>
      </c>
      <c r="CA49" s="82"/>
      <c r="CB49" s="83"/>
      <c r="CC49" s="84">
        <v>9.34</v>
      </c>
      <c r="CD49" s="85">
        <v>1.29</v>
      </c>
      <c r="CE49" s="85">
        <v>9.33</v>
      </c>
      <c r="CF49" s="86">
        <v>-0.74</v>
      </c>
    </row>
    <row r="50" spans="1:84" s="4" customFormat="1" ht="11.1" customHeight="1" x14ac:dyDescent="0.2">
      <c r="A50" s="27"/>
      <c r="B50" s="297" t="s">
        <v>160</v>
      </c>
      <c r="C50" s="301">
        <v>13000</v>
      </c>
      <c r="D50" s="149">
        <v>0</v>
      </c>
      <c r="E50" s="150">
        <v>13000</v>
      </c>
      <c r="F50" s="150">
        <v>0</v>
      </c>
      <c r="G50" s="150">
        <v>0</v>
      </c>
      <c r="H50" s="150">
        <v>0</v>
      </c>
      <c r="I50" s="144"/>
      <c r="J50" s="177"/>
      <c r="K50" s="152">
        <v>13000</v>
      </c>
      <c r="L50" s="151">
        <v>0</v>
      </c>
      <c r="M50" s="146">
        <v>13000</v>
      </c>
      <c r="N50" s="153">
        <v>0</v>
      </c>
      <c r="O50" s="152">
        <v>0</v>
      </c>
      <c r="P50" s="153">
        <v>13000</v>
      </c>
      <c r="Q50" s="151">
        <v>13000</v>
      </c>
      <c r="R50" s="151">
        <v>0</v>
      </c>
      <c r="S50" s="156">
        <v>0</v>
      </c>
      <c r="T50" s="151">
        <v>0</v>
      </c>
      <c r="U50" s="151">
        <v>0</v>
      </c>
      <c r="V50" s="156">
        <v>0</v>
      </c>
      <c r="W50" s="152">
        <v>0</v>
      </c>
      <c r="X50" s="171">
        <v>0</v>
      </c>
      <c r="Y50" s="348">
        <v>130480</v>
      </c>
      <c r="Z50" s="349">
        <v>0</v>
      </c>
      <c r="AA50" s="350">
        <v>130480</v>
      </c>
      <c r="AB50" s="351">
        <v>0</v>
      </c>
      <c r="AC50" s="350">
        <v>0</v>
      </c>
      <c r="AD50" s="350">
        <v>0</v>
      </c>
      <c r="AE50" s="352"/>
      <c r="AF50" s="352"/>
      <c r="AG50" s="353">
        <v>130480</v>
      </c>
      <c r="AH50" s="354">
        <v>0</v>
      </c>
      <c r="AI50" s="354">
        <v>130480</v>
      </c>
      <c r="AJ50" s="355">
        <v>0</v>
      </c>
      <c r="AK50" s="208">
        <v>154480</v>
      </c>
      <c r="AL50" s="98">
        <v>0</v>
      </c>
      <c r="AM50" s="77">
        <v>154480</v>
      </c>
      <c r="AN50" s="183">
        <v>0</v>
      </c>
      <c r="AO50" s="77">
        <v>0</v>
      </c>
      <c r="AP50" s="77">
        <v>0</v>
      </c>
      <c r="AQ50" s="78"/>
      <c r="AR50" s="78"/>
      <c r="AS50" s="79">
        <v>154480</v>
      </c>
      <c r="AT50" s="76">
        <v>0</v>
      </c>
      <c r="AU50" s="76">
        <v>154480</v>
      </c>
      <c r="AV50" s="80">
        <v>0</v>
      </c>
      <c r="AW50" s="20">
        <v>23.81</v>
      </c>
      <c r="AX50" s="187">
        <v>0</v>
      </c>
      <c r="AY50" s="22">
        <v>23.81</v>
      </c>
      <c r="AZ50" s="192">
        <v>0</v>
      </c>
      <c r="BA50" s="22">
        <v>0</v>
      </c>
      <c r="BB50" s="22">
        <v>0</v>
      </c>
      <c r="BC50" s="18"/>
      <c r="BD50" s="18"/>
      <c r="BE50" s="6">
        <v>23.81</v>
      </c>
      <c r="BF50" s="5">
        <v>0</v>
      </c>
      <c r="BG50" s="5">
        <v>23.81</v>
      </c>
      <c r="BH50" s="8">
        <v>0</v>
      </c>
      <c r="BI50" s="402">
        <v>39.57</v>
      </c>
      <c r="BJ50" s="403">
        <v>0</v>
      </c>
      <c r="BK50" s="404">
        <v>39.57</v>
      </c>
      <c r="BL50" s="405">
        <v>0</v>
      </c>
      <c r="BM50" s="404">
        <v>0</v>
      </c>
      <c r="BN50" s="404">
        <v>0</v>
      </c>
      <c r="BO50" s="406"/>
      <c r="BP50" s="406"/>
      <c r="BQ50" s="407">
        <v>40.32</v>
      </c>
      <c r="BR50" s="408">
        <v>-100</v>
      </c>
      <c r="BS50" s="408">
        <v>39.57</v>
      </c>
      <c r="BT50" s="409">
        <v>0</v>
      </c>
      <c r="BU50" s="72">
        <v>28.21</v>
      </c>
      <c r="BV50" s="198">
        <v>0</v>
      </c>
      <c r="BW50" s="81">
        <v>28.21</v>
      </c>
      <c r="BX50" s="201">
        <v>0</v>
      </c>
      <c r="BY50" s="81">
        <v>0</v>
      </c>
      <c r="BZ50" s="81">
        <v>0</v>
      </c>
      <c r="CA50" s="82"/>
      <c r="CB50" s="83"/>
      <c r="CC50" s="84">
        <v>28.74</v>
      </c>
      <c r="CD50" s="85">
        <v>-100</v>
      </c>
      <c r="CE50" s="85">
        <v>28.21</v>
      </c>
      <c r="CF50" s="86">
        <v>0</v>
      </c>
    </row>
    <row r="51" spans="1:84" s="4" customFormat="1" ht="11.1" customHeight="1" x14ac:dyDescent="0.2">
      <c r="A51" s="27"/>
      <c r="B51" s="297" t="s">
        <v>161</v>
      </c>
      <c r="C51" s="301">
        <v>2292572.39</v>
      </c>
      <c r="D51" s="149">
        <v>0</v>
      </c>
      <c r="E51" s="150">
        <v>2292572.39</v>
      </c>
      <c r="F51" s="150">
        <v>0</v>
      </c>
      <c r="G51" s="150">
        <v>0</v>
      </c>
      <c r="H51" s="150">
        <v>0</v>
      </c>
      <c r="I51" s="144"/>
      <c r="J51" s="177"/>
      <c r="K51" s="152">
        <v>2253662.73</v>
      </c>
      <c r="L51" s="151">
        <v>527.99</v>
      </c>
      <c r="M51" s="146">
        <v>2254190.7200000002</v>
      </c>
      <c r="N51" s="153">
        <v>38381.67</v>
      </c>
      <c r="O51" s="152">
        <v>0</v>
      </c>
      <c r="P51" s="153">
        <v>2253662.73</v>
      </c>
      <c r="Q51" s="151">
        <v>2253662.73</v>
      </c>
      <c r="R51" s="151">
        <v>527.99</v>
      </c>
      <c r="S51" s="156">
        <v>38381.67</v>
      </c>
      <c r="T51" s="151">
        <v>0</v>
      </c>
      <c r="U51" s="151">
        <v>0</v>
      </c>
      <c r="V51" s="156">
        <v>0</v>
      </c>
      <c r="W51" s="152">
        <v>528.01</v>
      </c>
      <c r="X51" s="171">
        <v>0</v>
      </c>
      <c r="Y51" s="348">
        <v>30316128.469999999</v>
      </c>
      <c r="Z51" s="349">
        <v>0</v>
      </c>
      <c r="AA51" s="350">
        <v>30315962.420000002</v>
      </c>
      <c r="AB51" s="351">
        <v>0</v>
      </c>
      <c r="AC51" s="350">
        <v>0</v>
      </c>
      <c r="AD51" s="350">
        <v>166.05</v>
      </c>
      <c r="AE51" s="352"/>
      <c r="AF51" s="352"/>
      <c r="AG51" s="353">
        <v>29738831.359999999</v>
      </c>
      <c r="AH51" s="354">
        <v>5572.24</v>
      </c>
      <c r="AI51" s="354">
        <v>29744403.600000001</v>
      </c>
      <c r="AJ51" s="355">
        <v>571724.87</v>
      </c>
      <c r="AK51" s="208">
        <v>34493324.869999997</v>
      </c>
      <c r="AL51" s="98">
        <v>0</v>
      </c>
      <c r="AM51" s="77">
        <v>34493158.82</v>
      </c>
      <c r="AN51" s="183">
        <v>0</v>
      </c>
      <c r="AO51" s="77">
        <v>0</v>
      </c>
      <c r="AP51" s="77">
        <v>166.05</v>
      </c>
      <c r="AQ51" s="78"/>
      <c r="AR51" s="78"/>
      <c r="AS51" s="79">
        <v>33828255.659999996</v>
      </c>
      <c r="AT51" s="76">
        <v>7195.93</v>
      </c>
      <c r="AU51" s="76">
        <v>33835451.590000004</v>
      </c>
      <c r="AV51" s="80">
        <v>657873.28</v>
      </c>
      <c r="AW51" s="20">
        <v>1.3</v>
      </c>
      <c r="AX51" s="187">
        <v>0</v>
      </c>
      <c r="AY51" s="22">
        <v>1.3</v>
      </c>
      <c r="AZ51" s="192">
        <v>0</v>
      </c>
      <c r="BA51" s="22">
        <v>0</v>
      </c>
      <c r="BB51" s="22">
        <v>0</v>
      </c>
      <c r="BC51" s="18"/>
      <c r="BD51" s="18"/>
      <c r="BE51" s="6">
        <v>1.64</v>
      </c>
      <c r="BF51" s="5">
        <v>-62.35</v>
      </c>
      <c r="BG51" s="5">
        <v>1.6</v>
      </c>
      <c r="BH51" s="8">
        <v>-13.9</v>
      </c>
      <c r="BI51" s="402">
        <v>15.78</v>
      </c>
      <c r="BJ51" s="403">
        <v>0</v>
      </c>
      <c r="BK51" s="404">
        <v>15.78</v>
      </c>
      <c r="BL51" s="405">
        <v>0</v>
      </c>
      <c r="BM51" s="404">
        <v>0</v>
      </c>
      <c r="BN51" s="404">
        <v>-30.44</v>
      </c>
      <c r="BO51" s="406"/>
      <c r="BP51" s="406"/>
      <c r="BQ51" s="407">
        <v>16.059999999999999</v>
      </c>
      <c r="BR51" s="408">
        <v>-25.92</v>
      </c>
      <c r="BS51" s="408">
        <v>16.05</v>
      </c>
      <c r="BT51" s="409">
        <v>3.32</v>
      </c>
      <c r="BU51" s="72">
        <v>15.12</v>
      </c>
      <c r="BV51" s="198">
        <v>0</v>
      </c>
      <c r="BW51" s="81">
        <v>15.12</v>
      </c>
      <c r="BX51" s="201">
        <v>0</v>
      </c>
      <c r="BY51" s="81">
        <v>0</v>
      </c>
      <c r="BZ51" s="81">
        <v>-30.44</v>
      </c>
      <c r="CA51" s="82"/>
      <c r="CB51" s="83"/>
      <c r="CC51" s="84">
        <v>15.36</v>
      </c>
      <c r="CD51" s="85">
        <v>-15.57</v>
      </c>
      <c r="CE51" s="85">
        <v>15.35</v>
      </c>
      <c r="CF51" s="86">
        <v>4.28</v>
      </c>
    </row>
    <row r="52" spans="1:84" s="4" customFormat="1" ht="11.1" customHeight="1" x14ac:dyDescent="0.2">
      <c r="A52" s="27"/>
      <c r="B52" s="297" t="s">
        <v>162</v>
      </c>
      <c r="C52" s="301">
        <v>1143198.2</v>
      </c>
      <c r="D52" s="149">
        <v>0</v>
      </c>
      <c r="E52" s="150">
        <v>1142399.8799999999</v>
      </c>
      <c r="F52" s="150">
        <v>0</v>
      </c>
      <c r="G52" s="150">
        <v>0</v>
      </c>
      <c r="H52" s="150">
        <v>798.32</v>
      </c>
      <c r="I52" s="144"/>
      <c r="J52" s="177"/>
      <c r="K52" s="152">
        <v>1125411.3999999999</v>
      </c>
      <c r="L52" s="151">
        <v>1520.46</v>
      </c>
      <c r="M52" s="146">
        <v>1126931.8600000001</v>
      </c>
      <c r="N52" s="153">
        <v>16266.34</v>
      </c>
      <c r="O52" s="152">
        <v>0</v>
      </c>
      <c r="P52" s="153">
        <v>1125411.3999999999</v>
      </c>
      <c r="Q52" s="151">
        <v>1125411.3999999999</v>
      </c>
      <c r="R52" s="151">
        <v>1520.46</v>
      </c>
      <c r="S52" s="156">
        <v>16266.34</v>
      </c>
      <c r="T52" s="151">
        <v>0</v>
      </c>
      <c r="U52" s="151">
        <v>0</v>
      </c>
      <c r="V52" s="156">
        <v>0</v>
      </c>
      <c r="W52" s="152">
        <v>87.66</v>
      </c>
      <c r="X52" s="171">
        <v>0</v>
      </c>
      <c r="Y52" s="348">
        <v>14406166.51</v>
      </c>
      <c r="Z52" s="349">
        <v>0</v>
      </c>
      <c r="AA52" s="350">
        <v>14384242.130000001</v>
      </c>
      <c r="AB52" s="351">
        <v>0</v>
      </c>
      <c r="AC52" s="350">
        <v>0</v>
      </c>
      <c r="AD52" s="350">
        <v>21924.38</v>
      </c>
      <c r="AE52" s="352"/>
      <c r="AF52" s="352"/>
      <c r="AG52" s="353">
        <v>14213744.59</v>
      </c>
      <c r="AH52" s="354">
        <v>15921.38</v>
      </c>
      <c r="AI52" s="354">
        <v>14229665.970000001</v>
      </c>
      <c r="AJ52" s="355">
        <v>176500.54</v>
      </c>
      <c r="AK52" s="208">
        <v>16475369.41</v>
      </c>
      <c r="AL52" s="98">
        <v>0</v>
      </c>
      <c r="AM52" s="77">
        <v>16450738.74</v>
      </c>
      <c r="AN52" s="183">
        <v>0</v>
      </c>
      <c r="AO52" s="77">
        <v>0</v>
      </c>
      <c r="AP52" s="77">
        <v>24630.67</v>
      </c>
      <c r="AQ52" s="78"/>
      <c r="AR52" s="78"/>
      <c r="AS52" s="79">
        <v>16249840.24</v>
      </c>
      <c r="AT52" s="76">
        <v>18795.75</v>
      </c>
      <c r="AU52" s="76">
        <v>16268635.99</v>
      </c>
      <c r="AV52" s="80">
        <v>206733.42</v>
      </c>
      <c r="AW52" s="20">
        <v>-1.02</v>
      </c>
      <c r="AX52" s="187">
        <v>0</v>
      </c>
      <c r="AY52" s="22">
        <v>-0.89</v>
      </c>
      <c r="AZ52" s="192">
        <v>0</v>
      </c>
      <c r="BA52" s="22">
        <v>0</v>
      </c>
      <c r="BB52" s="22">
        <v>-64.97</v>
      </c>
      <c r="BC52" s="18"/>
      <c r="BD52" s="18"/>
      <c r="BE52" s="6">
        <v>-1.1000000000000001</v>
      </c>
      <c r="BF52" s="5">
        <v>-7.84</v>
      </c>
      <c r="BG52" s="5">
        <v>-1.1100000000000001</v>
      </c>
      <c r="BH52" s="8">
        <v>5.81</v>
      </c>
      <c r="BI52" s="402">
        <v>11.89</v>
      </c>
      <c r="BJ52" s="403">
        <v>0</v>
      </c>
      <c r="BK52" s="404">
        <v>11.91</v>
      </c>
      <c r="BL52" s="405">
        <v>0</v>
      </c>
      <c r="BM52" s="404">
        <v>0</v>
      </c>
      <c r="BN52" s="404">
        <v>0.46</v>
      </c>
      <c r="BO52" s="406"/>
      <c r="BP52" s="406"/>
      <c r="BQ52" s="407">
        <v>12.03</v>
      </c>
      <c r="BR52" s="408">
        <v>-22.16</v>
      </c>
      <c r="BS52" s="408">
        <v>11.98</v>
      </c>
      <c r="BT52" s="409">
        <v>5.61</v>
      </c>
      <c r="BU52" s="72">
        <v>10.11</v>
      </c>
      <c r="BV52" s="198">
        <v>0</v>
      </c>
      <c r="BW52" s="81">
        <v>10.119999999999999</v>
      </c>
      <c r="BX52" s="201">
        <v>0</v>
      </c>
      <c r="BY52" s="81">
        <v>0</v>
      </c>
      <c r="BZ52" s="81">
        <v>3.98</v>
      </c>
      <c r="CA52" s="82"/>
      <c r="CB52" s="83"/>
      <c r="CC52" s="84">
        <v>10.23</v>
      </c>
      <c r="CD52" s="85">
        <v>-21.05</v>
      </c>
      <c r="CE52" s="85">
        <v>10.18</v>
      </c>
      <c r="CF52" s="86">
        <v>4.71</v>
      </c>
    </row>
    <row r="53" spans="1:84" s="4" customFormat="1" ht="11.1" customHeight="1" x14ac:dyDescent="0.2">
      <c r="A53" s="27"/>
      <c r="B53" s="297" t="s">
        <v>163</v>
      </c>
      <c r="C53" s="301">
        <v>520948.75</v>
      </c>
      <c r="D53" s="149">
        <v>0</v>
      </c>
      <c r="E53" s="150">
        <v>0</v>
      </c>
      <c r="F53" s="150">
        <v>514499.64</v>
      </c>
      <c r="G53" s="150">
        <v>0</v>
      </c>
      <c r="H53" s="150">
        <v>6449.11</v>
      </c>
      <c r="I53" s="144"/>
      <c r="J53" s="177"/>
      <c r="K53" s="152">
        <v>46242.09</v>
      </c>
      <c r="L53" s="151">
        <v>474706.66</v>
      </c>
      <c r="M53" s="146">
        <v>520948.75</v>
      </c>
      <c r="N53" s="153">
        <v>0</v>
      </c>
      <c r="O53" s="152">
        <v>40517.910000000003</v>
      </c>
      <c r="P53" s="153">
        <v>5724.18</v>
      </c>
      <c r="Q53" s="151">
        <v>46242.09</v>
      </c>
      <c r="R53" s="151">
        <v>474706.66</v>
      </c>
      <c r="S53" s="156">
        <v>0</v>
      </c>
      <c r="T53" s="151">
        <v>0</v>
      </c>
      <c r="U53" s="151">
        <v>0</v>
      </c>
      <c r="V53" s="156">
        <v>0</v>
      </c>
      <c r="W53" s="152">
        <v>0</v>
      </c>
      <c r="X53" s="171">
        <v>300.64999999999998</v>
      </c>
      <c r="Y53" s="348">
        <v>4997875.0599999996</v>
      </c>
      <c r="Z53" s="349">
        <v>0</v>
      </c>
      <c r="AA53" s="350">
        <v>0</v>
      </c>
      <c r="AB53" s="351">
        <v>4934256.05</v>
      </c>
      <c r="AC53" s="350">
        <v>0</v>
      </c>
      <c r="AD53" s="350">
        <v>63619.01</v>
      </c>
      <c r="AE53" s="352"/>
      <c r="AF53" s="352"/>
      <c r="AG53" s="353">
        <v>474720.64</v>
      </c>
      <c r="AH53" s="354">
        <v>4522852.3</v>
      </c>
      <c r="AI53" s="354">
        <v>4997572.9400000004</v>
      </c>
      <c r="AJ53" s="355">
        <v>302.12</v>
      </c>
      <c r="AK53" s="208">
        <v>6013074.8600000003</v>
      </c>
      <c r="AL53" s="98">
        <v>0</v>
      </c>
      <c r="AM53" s="77">
        <v>0</v>
      </c>
      <c r="AN53" s="183">
        <v>5938284.8399999999</v>
      </c>
      <c r="AO53" s="77">
        <v>0</v>
      </c>
      <c r="AP53" s="77">
        <v>74790.02</v>
      </c>
      <c r="AQ53" s="78"/>
      <c r="AR53" s="78"/>
      <c r="AS53" s="79">
        <v>572428.34</v>
      </c>
      <c r="AT53" s="76">
        <v>5440344.4000000004</v>
      </c>
      <c r="AU53" s="76">
        <v>6012772.7400000002</v>
      </c>
      <c r="AV53" s="80">
        <v>302.12</v>
      </c>
      <c r="AW53" s="20">
        <v>1.4</v>
      </c>
      <c r="AX53" s="187">
        <v>0</v>
      </c>
      <c r="AY53" s="22">
        <v>0</v>
      </c>
      <c r="AZ53" s="192">
        <v>1.67</v>
      </c>
      <c r="BA53" s="22">
        <v>0</v>
      </c>
      <c r="BB53" s="22">
        <v>-15.96</v>
      </c>
      <c r="BC53" s="18"/>
      <c r="BD53" s="18"/>
      <c r="BE53" s="6">
        <v>3.96</v>
      </c>
      <c r="BF53" s="5">
        <v>1.1599999999999999</v>
      </c>
      <c r="BG53" s="5">
        <v>1.4</v>
      </c>
      <c r="BH53" s="8">
        <v>0</v>
      </c>
      <c r="BI53" s="402">
        <v>11.93</v>
      </c>
      <c r="BJ53" s="403">
        <v>0</v>
      </c>
      <c r="BK53" s="404">
        <v>0</v>
      </c>
      <c r="BL53" s="405">
        <v>11.68</v>
      </c>
      <c r="BM53" s="404">
        <v>0</v>
      </c>
      <c r="BN53" s="404">
        <v>35.58</v>
      </c>
      <c r="BO53" s="406"/>
      <c r="BP53" s="406"/>
      <c r="BQ53" s="407">
        <v>46.93</v>
      </c>
      <c r="BR53" s="408">
        <v>9.19</v>
      </c>
      <c r="BS53" s="408">
        <v>11.92</v>
      </c>
      <c r="BT53" s="409">
        <v>235.09</v>
      </c>
      <c r="BU53" s="72">
        <v>10.74</v>
      </c>
      <c r="BV53" s="198">
        <v>0</v>
      </c>
      <c r="BW53" s="81">
        <v>0</v>
      </c>
      <c r="BX53" s="201">
        <v>10.53</v>
      </c>
      <c r="BY53" s="81">
        <v>0</v>
      </c>
      <c r="BZ53" s="81">
        <v>30.63</v>
      </c>
      <c r="CA53" s="82"/>
      <c r="CB53" s="83"/>
      <c r="CC53" s="84">
        <v>36.03</v>
      </c>
      <c r="CD53" s="85">
        <v>8.6199999999999992</v>
      </c>
      <c r="CE53" s="85">
        <v>10.74</v>
      </c>
      <c r="CF53" s="86">
        <v>235.09</v>
      </c>
    </row>
    <row r="54" spans="1:84" s="4" customFormat="1" ht="11.1" customHeight="1" x14ac:dyDescent="0.2">
      <c r="A54" s="27"/>
      <c r="B54" s="297" t="s">
        <v>164</v>
      </c>
      <c r="C54" s="301">
        <v>1181.6500000000001</v>
      </c>
      <c r="D54" s="149">
        <v>0</v>
      </c>
      <c r="E54" s="150">
        <v>0</v>
      </c>
      <c r="F54" s="150">
        <v>1168.6600000000001</v>
      </c>
      <c r="G54" s="150">
        <v>0</v>
      </c>
      <c r="H54" s="150">
        <v>12.99</v>
      </c>
      <c r="I54" s="144"/>
      <c r="J54" s="177"/>
      <c r="K54" s="152">
        <v>12.99</v>
      </c>
      <c r="L54" s="151">
        <v>1168.6600000000001</v>
      </c>
      <c r="M54" s="146">
        <v>1181.6500000000001</v>
      </c>
      <c r="N54" s="153">
        <v>0</v>
      </c>
      <c r="O54" s="152">
        <v>12.99</v>
      </c>
      <c r="P54" s="153">
        <v>0</v>
      </c>
      <c r="Q54" s="151">
        <v>12.99</v>
      </c>
      <c r="R54" s="151">
        <v>1168.6600000000001</v>
      </c>
      <c r="S54" s="156">
        <v>0</v>
      </c>
      <c r="T54" s="151">
        <v>0</v>
      </c>
      <c r="U54" s="151">
        <v>0</v>
      </c>
      <c r="V54" s="156">
        <v>0</v>
      </c>
      <c r="W54" s="152">
        <v>0</v>
      </c>
      <c r="X54" s="171">
        <v>0</v>
      </c>
      <c r="Y54" s="348">
        <v>10676.13</v>
      </c>
      <c r="Z54" s="349">
        <v>0</v>
      </c>
      <c r="AA54" s="350">
        <v>0</v>
      </c>
      <c r="AB54" s="351">
        <v>10292.14</v>
      </c>
      <c r="AC54" s="350">
        <v>0</v>
      </c>
      <c r="AD54" s="350">
        <v>383.99</v>
      </c>
      <c r="AE54" s="352"/>
      <c r="AF54" s="352"/>
      <c r="AG54" s="353">
        <v>129.9</v>
      </c>
      <c r="AH54" s="354">
        <v>10546.23</v>
      </c>
      <c r="AI54" s="354">
        <v>10676.13</v>
      </c>
      <c r="AJ54" s="355">
        <v>0</v>
      </c>
      <c r="AK54" s="208">
        <v>13290.44</v>
      </c>
      <c r="AL54" s="98">
        <v>0</v>
      </c>
      <c r="AM54" s="77">
        <v>0</v>
      </c>
      <c r="AN54" s="183">
        <v>12850.8</v>
      </c>
      <c r="AO54" s="77">
        <v>0</v>
      </c>
      <c r="AP54" s="77">
        <v>439.64</v>
      </c>
      <c r="AQ54" s="78"/>
      <c r="AR54" s="78"/>
      <c r="AS54" s="79">
        <v>200.41</v>
      </c>
      <c r="AT54" s="76">
        <v>13090.03</v>
      </c>
      <c r="AU54" s="76">
        <v>13290.44</v>
      </c>
      <c r="AV54" s="80">
        <v>0</v>
      </c>
      <c r="AW54" s="20">
        <v>-6.5</v>
      </c>
      <c r="AX54" s="187">
        <v>0</v>
      </c>
      <c r="AY54" s="22">
        <v>0</v>
      </c>
      <c r="AZ54" s="192">
        <v>4.7699999999999996</v>
      </c>
      <c r="BA54" s="22">
        <v>0</v>
      </c>
      <c r="BB54" s="22">
        <v>-91.25</v>
      </c>
      <c r="BC54" s="18"/>
      <c r="BD54" s="18"/>
      <c r="BE54" s="6">
        <v>0</v>
      </c>
      <c r="BF54" s="5">
        <v>-7.53</v>
      </c>
      <c r="BG54" s="5">
        <v>-6.5</v>
      </c>
      <c r="BH54" s="8">
        <v>0</v>
      </c>
      <c r="BI54" s="402">
        <v>-14</v>
      </c>
      <c r="BJ54" s="403">
        <v>0</v>
      </c>
      <c r="BK54" s="404">
        <v>0</v>
      </c>
      <c r="BL54" s="405">
        <v>-14.53</v>
      </c>
      <c r="BM54" s="404">
        <v>0</v>
      </c>
      <c r="BN54" s="404">
        <v>2.98</v>
      </c>
      <c r="BO54" s="406"/>
      <c r="BP54" s="406"/>
      <c r="BQ54" s="407">
        <v>-54.55</v>
      </c>
      <c r="BR54" s="408">
        <v>-13.04</v>
      </c>
      <c r="BS54" s="408">
        <v>-14</v>
      </c>
      <c r="BT54" s="409">
        <v>0</v>
      </c>
      <c r="BU54" s="72">
        <v>-14.69</v>
      </c>
      <c r="BV54" s="198">
        <v>0</v>
      </c>
      <c r="BW54" s="81">
        <v>0</v>
      </c>
      <c r="BX54" s="201">
        <v>-14.76</v>
      </c>
      <c r="BY54" s="81">
        <v>0</v>
      </c>
      <c r="BZ54" s="81">
        <v>-12.55</v>
      </c>
      <c r="CA54" s="82"/>
      <c r="CB54" s="83"/>
      <c r="CC54" s="84">
        <v>-42.86</v>
      </c>
      <c r="CD54" s="85">
        <v>-14.04</v>
      </c>
      <c r="CE54" s="85">
        <v>-14.69</v>
      </c>
      <c r="CF54" s="86">
        <v>0</v>
      </c>
    </row>
    <row r="55" spans="1:84" s="4" customFormat="1" ht="11.1" customHeight="1" x14ac:dyDescent="0.2">
      <c r="A55" s="27"/>
      <c r="B55" s="297" t="s">
        <v>165</v>
      </c>
      <c r="C55" s="301">
        <v>8001.52</v>
      </c>
      <c r="D55" s="149">
        <v>0</v>
      </c>
      <c r="E55" s="150">
        <v>7551.52</v>
      </c>
      <c r="F55" s="150">
        <v>0</v>
      </c>
      <c r="G55" s="150">
        <v>0</v>
      </c>
      <c r="H55" s="150">
        <v>450</v>
      </c>
      <c r="I55" s="144"/>
      <c r="J55" s="177"/>
      <c r="K55" s="152">
        <v>0</v>
      </c>
      <c r="L55" s="151">
        <v>8001.52</v>
      </c>
      <c r="M55" s="146">
        <v>8001.52</v>
      </c>
      <c r="N55" s="153">
        <v>0</v>
      </c>
      <c r="O55" s="152">
        <v>0</v>
      </c>
      <c r="P55" s="153">
        <v>0</v>
      </c>
      <c r="Q55" s="151">
        <v>0</v>
      </c>
      <c r="R55" s="151">
        <v>150</v>
      </c>
      <c r="S55" s="156">
        <v>0</v>
      </c>
      <c r="T55" s="151">
        <v>0</v>
      </c>
      <c r="U55" s="151">
        <v>7851.52</v>
      </c>
      <c r="V55" s="156">
        <v>0</v>
      </c>
      <c r="W55" s="152">
        <v>0</v>
      </c>
      <c r="X55" s="171">
        <v>0</v>
      </c>
      <c r="Y55" s="348">
        <v>89716.479999999996</v>
      </c>
      <c r="Z55" s="349">
        <v>150</v>
      </c>
      <c r="AA55" s="350">
        <v>82966.48</v>
      </c>
      <c r="AB55" s="351">
        <v>0</v>
      </c>
      <c r="AC55" s="350">
        <v>0</v>
      </c>
      <c r="AD55" s="350">
        <v>6600</v>
      </c>
      <c r="AE55" s="352"/>
      <c r="AF55" s="352"/>
      <c r="AG55" s="353">
        <v>150</v>
      </c>
      <c r="AH55" s="354">
        <v>89566.48</v>
      </c>
      <c r="AI55" s="354">
        <v>89716.479999999996</v>
      </c>
      <c r="AJ55" s="355">
        <v>0</v>
      </c>
      <c r="AK55" s="208">
        <v>107918</v>
      </c>
      <c r="AL55" s="98">
        <v>150</v>
      </c>
      <c r="AM55" s="77">
        <v>100118</v>
      </c>
      <c r="AN55" s="183">
        <v>0</v>
      </c>
      <c r="AO55" s="77">
        <v>0</v>
      </c>
      <c r="AP55" s="77">
        <v>7650</v>
      </c>
      <c r="AQ55" s="78"/>
      <c r="AR55" s="78"/>
      <c r="AS55" s="79">
        <v>150</v>
      </c>
      <c r="AT55" s="76">
        <v>107768</v>
      </c>
      <c r="AU55" s="76">
        <v>107918</v>
      </c>
      <c r="AV55" s="80">
        <v>0</v>
      </c>
      <c r="AW55" s="20">
        <v>-14.3</v>
      </c>
      <c r="AX55" s="187">
        <v>0</v>
      </c>
      <c r="AY55" s="22">
        <v>-13.57</v>
      </c>
      <c r="AZ55" s="192">
        <v>0</v>
      </c>
      <c r="BA55" s="22">
        <v>0</v>
      </c>
      <c r="BB55" s="22">
        <v>-25</v>
      </c>
      <c r="BC55" s="18"/>
      <c r="BD55" s="18"/>
      <c r="BE55" s="6">
        <v>0</v>
      </c>
      <c r="BF55" s="5">
        <v>-14.3</v>
      </c>
      <c r="BG55" s="5">
        <v>-14.3</v>
      </c>
      <c r="BH55" s="8">
        <v>0</v>
      </c>
      <c r="BI55" s="402">
        <v>-13.19</v>
      </c>
      <c r="BJ55" s="403">
        <v>0</v>
      </c>
      <c r="BK55" s="404">
        <v>-14.78</v>
      </c>
      <c r="BL55" s="405">
        <v>0</v>
      </c>
      <c r="BM55" s="404">
        <v>0</v>
      </c>
      <c r="BN55" s="404">
        <v>12.82</v>
      </c>
      <c r="BO55" s="406"/>
      <c r="BP55" s="406"/>
      <c r="BQ55" s="407">
        <v>-50</v>
      </c>
      <c r="BR55" s="408">
        <v>-13.09</v>
      </c>
      <c r="BS55" s="408">
        <v>-13.19</v>
      </c>
      <c r="BT55" s="409">
        <v>0</v>
      </c>
      <c r="BU55" s="72">
        <v>-12.41</v>
      </c>
      <c r="BV55" s="198">
        <v>-50</v>
      </c>
      <c r="BW55" s="81">
        <v>-13.92</v>
      </c>
      <c r="BX55" s="201">
        <v>0</v>
      </c>
      <c r="BY55" s="81">
        <v>0</v>
      </c>
      <c r="BZ55" s="81">
        <v>15.91</v>
      </c>
      <c r="CA55" s="82"/>
      <c r="CB55" s="83"/>
      <c r="CC55" s="84">
        <v>-50</v>
      </c>
      <c r="CD55" s="85">
        <v>-12.31</v>
      </c>
      <c r="CE55" s="85">
        <v>-12.41</v>
      </c>
      <c r="CF55" s="86">
        <v>0</v>
      </c>
    </row>
    <row r="56" spans="1:84" s="4" customFormat="1" ht="11.1" customHeight="1" x14ac:dyDescent="0.2">
      <c r="A56" s="27"/>
      <c r="B56" s="297" t="s">
        <v>166</v>
      </c>
      <c r="C56" s="301">
        <v>2473</v>
      </c>
      <c r="D56" s="149">
        <v>1846</v>
      </c>
      <c r="E56" s="150">
        <v>558</v>
      </c>
      <c r="F56" s="150">
        <v>0</v>
      </c>
      <c r="G56" s="150">
        <v>69</v>
      </c>
      <c r="H56" s="150">
        <v>0</v>
      </c>
      <c r="I56" s="144"/>
      <c r="J56" s="177"/>
      <c r="K56" s="152">
        <v>2473</v>
      </c>
      <c r="L56" s="151">
        <v>0</v>
      </c>
      <c r="M56" s="146">
        <v>2473</v>
      </c>
      <c r="N56" s="153">
        <v>0</v>
      </c>
      <c r="O56" s="152">
        <v>0</v>
      </c>
      <c r="P56" s="153">
        <v>2473</v>
      </c>
      <c r="Q56" s="151">
        <v>2473</v>
      </c>
      <c r="R56" s="151">
        <v>0</v>
      </c>
      <c r="S56" s="156">
        <v>0</v>
      </c>
      <c r="T56" s="151">
        <v>0</v>
      </c>
      <c r="U56" s="151">
        <v>0</v>
      </c>
      <c r="V56" s="156">
        <v>0</v>
      </c>
      <c r="W56" s="152">
        <v>0</v>
      </c>
      <c r="X56" s="171">
        <v>0</v>
      </c>
      <c r="Y56" s="348">
        <v>19912</v>
      </c>
      <c r="Z56" s="349">
        <v>13173.5</v>
      </c>
      <c r="AA56" s="350">
        <v>6508.5</v>
      </c>
      <c r="AB56" s="351">
        <v>0</v>
      </c>
      <c r="AC56" s="350">
        <v>69</v>
      </c>
      <c r="AD56" s="350">
        <v>161</v>
      </c>
      <c r="AE56" s="352"/>
      <c r="AF56" s="352"/>
      <c r="AG56" s="353">
        <v>19912</v>
      </c>
      <c r="AH56" s="354">
        <v>0</v>
      </c>
      <c r="AI56" s="354">
        <v>19912</v>
      </c>
      <c r="AJ56" s="355">
        <v>0</v>
      </c>
      <c r="AK56" s="208">
        <v>24690</v>
      </c>
      <c r="AL56" s="98">
        <v>16118</v>
      </c>
      <c r="AM56" s="77">
        <v>8307.5</v>
      </c>
      <c r="AN56" s="183">
        <v>0</v>
      </c>
      <c r="AO56" s="77">
        <v>69</v>
      </c>
      <c r="AP56" s="77">
        <v>195.5</v>
      </c>
      <c r="AQ56" s="78"/>
      <c r="AR56" s="78"/>
      <c r="AS56" s="79">
        <v>24690</v>
      </c>
      <c r="AT56" s="76">
        <v>0</v>
      </c>
      <c r="AU56" s="76">
        <v>24690</v>
      </c>
      <c r="AV56" s="80">
        <v>0</v>
      </c>
      <c r="AW56" s="20">
        <v>-5.23</v>
      </c>
      <c r="AX56" s="187">
        <v>9.9499999999999993</v>
      </c>
      <c r="AY56" s="22">
        <v>-40.03</v>
      </c>
      <c r="AZ56" s="192">
        <v>0</v>
      </c>
      <c r="BA56" s="22">
        <v>0</v>
      </c>
      <c r="BB56" s="22">
        <v>0</v>
      </c>
      <c r="BC56" s="18"/>
      <c r="BD56" s="18"/>
      <c r="BE56" s="6">
        <v>-2.66</v>
      </c>
      <c r="BF56" s="5">
        <v>-100</v>
      </c>
      <c r="BG56" s="5">
        <v>-5.23</v>
      </c>
      <c r="BH56" s="8">
        <v>0</v>
      </c>
      <c r="BI56" s="402">
        <v>-4.5599999999999996</v>
      </c>
      <c r="BJ56" s="403">
        <v>-13.79</v>
      </c>
      <c r="BK56" s="404">
        <v>20.010000000000002</v>
      </c>
      <c r="BL56" s="405">
        <v>0</v>
      </c>
      <c r="BM56" s="404">
        <v>0</v>
      </c>
      <c r="BN56" s="404">
        <v>0</v>
      </c>
      <c r="BO56" s="406"/>
      <c r="BP56" s="406"/>
      <c r="BQ56" s="407">
        <v>-4.09</v>
      </c>
      <c r="BR56" s="408">
        <v>-100</v>
      </c>
      <c r="BS56" s="408">
        <v>-4.5599999999999996</v>
      </c>
      <c r="BT56" s="409">
        <v>0</v>
      </c>
      <c r="BU56" s="72">
        <v>-3.66</v>
      </c>
      <c r="BV56" s="198">
        <v>-14.67</v>
      </c>
      <c r="BW56" s="81">
        <v>26.31</v>
      </c>
      <c r="BX56" s="201">
        <v>0</v>
      </c>
      <c r="BY56" s="81">
        <v>0</v>
      </c>
      <c r="BZ56" s="81">
        <v>21.43</v>
      </c>
      <c r="CA56" s="82"/>
      <c r="CB56" s="83"/>
      <c r="CC56" s="84">
        <v>-3.27</v>
      </c>
      <c r="CD56" s="85">
        <v>-100</v>
      </c>
      <c r="CE56" s="85">
        <v>-3.66</v>
      </c>
      <c r="CF56" s="86">
        <v>0</v>
      </c>
    </row>
    <row r="57" spans="1:84" s="4" customFormat="1" ht="11.1" customHeight="1" x14ac:dyDescent="0.2">
      <c r="A57" s="27"/>
      <c r="B57" s="297" t="s">
        <v>167</v>
      </c>
      <c r="C57" s="301">
        <v>35214</v>
      </c>
      <c r="D57" s="149">
        <v>0</v>
      </c>
      <c r="E57" s="150">
        <v>33152.14</v>
      </c>
      <c r="F57" s="150">
        <v>0</v>
      </c>
      <c r="G57" s="150">
        <v>0</v>
      </c>
      <c r="H57" s="150">
        <v>2061.86</v>
      </c>
      <c r="I57" s="144"/>
      <c r="J57" s="177"/>
      <c r="K57" s="152">
        <v>35214</v>
      </c>
      <c r="L57" s="151">
        <v>0</v>
      </c>
      <c r="M57" s="146">
        <v>35214</v>
      </c>
      <c r="N57" s="153">
        <v>0</v>
      </c>
      <c r="O57" s="152">
        <v>1211.75</v>
      </c>
      <c r="P57" s="153">
        <v>34002.25</v>
      </c>
      <c r="Q57" s="151">
        <v>35214</v>
      </c>
      <c r="R57" s="151">
        <v>0</v>
      </c>
      <c r="S57" s="156">
        <v>0</v>
      </c>
      <c r="T57" s="151">
        <v>0</v>
      </c>
      <c r="U57" s="151">
        <v>0</v>
      </c>
      <c r="V57" s="156">
        <v>0</v>
      </c>
      <c r="W57" s="152">
        <v>0</v>
      </c>
      <c r="X57" s="171">
        <v>0</v>
      </c>
      <c r="Y57" s="348">
        <v>348322.69</v>
      </c>
      <c r="Z57" s="349">
        <v>0</v>
      </c>
      <c r="AA57" s="350">
        <v>333617.24</v>
      </c>
      <c r="AB57" s="351">
        <v>0</v>
      </c>
      <c r="AC57" s="350">
        <v>0</v>
      </c>
      <c r="AD57" s="350">
        <v>14705.45</v>
      </c>
      <c r="AE57" s="352"/>
      <c r="AF57" s="352"/>
      <c r="AG57" s="353">
        <v>348129.19</v>
      </c>
      <c r="AH57" s="354">
        <v>193.5</v>
      </c>
      <c r="AI57" s="354">
        <v>348322.69</v>
      </c>
      <c r="AJ57" s="355">
        <v>0</v>
      </c>
      <c r="AK57" s="208">
        <v>439388.41</v>
      </c>
      <c r="AL57" s="98">
        <v>0</v>
      </c>
      <c r="AM57" s="77">
        <v>422719.99</v>
      </c>
      <c r="AN57" s="183">
        <v>0</v>
      </c>
      <c r="AO57" s="77">
        <v>0</v>
      </c>
      <c r="AP57" s="77">
        <v>16668.419999999998</v>
      </c>
      <c r="AQ57" s="78"/>
      <c r="AR57" s="78"/>
      <c r="AS57" s="79">
        <v>439194.91</v>
      </c>
      <c r="AT57" s="76">
        <v>193.5</v>
      </c>
      <c r="AU57" s="76">
        <v>439388.41</v>
      </c>
      <c r="AV57" s="80">
        <v>0</v>
      </c>
      <c r="AW57" s="20">
        <v>-10.16</v>
      </c>
      <c r="AX57" s="187">
        <v>0</v>
      </c>
      <c r="AY57" s="22">
        <v>-13.14</v>
      </c>
      <c r="AZ57" s="192">
        <v>0</v>
      </c>
      <c r="BA57" s="22">
        <v>0</v>
      </c>
      <c r="BB57" s="22">
        <v>100.62</v>
      </c>
      <c r="BC57" s="18"/>
      <c r="BD57" s="18"/>
      <c r="BE57" s="6">
        <v>-10.16</v>
      </c>
      <c r="BF57" s="5">
        <v>0</v>
      </c>
      <c r="BG57" s="5">
        <v>-10.16</v>
      </c>
      <c r="BH57" s="8">
        <v>0</v>
      </c>
      <c r="BI57" s="402">
        <v>-10.029999999999999</v>
      </c>
      <c r="BJ57" s="403">
        <v>0</v>
      </c>
      <c r="BK57" s="404">
        <v>-11.6</v>
      </c>
      <c r="BL57" s="405">
        <v>0</v>
      </c>
      <c r="BM57" s="404">
        <v>-100</v>
      </c>
      <c r="BN57" s="404">
        <v>53.6</v>
      </c>
      <c r="BO57" s="406"/>
      <c r="BP57" s="406"/>
      <c r="BQ57" s="407">
        <v>-10.08</v>
      </c>
      <c r="BR57" s="408">
        <v>0</v>
      </c>
      <c r="BS57" s="408">
        <v>-10.029999999999999</v>
      </c>
      <c r="BT57" s="409">
        <v>0</v>
      </c>
      <c r="BU57" s="72">
        <v>-8.83</v>
      </c>
      <c r="BV57" s="198">
        <v>-100</v>
      </c>
      <c r="BW57" s="81">
        <v>-10.050000000000001</v>
      </c>
      <c r="BX57" s="201">
        <v>0</v>
      </c>
      <c r="BY57" s="81">
        <v>-100</v>
      </c>
      <c r="BZ57" s="81">
        <v>42.71</v>
      </c>
      <c r="CA57" s="82"/>
      <c r="CB57" s="83"/>
      <c r="CC57" s="84">
        <v>-8.8699999999999992</v>
      </c>
      <c r="CD57" s="85">
        <v>0</v>
      </c>
      <c r="CE57" s="85">
        <v>-8.83</v>
      </c>
      <c r="CF57" s="86">
        <v>0</v>
      </c>
    </row>
    <row r="58" spans="1:84" s="4" customFormat="1" ht="11.1" customHeight="1" x14ac:dyDescent="0.2">
      <c r="A58" s="27"/>
      <c r="B58" s="297" t="s">
        <v>168</v>
      </c>
      <c r="C58" s="301">
        <v>222097.68</v>
      </c>
      <c r="D58" s="149">
        <v>181791.04</v>
      </c>
      <c r="E58" s="150">
        <v>32804.83</v>
      </c>
      <c r="F58" s="150">
        <v>0</v>
      </c>
      <c r="G58" s="150">
        <v>0</v>
      </c>
      <c r="H58" s="150">
        <v>7501.81</v>
      </c>
      <c r="I58" s="144"/>
      <c r="J58" s="177"/>
      <c r="K58" s="152">
        <v>219586.47</v>
      </c>
      <c r="L58" s="151">
        <v>0</v>
      </c>
      <c r="M58" s="146">
        <v>219586.47</v>
      </c>
      <c r="N58" s="153">
        <v>2511.21</v>
      </c>
      <c r="O58" s="152">
        <v>153434.87</v>
      </c>
      <c r="P58" s="153">
        <v>66151.600000000006</v>
      </c>
      <c r="Q58" s="151">
        <v>212884.66</v>
      </c>
      <c r="R58" s="151">
        <v>0</v>
      </c>
      <c r="S58" s="156">
        <v>2431.21</v>
      </c>
      <c r="T58" s="151">
        <v>6701.81</v>
      </c>
      <c r="U58" s="151">
        <v>0</v>
      </c>
      <c r="V58" s="156">
        <v>80</v>
      </c>
      <c r="W58" s="152">
        <v>0</v>
      </c>
      <c r="X58" s="171">
        <v>1061.71</v>
      </c>
      <c r="Y58" s="348">
        <v>795842.02</v>
      </c>
      <c r="Z58" s="349">
        <v>664040.06999999995</v>
      </c>
      <c r="AA58" s="350">
        <v>111918.59</v>
      </c>
      <c r="AB58" s="351">
        <v>0</v>
      </c>
      <c r="AC58" s="350">
        <v>0</v>
      </c>
      <c r="AD58" s="350">
        <v>19883.36</v>
      </c>
      <c r="AE58" s="352"/>
      <c r="AF58" s="352"/>
      <c r="AG58" s="353">
        <v>784846.19</v>
      </c>
      <c r="AH58" s="354">
        <v>0</v>
      </c>
      <c r="AI58" s="354">
        <v>784846.19</v>
      </c>
      <c r="AJ58" s="355">
        <v>10995.83</v>
      </c>
      <c r="AK58" s="208">
        <v>849354.21</v>
      </c>
      <c r="AL58" s="98">
        <v>702981.97</v>
      </c>
      <c r="AM58" s="77">
        <v>120782.48</v>
      </c>
      <c r="AN58" s="183">
        <v>0</v>
      </c>
      <c r="AO58" s="77">
        <v>0</v>
      </c>
      <c r="AP58" s="77">
        <v>25589.759999999998</v>
      </c>
      <c r="AQ58" s="78"/>
      <c r="AR58" s="78"/>
      <c r="AS58" s="79">
        <v>834859.5</v>
      </c>
      <c r="AT58" s="76">
        <v>0</v>
      </c>
      <c r="AU58" s="76">
        <v>834859.5</v>
      </c>
      <c r="AV58" s="80">
        <v>14494.71</v>
      </c>
      <c r="AW58" s="20">
        <v>26.74</v>
      </c>
      <c r="AX58" s="187">
        <v>23.13</v>
      </c>
      <c r="AY58" s="22">
        <v>33.229999999999997</v>
      </c>
      <c r="AZ58" s="192">
        <v>0</v>
      </c>
      <c r="BA58" s="22">
        <v>0</v>
      </c>
      <c r="BB58" s="22">
        <v>151.74</v>
      </c>
      <c r="BC58" s="18"/>
      <c r="BD58" s="18"/>
      <c r="BE58" s="6">
        <v>26.66</v>
      </c>
      <c r="BF58" s="5">
        <v>0</v>
      </c>
      <c r="BG58" s="5">
        <v>26.66</v>
      </c>
      <c r="BH58" s="8">
        <v>33.58</v>
      </c>
      <c r="BI58" s="402">
        <v>29.58</v>
      </c>
      <c r="BJ58" s="403">
        <v>28.67</v>
      </c>
      <c r="BK58" s="404">
        <v>23.36</v>
      </c>
      <c r="BL58" s="405">
        <v>0</v>
      </c>
      <c r="BM58" s="404">
        <v>0</v>
      </c>
      <c r="BN58" s="404">
        <v>170.15</v>
      </c>
      <c r="BO58" s="406"/>
      <c r="BP58" s="406"/>
      <c r="BQ58" s="407">
        <v>30.15</v>
      </c>
      <c r="BR58" s="408">
        <v>0</v>
      </c>
      <c r="BS58" s="408">
        <v>30.15</v>
      </c>
      <c r="BT58" s="409">
        <v>-1.06</v>
      </c>
      <c r="BU58" s="72">
        <v>-3.25</v>
      </c>
      <c r="BV58" s="198">
        <v>-4.3499999999999996</v>
      </c>
      <c r="BW58" s="81">
        <v>-8.92</v>
      </c>
      <c r="BX58" s="201">
        <v>0</v>
      </c>
      <c r="BY58" s="81">
        <v>0</v>
      </c>
      <c r="BZ58" s="81">
        <v>147.84</v>
      </c>
      <c r="CA58" s="82"/>
      <c r="CB58" s="83"/>
      <c r="CC58" s="84">
        <v>-3.01</v>
      </c>
      <c r="CD58" s="85">
        <v>0</v>
      </c>
      <c r="CE58" s="85">
        <v>-3.01</v>
      </c>
      <c r="CF58" s="86">
        <v>-15.38</v>
      </c>
    </row>
    <row r="59" spans="1:84" s="4" customFormat="1" ht="11.1" customHeight="1" x14ac:dyDescent="0.2">
      <c r="A59" s="27"/>
      <c r="B59" s="297" t="s">
        <v>169</v>
      </c>
      <c r="C59" s="301">
        <v>3385</v>
      </c>
      <c r="D59" s="149">
        <v>0</v>
      </c>
      <c r="E59" s="150">
        <v>3337</v>
      </c>
      <c r="F59" s="150">
        <v>0</v>
      </c>
      <c r="G59" s="150">
        <v>0</v>
      </c>
      <c r="H59" s="150">
        <v>48</v>
      </c>
      <c r="I59" s="144"/>
      <c r="J59" s="177"/>
      <c r="K59" s="152">
        <v>3385</v>
      </c>
      <c r="L59" s="151">
        <v>0</v>
      </c>
      <c r="M59" s="146">
        <v>3385</v>
      </c>
      <c r="N59" s="153">
        <v>0</v>
      </c>
      <c r="O59" s="152">
        <v>2485</v>
      </c>
      <c r="P59" s="153">
        <v>900</v>
      </c>
      <c r="Q59" s="151">
        <v>3365</v>
      </c>
      <c r="R59" s="151">
        <v>0</v>
      </c>
      <c r="S59" s="156">
        <v>0</v>
      </c>
      <c r="T59" s="151">
        <v>20</v>
      </c>
      <c r="U59" s="151">
        <v>0</v>
      </c>
      <c r="V59" s="156">
        <v>0</v>
      </c>
      <c r="W59" s="152">
        <v>0</v>
      </c>
      <c r="X59" s="171">
        <v>4</v>
      </c>
      <c r="Y59" s="348">
        <v>30437</v>
      </c>
      <c r="Z59" s="349">
        <v>0</v>
      </c>
      <c r="AA59" s="350">
        <v>29671</v>
      </c>
      <c r="AB59" s="351">
        <v>0</v>
      </c>
      <c r="AC59" s="350">
        <v>0</v>
      </c>
      <c r="AD59" s="350">
        <v>766</v>
      </c>
      <c r="AE59" s="352"/>
      <c r="AF59" s="352"/>
      <c r="AG59" s="353">
        <v>30437</v>
      </c>
      <c r="AH59" s="354">
        <v>0</v>
      </c>
      <c r="AI59" s="354">
        <v>30437</v>
      </c>
      <c r="AJ59" s="355">
        <v>0</v>
      </c>
      <c r="AK59" s="208">
        <v>36954</v>
      </c>
      <c r="AL59" s="98">
        <v>0</v>
      </c>
      <c r="AM59" s="77">
        <v>36098</v>
      </c>
      <c r="AN59" s="183">
        <v>0</v>
      </c>
      <c r="AO59" s="77">
        <v>0</v>
      </c>
      <c r="AP59" s="77">
        <v>856</v>
      </c>
      <c r="AQ59" s="78"/>
      <c r="AR59" s="78"/>
      <c r="AS59" s="79">
        <v>36954</v>
      </c>
      <c r="AT59" s="76">
        <v>0</v>
      </c>
      <c r="AU59" s="76">
        <v>36954</v>
      </c>
      <c r="AV59" s="80">
        <v>0</v>
      </c>
      <c r="AW59" s="20">
        <v>13.02</v>
      </c>
      <c r="AX59" s="187">
        <v>0</v>
      </c>
      <c r="AY59" s="22">
        <v>13.93</v>
      </c>
      <c r="AZ59" s="192">
        <v>0</v>
      </c>
      <c r="BA59" s="22">
        <v>0</v>
      </c>
      <c r="BB59" s="22">
        <v>-27.27</v>
      </c>
      <c r="BC59" s="18"/>
      <c r="BD59" s="18"/>
      <c r="BE59" s="6">
        <v>13.02</v>
      </c>
      <c r="BF59" s="5">
        <v>0</v>
      </c>
      <c r="BG59" s="5">
        <v>13.02</v>
      </c>
      <c r="BH59" s="8">
        <v>0</v>
      </c>
      <c r="BI59" s="402">
        <v>31.51</v>
      </c>
      <c r="BJ59" s="403">
        <v>0</v>
      </c>
      <c r="BK59" s="404">
        <v>30.99</v>
      </c>
      <c r="BL59" s="405">
        <v>0</v>
      </c>
      <c r="BM59" s="404">
        <v>0</v>
      </c>
      <c r="BN59" s="404">
        <v>55.69</v>
      </c>
      <c r="BO59" s="406"/>
      <c r="BP59" s="406"/>
      <c r="BQ59" s="407">
        <v>31.51</v>
      </c>
      <c r="BR59" s="408">
        <v>0</v>
      </c>
      <c r="BS59" s="408">
        <v>31.51</v>
      </c>
      <c r="BT59" s="409">
        <v>0</v>
      </c>
      <c r="BU59" s="72">
        <v>30.03</v>
      </c>
      <c r="BV59" s="198">
        <v>0</v>
      </c>
      <c r="BW59" s="81">
        <v>29.97</v>
      </c>
      <c r="BX59" s="201">
        <v>0</v>
      </c>
      <c r="BY59" s="81">
        <v>0</v>
      </c>
      <c r="BZ59" s="81">
        <v>32.92</v>
      </c>
      <c r="CA59" s="82"/>
      <c r="CB59" s="83"/>
      <c r="CC59" s="84">
        <v>30.06</v>
      </c>
      <c r="CD59" s="85">
        <v>-100</v>
      </c>
      <c r="CE59" s="85">
        <v>30.03</v>
      </c>
      <c r="CF59" s="86">
        <v>0</v>
      </c>
    </row>
    <row r="60" spans="1:84" s="4" customFormat="1" ht="11.1" customHeight="1" x14ac:dyDescent="0.2">
      <c r="A60" s="27"/>
      <c r="B60" s="297" t="s">
        <v>170</v>
      </c>
      <c r="C60" s="301">
        <v>17699.919999999998</v>
      </c>
      <c r="D60" s="149">
        <v>16027.92</v>
      </c>
      <c r="E60" s="150">
        <v>112</v>
      </c>
      <c r="F60" s="150">
        <v>0</v>
      </c>
      <c r="G60" s="150">
        <v>0</v>
      </c>
      <c r="H60" s="150">
        <v>1560</v>
      </c>
      <c r="I60" s="144"/>
      <c r="J60" s="177"/>
      <c r="K60" s="152">
        <v>17219.919999999998</v>
      </c>
      <c r="L60" s="151">
        <v>360</v>
      </c>
      <c r="M60" s="146">
        <v>17579.919999999998</v>
      </c>
      <c r="N60" s="153">
        <v>120</v>
      </c>
      <c r="O60" s="152">
        <v>10379.92</v>
      </c>
      <c r="P60" s="153">
        <v>6840</v>
      </c>
      <c r="Q60" s="151">
        <v>616</v>
      </c>
      <c r="R60" s="151">
        <v>0</v>
      </c>
      <c r="S60" s="156">
        <v>0</v>
      </c>
      <c r="T60" s="151">
        <v>16603.919999999998</v>
      </c>
      <c r="U60" s="151">
        <v>360</v>
      </c>
      <c r="V60" s="156">
        <v>120</v>
      </c>
      <c r="W60" s="152">
        <v>0</v>
      </c>
      <c r="X60" s="171">
        <v>32</v>
      </c>
      <c r="Y60" s="348">
        <v>149420.92000000001</v>
      </c>
      <c r="Z60" s="349">
        <v>135345.01999999999</v>
      </c>
      <c r="AA60" s="350">
        <v>1764</v>
      </c>
      <c r="AB60" s="351">
        <v>320</v>
      </c>
      <c r="AC60" s="350">
        <v>0</v>
      </c>
      <c r="AD60" s="350">
        <v>11991.9</v>
      </c>
      <c r="AE60" s="352"/>
      <c r="AF60" s="352"/>
      <c r="AG60" s="353">
        <v>145340.92000000001</v>
      </c>
      <c r="AH60" s="354">
        <v>3400</v>
      </c>
      <c r="AI60" s="354">
        <v>148740.92000000001</v>
      </c>
      <c r="AJ60" s="355">
        <v>680</v>
      </c>
      <c r="AK60" s="208">
        <v>173794.41</v>
      </c>
      <c r="AL60" s="98">
        <v>158054.51</v>
      </c>
      <c r="AM60" s="77">
        <v>2036</v>
      </c>
      <c r="AN60" s="183">
        <v>560</v>
      </c>
      <c r="AO60" s="77">
        <v>0</v>
      </c>
      <c r="AP60" s="77">
        <v>13143.9</v>
      </c>
      <c r="AQ60" s="78"/>
      <c r="AR60" s="78"/>
      <c r="AS60" s="79">
        <v>168874.41</v>
      </c>
      <c r="AT60" s="76">
        <v>4120</v>
      </c>
      <c r="AU60" s="76">
        <v>172994.41</v>
      </c>
      <c r="AV60" s="80">
        <v>800</v>
      </c>
      <c r="AW60" s="20">
        <v>18.2</v>
      </c>
      <c r="AX60" s="187">
        <v>15.58</v>
      </c>
      <c r="AY60" s="22">
        <v>-36.36</v>
      </c>
      <c r="AZ60" s="192">
        <v>0</v>
      </c>
      <c r="BA60" s="22">
        <v>0</v>
      </c>
      <c r="BB60" s="22">
        <v>67.38</v>
      </c>
      <c r="BC60" s="18"/>
      <c r="BD60" s="18"/>
      <c r="BE60" s="6">
        <v>18.47</v>
      </c>
      <c r="BF60" s="5">
        <v>50</v>
      </c>
      <c r="BG60" s="5">
        <v>18.98</v>
      </c>
      <c r="BH60" s="8">
        <v>-40</v>
      </c>
      <c r="BI60" s="402">
        <v>1.25</v>
      </c>
      <c r="BJ60" s="403">
        <v>-0.24</v>
      </c>
      <c r="BK60" s="404">
        <v>-7.58</v>
      </c>
      <c r="BL60" s="405">
        <v>36.17</v>
      </c>
      <c r="BM60" s="404">
        <v>0</v>
      </c>
      <c r="BN60" s="404">
        <v>22.82</v>
      </c>
      <c r="BO60" s="406"/>
      <c r="BP60" s="406"/>
      <c r="BQ60" s="407">
        <v>1.22</v>
      </c>
      <c r="BR60" s="408">
        <v>9.48</v>
      </c>
      <c r="BS60" s="408">
        <v>1.39</v>
      </c>
      <c r="BT60" s="409">
        <v>-22.73</v>
      </c>
      <c r="BU60" s="72">
        <v>-2.54</v>
      </c>
      <c r="BV60" s="198">
        <v>-3.52</v>
      </c>
      <c r="BW60" s="81">
        <v>-15.33</v>
      </c>
      <c r="BX60" s="201">
        <v>17.89</v>
      </c>
      <c r="BY60" s="81">
        <v>0</v>
      </c>
      <c r="BZ60" s="81">
        <v>13</v>
      </c>
      <c r="CA60" s="82"/>
      <c r="CB60" s="83"/>
      <c r="CC60" s="84">
        <v>-2.4900000000000002</v>
      </c>
      <c r="CD60" s="85">
        <v>4.42</v>
      </c>
      <c r="CE60" s="85">
        <v>-2.34</v>
      </c>
      <c r="CF60" s="86">
        <v>-33.33</v>
      </c>
    </row>
    <row r="61" spans="1:84" s="4" customFormat="1" ht="11.1" customHeight="1" x14ac:dyDescent="0.2">
      <c r="A61" s="27"/>
      <c r="B61" s="297" t="s">
        <v>171</v>
      </c>
      <c r="C61" s="301">
        <v>377275.19</v>
      </c>
      <c r="D61" s="149">
        <v>368707.35</v>
      </c>
      <c r="E61" s="150">
        <v>1768.8</v>
      </c>
      <c r="F61" s="150">
        <v>1672.2</v>
      </c>
      <c r="G61" s="150">
        <v>0</v>
      </c>
      <c r="H61" s="150">
        <v>5126.84</v>
      </c>
      <c r="I61" s="144"/>
      <c r="J61" s="177"/>
      <c r="K61" s="152">
        <v>376830.99</v>
      </c>
      <c r="L61" s="151">
        <v>444.2</v>
      </c>
      <c r="M61" s="146">
        <v>377275.19</v>
      </c>
      <c r="N61" s="153">
        <v>0</v>
      </c>
      <c r="O61" s="152">
        <v>0</v>
      </c>
      <c r="P61" s="153">
        <v>376830.99</v>
      </c>
      <c r="Q61" s="151">
        <v>376830.99</v>
      </c>
      <c r="R61" s="151">
        <v>444.2</v>
      </c>
      <c r="S61" s="156">
        <v>0</v>
      </c>
      <c r="T61" s="151">
        <v>0</v>
      </c>
      <c r="U61" s="151">
        <v>0</v>
      </c>
      <c r="V61" s="156">
        <v>0</v>
      </c>
      <c r="W61" s="152">
        <v>0</v>
      </c>
      <c r="X61" s="171">
        <v>0</v>
      </c>
      <c r="Y61" s="348">
        <v>9172073.3499999996</v>
      </c>
      <c r="Z61" s="349">
        <v>8947683.0999999996</v>
      </c>
      <c r="AA61" s="350">
        <v>56409.15</v>
      </c>
      <c r="AB61" s="351">
        <v>13031.52</v>
      </c>
      <c r="AC61" s="350">
        <v>0</v>
      </c>
      <c r="AD61" s="350">
        <v>154949.57999999999</v>
      </c>
      <c r="AE61" s="352"/>
      <c r="AF61" s="352"/>
      <c r="AG61" s="353">
        <v>9168077.9100000001</v>
      </c>
      <c r="AH61" s="354">
        <v>3995.44</v>
      </c>
      <c r="AI61" s="354">
        <v>9172073.3499999996</v>
      </c>
      <c r="AJ61" s="355">
        <v>0</v>
      </c>
      <c r="AK61" s="208">
        <v>9172073.3499999996</v>
      </c>
      <c r="AL61" s="98">
        <v>8947683.0999999996</v>
      </c>
      <c r="AM61" s="77">
        <v>56409.15</v>
      </c>
      <c r="AN61" s="183">
        <v>13031.52</v>
      </c>
      <c r="AO61" s="77">
        <v>0</v>
      </c>
      <c r="AP61" s="77">
        <v>154949.57999999999</v>
      </c>
      <c r="AQ61" s="78"/>
      <c r="AR61" s="78"/>
      <c r="AS61" s="79">
        <v>9168077.9100000001</v>
      </c>
      <c r="AT61" s="76">
        <v>3995.44</v>
      </c>
      <c r="AU61" s="76">
        <v>9172073.3499999996</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757672.57</v>
      </c>
      <c r="D62" s="444">
        <v>343539.74</v>
      </c>
      <c r="E62" s="445">
        <v>290425.34000000003</v>
      </c>
      <c r="F62" s="445">
        <v>30458.75</v>
      </c>
      <c r="G62" s="445">
        <v>0</v>
      </c>
      <c r="H62" s="445">
        <v>93248.74</v>
      </c>
      <c r="I62" s="144"/>
      <c r="J62" s="177"/>
      <c r="K62" s="444">
        <v>738517.03</v>
      </c>
      <c r="L62" s="446">
        <v>16417</v>
      </c>
      <c r="M62" s="446">
        <v>754934.03</v>
      </c>
      <c r="N62" s="447">
        <v>2738.54</v>
      </c>
      <c r="O62" s="444">
        <v>55794.84</v>
      </c>
      <c r="P62" s="447">
        <v>682722.19</v>
      </c>
      <c r="Q62" s="446">
        <v>539565.27</v>
      </c>
      <c r="R62" s="446">
        <v>15349.74</v>
      </c>
      <c r="S62" s="448">
        <v>2081.56</v>
      </c>
      <c r="T62" s="446">
        <v>198951.76</v>
      </c>
      <c r="U62" s="446">
        <v>1067.26</v>
      </c>
      <c r="V62" s="448">
        <v>656.98</v>
      </c>
      <c r="W62" s="444">
        <v>0</v>
      </c>
      <c r="X62" s="449">
        <v>126.16</v>
      </c>
      <c r="Y62" s="450">
        <v>10327867.369999999</v>
      </c>
      <c r="Z62" s="451">
        <v>6052230.0099999998</v>
      </c>
      <c r="AA62" s="452">
        <v>3095122.05</v>
      </c>
      <c r="AB62" s="453">
        <v>294574.14</v>
      </c>
      <c r="AC62" s="452">
        <v>17.100000000000001</v>
      </c>
      <c r="AD62" s="452">
        <v>885924.07</v>
      </c>
      <c r="AE62" s="352"/>
      <c r="AF62" s="352"/>
      <c r="AG62" s="454">
        <v>10135634.310000001</v>
      </c>
      <c r="AH62" s="455">
        <v>169705.81</v>
      </c>
      <c r="AI62" s="455">
        <v>10305340.119999999</v>
      </c>
      <c r="AJ62" s="456">
        <v>22527.25</v>
      </c>
      <c r="AK62" s="457">
        <v>13533791.58</v>
      </c>
      <c r="AL62" s="458">
        <v>8304800.0700000003</v>
      </c>
      <c r="AM62" s="459">
        <v>3832227.6</v>
      </c>
      <c r="AN62" s="460">
        <v>353373.44</v>
      </c>
      <c r="AO62" s="459">
        <v>17.100000000000001</v>
      </c>
      <c r="AP62" s="459">
        <v>1043373.37</v>
      </c>
      <c r="AQ62" s="78"/>
      <c r="AR62" s="78"/>
      <c r="AS62" s="458">
        <v>13298786.35</v>
      </c>
      <c r="AT62" s="461">
        <v>206513.04</v>
      </c>
      <c r="AU62" s="461">
        <v>13505299.390000001</v>
      </c>
      <c r="AV62" s="462">
        <v>28492.19</v>
      </c>
      <c r="AW62" s="463">
        <v>-24.33</v>
      </c>
      <c r="AX62" s="464">
        <v>-44.42</v>
      </c>
      <c r="AY62" s="465">
        <v>-0.76</v>
      </c>
      <c r="AZ62" s="466">
        <v>18.850000000000001</v>
      </c>
      <c r="BA62" s="465">
        <v>0</v>
      </c>
      <c r="BB62" s="465">
        <v>43.64</v>
      </c>
      <c r="BC62" s="18"/>
      <c r="BD62" s="18"/>
      <c r="BE62" s="467">
        <v>-24.94</v>
      </c>
      <c r="BF62" s="468">
        <v>3.96</v>
      </c>
      <c r="BG62" s="468">
        <v>-24.48</v>
      </c>
      <c r="BH62" s="469">
        <v>63.77</v>
      </c>
      <c r="BI62" s="470">
        <v>-25.36</v>
      </c>
      <c r="BJ62" s="471">
        <v>-33.53</v>
      </c>
      <c r="BK62" s="472">
        <v>-18.11</v>
      </c>
      <c r="BL62" s="473">
        <v>11.81</v>
      </c>
      <c r="BM62" s="472">
        <v>0</v>
      </c>
      <c r="BN62" s="472">
        <v>28.64</v>
      </c>
      <c r="BO62" s="406"/>
      <c r="BP62" s="406"/>
      <c r="BQ62" s="474">
        <v>-25.56</v>
      </c>
      <c r="BR62" s="471">
        <v>-10.75</v>
      </c>
      <c r="BS62" s="471">
        <v>-25.35</v>
      </c>
      <c r="BT62" s="475">
        <v>-29.69</v>
      </c>
      <c r="BU62" s="476">
        <v>-6.3</v>
      </c>
      <c r="BV62" s="477">
        <v>-9.2200000000000006</v>
      </c>
      <c r="BW62" s="478">
        <v>-8.99</v>
      </c>
      <c r="BX62" s="479">
        <v>18.2</v>
      </c>
      <c r="BY62" s="478">
        <v>-53.53</v>
      </c>
      <c r="BZ62" s="478">
        <v>32.619999999999997</v>
      </c>
      <c r="CA62" s="82"/>
      <c r="CB62" s="83"/>
      <c r="CC62" s="480">
        <v>-6.37</v>
      </c>
      <c r="CD62" s="481">
        <v>-1.08</v>
      </c>
      <c r="CE62" s="481">
        <v>-6.29</v>
      </c>
      <c r="CF62" s="482">
        <v>-12.72</v>
      </c>
    </row>
    <row r="63" spans="1:84" s="4" customFormat="1" ht="11.1" customHeight="1" x14ac:dyDescent="0.2">
      <c r="A63" s="27"/>
      <c r="B63" s="297" t="s">
        <v>173</v>
      </c>
      <c r="C63" s="301">
        <v>-684106</v>
      </c>
      <c r="D63" s="149">
        <v>-675268</v>
      </c>
      <c r="E63" s="150">
        <v>0</v>
      </c>
      <c r="F63" s="150">
        <v>0</v>
      </c>
      <c r="G63" s="150">
        <v>0</v>
      </c>
      <c r="H63" s="150">
        <v>-8838</v>
      </c>
      <c r="I63" s="144"/>
      <c r="J63" s="177"/>
      <c r="K63" s="152">
        <v>-675234</v>
      </c>
      <c r="L63" s="151">
        <v>0</v>
      </c>
      <c r="M63" s="146">
        <v>-675234</v>
      </c>
      <c r="N63" s="153">
        <v>-8872</v>
      </c>
      <c r="O63" s="152">
        <v>0</v>
      </c>
      <c r="P63" s="153">
        <v>-675234</v>
      </c>
      <c r="Q63" s="151">
        <v>-671035</v>
      </c>
      <c r="R63" s="151">
        <v>0</v>
      </c>
      <c r="S63" s="156">
        <v>-8626</v>
      </c>
      <c r="T63" s="151">
        <v>-4199</v>
      </c>
      <c r="U63" s="151">
        <v>0</v>
      </c>
      <c r="V63" s="156">
        <v>-246</v>
      </c>
      <c r="W63" s="152">
        <v>0</v>
      </c>
      <c r="X63" s="171">
        <v>0</v>
      </c>
      <c r="Y63" s="348">
        <v>-8119577</v>
      </c>
      <c r="Z63" s="349">
        <v>-8015904</v>
      </c>
      <c r="AA63" s="350">
        <v>0</v>
      </c>
      <c r="AB63" s="351">
        <v>0</v>
      </c>
      <c r="AC63" s="350">
        <v>0</v>
      </c>
      <c r="AD63" s="350">
        <v>-103673</v>
      </c>
      <c r="AE63" s="352"/>
      <c r="AF63" s="352"/>
      <c r="AG63" s="353">
        <v>-7996620</v>
      </c>
      <c r="AH63" s="354">
        <v>0</v>
      </c>
      <c r="AI63" s="354">
        <v>-7996620</v>
      </c>
      <c r="AJ63" s="355">
        <v>-122957</v>
      </c>
      <c r="AK63" s="208">
        <v>-9507254</v>
      </c>
      <c r="AL63" s="98">
        <v>-9390865</v>
      </c>
      <c r="AM63" s="77">
        <v>0</v>
      </c>
      <c r="AN63" s="183">
        <v>0</v>
      </c>
      <c r="AO63" s="77">
        <v>0</v>
      </c>
      <c r="AP63" s="77">
        <v>-116389</v>
      </c>
      <c r="AQ63" s="78"/>
      <c r="AR63" s="78"/>
      <c r="AS63" s="79">
        <v>-9364596</v>
      </c>
      <c r="AT63" s="76">
        <v>0</v>
      </c>
      <c r="AU63" s="76">
        <v>-9364596</v>
      </c>
      <c r="AV63" s="80">
        <v>-142658</v>
      </c>
      <c r="AW63" s="20">
        <v>-20.91</v>
      </c>
      <c r="AX63" s="187">
        <v>-21.08</v>
      </c>
      <c r="AY63" s="22">
        <v>0</v>
      </c>
      <c r="AZ63" s="192">
        <v>0</v>
      </c>
      <c r="BA63" s="22">
        <v>0</v>
      </c>
      <c r="BB63" s="22">
        <v>-5.41</v>
      </c>
      <c r="BC63" s="18"/>
      <c r="BD63" s="18"/>
      <c r="BE63" s="6">
        <v>-20.51</v>
      </c>
      <c r="BF63" s="5">
        <v>0</v>
      </c>
      <c r="BG63" s="5">
        <v>-20.51</v>
      </c>
      <c r="BH63" s="8">
        <v>-42.86</v>
      </c>
      <c r="BI63" s="402">
        <v>-1.67</v>
      </c>
      <c r="BJ63" s="403">
        <v>-2.0499999999999998</v>
      </c>
      <c r="BK63" s="404">
        <v>0</v>
      </c>
      <c r="BL63" s="405">
        <v>0</v>
      </c>
      <c r="BM63" s="404">
        <v>0</v>
      </c>
      <c r="BN63" s="404">
        <v>39.24</v>
      </c>
      <c r="BO63" s="406"/>
      <c r="BP63" s="406"/>
      <c r="BQ63" s="407">
        <v>-1.65</v>
      </c>
      <c r="BR63" s="408">
        <v>0</v>
      </c>
      <c r="BS63" s="408">
        <v>-1.65</v>
      </c>
      <c r="BT63" s="409">
        <v>-3.16</v>
      </c>
      <c r="BU63" s="72">
        <v>-2.0099999999999998</v>
      </c>
      <c r="BV63" s="198">
        <v>-2.37</v>
      </c>
      <c r="BW63" s="81">
        <v>0</v>
      </c>
      <c r="BX63" s="201">
        <v>0</v>
      </c>
      <c r="BY63" s="81">
        <v>0</v>
      </c>
      <c r="BZ63" s="81">
        <v>40.270000000000003</v>
      </c>
      <c r="CA63" s="82"/>
      <c r="CB63" s="83"/>
      <c r="CC63" s="84">
        <v>-1.99</v>
      </c>
      <c r="CD63" s="85">
        <v>0</v>
      </c>
      <c r="CE63" s="85">
        <v>-1.99</v>
      </c>
      <c r="CF63" s="86">
        <v>-2.73</v>
      </c>
    </row>
    <row r="64" spans="1:84" s="4" customFormat="1" ht="11.1" customHeight="1" x14ac:dyDescent="0.2">
      <c r="A64" s="27"/>
      <c r="B64" s="297" t="s">
        <v>174</v>
      </c>
      <c r="C64" s="301">
        <v>-501598</v>
      </c>
      <c r="D64" s="149">
        <v>0</v>
      </c>
      <c r="E64" s="150">
        <v>-494766</v>
      </c>
      <c r="F64" s="150">
        <v>0</v>
      </c>
      <c r="G64" s="150">
        <v>0</v>
      </c>
      <c r="H64" s="150">
        <v>-6832</v>
      </c>
      <c r="I64" s="144"/>
      <c r="J64" s="177"/>
      <c r="K64" s="152">
        <v>-497012</v>
      </c>
      <c r="L64" s="151">
        <v>0</v>
      </c>
      <c r="M64" s="146">
        <v>-497012</v>
      </c>
      <c r="N64" s="153">
        <v>-4586</v>
      </c>
      <c r="O64" s="152">
        <v>0</v>
      </c>
      <c r="P64" s="153">
        <v>-497012</v>
      </c>
      <c r="Q64" s="151">
        <v>-493039</v>
      </c>
      <c r="R64" s="151">
        <v>0</v>
      </c>
      <c r="S64" s="156">
        <v>-4393</v>
      </c>
      <c r="T64" s="151">
        <v>-3973</v>
      </c>
      <c r="U64" s="151">
        <v>0</v>
      </c>
      <c r="V64" s="156">
        <v>-193</v>
      </c>
      <c r="W64" s="152">
        <v>-2</v>
      </c>
      <c r="X64" s="171">
        <v>0</v>
      </c>
      <c r="Y64" s="348">
        <v>-5614872</v>
      </c>
      <c r="Z64" s="349">
        <v>0</v>
      </c>
      <c r="AA64" s="350">
        <v>-5541588</v>
      </c>
      <c r="AB64" s="351">
        <v>0</v>
      </c>
      <c r="AC64" s="350">
        <v>0</v>
      </c>
      <c r="AD64" s="350">
        <v>-73284</v>
      </c>
      <c r="AE64" s="352"/>
      <c r="AF64" s="352"/>
      <c r="AG64" s="353">
        <v>-5552027</v>
      </c>
      <c r="AH64" s="354">
        <v>-1</v>
      </c>
      <c r="AI64" s="354">
        <v>-5552028</v>
      </c>
      <c r="AJ64" s="355">
        <v>-62844</v>
      </c>
      <c r="AK64" s="208">
        <v>-6584552</v>
      </c>
      <c r="AL64" s="98">
        <v>0</v>
      </c>
      <c r="AM64" s="77">
        <v>-6501992</v>
      </c>
      <c r="AN64" s="183">
        <v>0</v>
      </c>
      <c r="AO64" s="77">
        <v>0</v>
      </c>
      <c r="AP64" s="77">
        <v>-82560</v>
      </c>
      <c r="AQ64" s="78"/>
      <c r="AR64" s="78"/>
      <c r="AS64" s="79">
        <v>-6511785</v>
      </c>
      <c r="AT64" s="76">
        <v>-1</v>
      </c>
      <c r="AU64" s="76">
        <v>-6511786</v>
      </c>
      <c r="AV64" s="80">
        <v>-72766</v>
      </c>
      <c r="AW64" s="20">
        <v>-17.059999999999999</v>
      </c>
      <c r="AX64" s="187">
        <v>0</v>
      </c>
      <c r="AY64" s="22">
        <v>-17.170000000000002</v>
      </c>
      <c r="AZ64" s="192">
        <v>0</v>
      </c>
      <c r="BA64" s="22">
        <v>0</v>
      </c>
      <c r="BB64" s="22">
        <v>-7.94</v>
      </c>
      <c r="BC64" s="18"/>
      <c r="BD64" s="18"/>
      <c r="BE64" s="6">
        <v>-16.75</v>
      </c>
      <c r="BF64" s="5">
        <v>0</v>
      </c>
      <c r="BG64" s="5">
        <v>-16.75</v>
      </c>
      <c r="BH64" s="8">
        <v>-40.700000000000003</v>
      </c>
      <c r="BI64" s="402">
        <v>8.99</v>
      </c>
      <c r="BJ64" s="403">
        <v>0</v>
      </c>
      <c r="BK64" s="404">
        <v>8.61</v>
      </c>
      <c r="BL64" s="405">
        <v>0</v>
      </c>
      <c r="BM64" s="404">
        <v>0</v>
      </c>
      <c r="BN64" s="404">
        <v>47.54</v>
      </c>
      <c r="BO64" s="406"/>
      <c r="BP64" s="406"/>
      <c r="BQ64" s="407">
        <v>9</v>
      </c>
      <c r="BR64" s="408">
        <v>0</v>
      </c>
      <c r="BS64" s="408">
        <v>9</v>
      </c>
      <c r="BT64" s="409">
        <v>7.56</v>
      </c>
      <c r="BU64" s="72">
        <v>7.46</v>
      </c>
      <c r="BV64" s="198">
        <v>0</v>
      </c>
      <c r="BW64" s="81">
        <v>7.1</v>
      </c>
      <c r="BX64" s="201">
        <v>0</v>
      </c>
      <c r="BY64" s="81">
        <v>0</v>
      </c>
      <c r="BZ64" s="81">
        <v>44.88</v>
      </c>
      <c r="CA64" s="82"/>
      <c r="CB64" s="83"/>
      <c r="CC64" s="84">
        <v>7.46</v>
      </c>
      <c r="CD64" s="85">
        <v>0</v>
      </c>
      <c r="CE64" s="85">
        <v>7.46</v>
      </c>
      <c r="CF64" s="86">
        <v>7.03</v>
      </c>
    </row>
    <row r="65" spans="1:84" s="4" customFormat="1" ht="11.1" customHeight="1" x14ac:dyDescent="0.2">
      <c r="A65" s="27"/>
      <c r="B65" s="297" t="s">
        <v>175</v>
      </c>
      <c r="C65" s="301">
        <v>-68664</v>
      </c>
      <c r="D65" s="149">
        <v>-10008</v>
      </c>
      <c r="E65" s="150">
        <v>-57312</v>
      </c>
      <c r="F65" s="150">
        <v>0</v>
      </c>
      <c r="G65" s="150">
        <v>-168</v>
      </c>
      <c r="H65" s="150">
        <v>-1176</v>
      </c>
      <c r="I65" s="144"/>
      <c r="J65" s="177"/>
      <c r="K65" s="152">
        <v>-68640</v>
      </c>
      <c r="L65" s="151">
        <v>-24</v>
      </c>
      <c r="M65" s="146">
        <v>-68664</v>
      </c>
      <c r="N65" s="153">
        <v>0</v>
      </c>
      <c r="O65" s="152">
        <v>0</v>
      </c>
      <c r="P65" s="153">
        <v>-68640</v>
      </c>
      <c r="Q65" s="151">
        <v>-68376</v>
      </c>
      <c r="R65" s="151">
        <v>-24</v>
      </c>
      <c r="S65" s="156">
        <v>0</v>
      </c>
      <c r="T65" s="151">
        <v>-264</v>
      </c>
      <c r="U65" s="151">
        <v>0</v>
      </c>
      <c r="V65" s="156">
        <v>0</v>
      </c>
      <c r="W65" s="152">
        <v>0</v>
      </c>
      <c r="X65" s="171">
        <v>2400</v>
      </c>
      <c r="Y65" s="348">
        <v>-655968</v>
      </c>
      <c r="Z65" s="349">
        <v>-86136</v>
      </c>
      <c r="AA65" s="350">
        <v>-558384</v>
      </c>
      <c r="AB65" s="351">
        <v>0</v>
      </c>
      <c r="AC65" s="350">
        <v>-2352</v>
      </c>
      <c r="AD65" s="350">
        <v>-9096</v>
      </c>
      <c r="AE65" s="352"/>
      <c r="AF65" s="352"/>
      <c r="AG65" s="353">
        <v>-655920</v>
      </c>
      <c r="AH65" s="354">
        <v>-48</v>
      </c>
      <c r="AI65" s="354">
        <v>-655968</v>
      </c>
      <c r="AJ65" s="355">
        <v>0</v>
      </c>
      <c r="AK65" s="208">
        <v>-786024</v>
      </c>
      <c r="AL65" s="98">
        <v>-103464</v>
      </c>
      <c r="AM65" s="77">
        <v>-668904</v>
      </c>
      <c r="AN65" s="183">
        <v>0</v>
      </c>
      <c r="AO65" s="77">
        <v>-2880</v>
      </c>
      <c r="AP65" s="77">
        <v>-10776</v>
      </c>
      <c r="AQ65" s="78"/>
      <c r="AR65" s="78"/>
      <c r="AS65" s="79">
        <v>-785976</v>
      </c>
      <c r="AT65" s="76">
        <v>-48</v>
      </c>
      <c r="AU65" s="76">
        <v>-786024</v>
      </c>
      <c r="AV65" s="80">
        <v>0</v>
      </c>
      <c r="AW65" s="20">
        <v>4.8</v>
      </c>
      <c r="AX65" s="187">
        <v>20.170000000000002</v>
      </c>
      <c r="AY65" s="22">
        <v>3.02</v>
      </c>
      <c r="AZ65" s="192">
        <v>0</v>
      </c>
      <c r="BA65" s="22">
        <v>-36.36</v>
      </c>
      <c r="BB65" s="22">
        <v>-9.26</v>
      </c>
      <c r="BC65" s="18"/>
      <c r="BD65" s="18"/>
      <c r="BE65" s="6">
        <v>4.84</v>
      </c>
      <c r="BF65" s="5">
        <v>-50</v>
      </c>
      <c r="BG65" s="5">
        <v>4.8</v>
      </c>
      <c r="BH65" s="8">
        <v>0</v>
      </c>
      <c r="BI65" s="402">
        <v>55.27</v>
      </c>
      <c r="BJ65" s="403">
        <v>94.08</v>
      </c>
      <c r="BK65" s="404">
        <v>50.58</v>
      </c>
      <c r="BL65" s="405">
        <v>0</v>
      </c>
      <c r="BM65" s="404">
        <v>130.59</v>
      </c>
      <c r="BN65" s="404">
        <v>45.63</v>
      </c>
      <c r="BO65" s="406"/>
      <c r="BP65" s="406"/>
      <c r="BQ65" s="407">
        <v>55.35</v>
      </c>
      <c r="BR65" s="408">
        <v>-80.489999999999995</v>
      </c>
      <c r="BS65" s="408">
        <v>55.27</v>
      </c>
      <c r="BT65" s="409">
        <v>0</v>
      </c>
      <c r="BU65" s="72">
        <v>53.22</v>
      </c>
      <c r="BV65" s="198">
        <v>88.42</v>
      </c>
      <c r="BW65" s="81">
        <v>48.92</v>
      </c>
      <c r="BX65" s="201">
        <v>0</v>
      </c>
      <c r="BY65" s="81">
        <v>123.26</v>
      </c>
      <c r="BZ65" s="81">
        <v>40.86</v>
      </c>
      <c r="CA65" s="82"/>
      <c r="CB65" s="83"/>
      <c r="CC65" s="84">
        <v>53.28</v>
      </c>
      <c r="CD65" s="85">
        <v>-80.489999999999995</v>
      </c>
      <c r="CE65" s="85">
        <v>53.22</v>
      </c>
      <c r="CF65" s="86">
        <v>0</v>
      </c>
    </row>
    <row r="66" spans="1:84" s="4" customFormat="1" ht="11.1" customHeight="1" x14ac:dyDescent="0.2">
      <c r="A66" s="27"/>
      <c r="B66" s="297" t="s">
        <v>176</v>
      </c>
      <c r="C66" s="301">
        <v>74827399.760000005</v>
      </c>
      <c r="D66" s="149">
        <v>24117119.109999999</v>
      </c>
      <c r="E66" s="150">
        <v>46000811.259999998</v>
      </c>
      <c r="F66" s="150">
        <v>926296.12</v>
      </c>
      <c r="G66" s="150">
        <v>2391214.19</v>
      </c>
      <c r="H66" s="150">
        <v>1391959.08</v>
      </c>
      <c r="I66" s="144"/>
      <c r="J66" s="177"/>
      <c r="K66" s="152">
        <v>72617936.459999993</v>
      </c>
      <c r="L66" s="151">
        <v>1337063.27</v>
      </c>
      <c r="M66" s="146">
        <v>73954999.730000004</v>
      </c>
      <c r="N66" s="153">
        <v>872400.03</v>
      </c>
      <c r="O66" s="152">
        <v>26905915.960000001</v>
      </c>
      <c r="P66" s="153">
        <v>45712020.5</v>
      </c>
      <c r="Q66" s="151">
        <v>56780244.25</v>
      </c>
      <c r="R66" s="151">
        <v>1068676.43</v>
      </c>
      <c r="S66" s="156">
        <v>562331.29</v>
      </c>
      <c r="T66" s="151">
        <v>15837692.210000001</v>
      </c>
      <c r="U66" s="151">
        <v>268386.84000000003</v>
      </c>
      <c r="V66" s="156">
        <v>310068.74</v>
      </c>
      <c r="W66" s="152">
        <v>5382.9</v>
      </c>
      <c r="X66" s="171">
        <v>177667.39</v>
      </c>
      <c r="Y66" s="348">
        <v>744153068.73000002</v>
      </c>
      <c r="Z66" s="349">
        <v>244944469.47</v>
      </c>
      <c r="AA66" s="350">
        <v>454603279.79000002</v>
      </c>
      <c r="AB66" s="351">
        <v>8782055.9000000004</v>
      </c>
      <c r="AC66" s="350">
        <v>22983560.530000001</v>
      </c>
      <c r="AD66" s="350">
        <v>12839703.039999999</v>
      </c>
      <c r="AE66" s="352"/>
      <c r="AF66" s="352"/>
      <c r="AG66" s="353">
        <v>722844843.84000003</v>
      </c>
      <c r="AH66" s="354">
        <v>12627487.449999999</v>
      </c>
      <c r="AI66" s="354">
        <v>735472331.28999996</v>
      </c>
      <c r="AJ66" s="355">
        <v>8680737.4399999995</v>
      </c>
      <c r="AK66" s="208">
        <v>891705953.14999998</v>
      </c>
      <c r="AL66" s="98">
        <v>294265645.82999998</v>
      </c>
      <c r="AM66" s="77">
        <v>544016238.51999998</v>
      </c>
      <c r="AN66" s="183">
        <v>10498730.439999999</v>
      </c>
      <c r="AO66" s="77">
        <v>27695365.219999999</v>
      </c>
      <c r="AP66" s="77">
        <v>15229973.140000001</v>
      </c>
      <c r="AQ66" s="78"/>
      <c r="AR66" s="78"/>
      <c r="AS66" s="79">
        <v>865963476.71000004</v>
      </c>
      <c r="AT66" s="76">
        <v>15194046.92</v>
      </c>
      <c r="AU66" s="76">
        <v>881157523.63</v>
      </c>
      <c r="AV66" s="80">
        <v>10548429.52</v>
      </c>
      <c r="AW66" s="20">
        <v>-0.8</v>
      </c>
      <c r="AX66" s="187">
        <v>-1.71</v>
      </c>
      <c r="AY66" s="22">
        <v>-0.96</v>
      </c>
      <c r="AZ66" s="192">
        <v>10.24</v>
      </c>
      <c r="BA66" s="22">
        <v>-7.0000000000000007E-2</v>
      </c>
      <c r="BB66" s="22">
        <v>14.58</v>
      </c>
      <c r="BC66" s="18"/>
      <c r="BD66" s="18"/>
      <c r="BE66" s="6">
        <v>-0.84</v>
      </c>
      <c r="BF66" s="5">
        <v>3.82</v>
      </c>
      <c r="BG66" s="5">
        <v>-0.76</v>
      </c>
      <c r="BH66" s="8">
        <v>-3.96</v>
      </c>
      <c r="BI66" s="402">
        <v>8.9499999999999993</v>
      </c>
      <c r="BJ66" s="403">
        <v>4.9800000000000004</v>
      </c>
      <c r="BK66" s="404">
        <v>10.039999999999999</v>
      </c>
      <c r="BL66" s="405">
        <v>18.100000000000001</v>
      </c>
      <c r="BM66" s="404">
        <v>20.329999999999998</v>
      </c>
      <c r="BN66" s="404">
        <v>27.48</v>
      </c>
      <c r="BO66" s="406"/>
      <c r="BP66" s="406"/>
      <c r="BQ66" s="407">
        <v>9.14</v>
      </c>
      <c r="BR66" s="408">
        <v>2.38</v>
      </c>
      <c r="BS66" s="408">
        <v>9.02</v>
      </c>
      <c r="BT66" s="409">
        <v>2.93</v>
      </c>
      <c r="BU66" s="72">
        <v>7.29</v>
      </c>
      <c r="BV66" s="198">
        <v>3.9</v>
      </c>
      <c r="BW66" s="81">
        <v>8.16</v>
      </c>
      <c r="BX66" s="201">
        <v>17.23</v>
      </c>
      <c r="BY66" s="81">
        <v>16.739999999999998</v>
      </c>
      <c r="BZ66" s="81">
        <v>24.39</v>
      </c>
      <c r="CA66" s="82"/>
      <c r="CB66" s="83"/>
      <c r="CC66" s="84">
        <v>7.46</v>
      </c>
      <c r="CD66" s="85">
        <v>2.06</v>
      </c>
      <c r="CE66" s="85">
        <v>7.36</v>
      </c>
      <c r="CF66" s="86">
        <v>1.76</v>
      </c>
    </row>
    <row r="67" spans="1:84" s="4" customFormat="1" ht="11.1" customHeight="1" x14ac:dyDescent="0.2">
      <c r="A67" s="27"/>
      <c r="B67" s="297" t="s">
        <v>177</v>
      </c>
      <c r="C67" s="301">
        <v>66302.06</v>
      </c>
      <c r="D67" s="149">
        <v>0</v>
      </c>
      <c r="E67" s="150">
        <v>1540.06</v>
      </c>
      <c r="F67" s="150">
        <v>0</v>
      </c>
      <c r="G67" s="150">
        <v>59966.68</v>
      </c>
      <c r="H67" s="150">
        <v>4795.32</v>
      </c>
      <c r="I67" s="144"/>
      <c r="J67" s="177"/>
      <c r="K67" s="152">
        <v>66102.06</v>
      </c>
      <c r="L67" s="151">
        <v>200</v>
      </c>
      <c r="M67" s="146">
        <v>66302.06</v>
      </c>
      <c r="N67" s="153">
        <v>0</v>
      </c>
      <c r="O67" s="152">
        <v>40787.06</v>
      </c>
      <c r="P67" s="153">
        <v>25315</v>
      </c>
      <c r="Q67" s="151">
        <v>65568.52</v>
      </c>
      <c r="R67" s="151">
        <v>200</v>
      </c>
      <c r="S67" s="156">
        <v>0</v>
      </c>
      <c r="T67" s="151">
        <v>533.54</v>
      </c>
      <c r="U67" s="151">
        <v>0</v>
      </c>
      <c r="V67" s="156">
        <v>0</v>
      </c>
      <c r="W67" s="152">
        <v>0</v>
      </c>
      <c r="X67" s="171">
        <v>216</v>
      </c>
      <c r="Y67" s="348">
        <v>617899.93999999994</v>
      </c>
      <c r="Z67" s="349">
        <v>878</v>
      </c>
      <c r="AA67" s="350">
        <v>10637.63</v>
      </c>
      <c r="AB67" s="351">
        <v>0</v>
      </c>
      <c r="AC67" s="350">
        <v>564826.57999999996</v>
      </c>
      <c r="AD67" s="350">
        <v>41557.730000000003</v>
      </c>
      <c r="AE67" s="352"/>
      <c r="AF67" s="352"/>
      <c r="AG67" s="353">
        <v>616591.34</v>
      </c>
      <c r="AH67" s="354">
        <v>1225</v>
      </c>
      <c r="AI67" s="354">
        <v>617816.34</v>
      </c>
      <c r="AJ67" s="355">
        <v>83.6</v>
      </c>
      <c r="AK67" s="208">
        <v>741877.38</v>
      </c>
      <c r="AL67" s="98">
        <v>878</v>
      </c>
      <c r="AM67" s="77">
        <v>12753.11</v>
      </c>
      <c r="AN67" s="183">
        <v>0</v>
      </c>
      <c r="AO67" s="77">
        <v>679487.38</v>
      </c>
      <c r="AP67" s="77">
        <v>48758.89</v>
      </c>
      <c r="AQ67" s="78"/>
      <c r="AR67" s="78"/>
      <c r="AS67" s="79">
        <v>740365.18</v>
      </c>
      <c r="AT67" s="76">
        <v>1428.6</v>
      </c>
      <c r="AU67" s="76">
        <v>741793.78</v>
      </c>
      <c r="AV67" s="80">
        <v>83.6</v>
      </c>
      <c r="AW67" s="20">
        <v>13.09</v>
      </c>
      <c r="AX67" s="187">
        <v>0</v>
      </c>
      <c r="AY67" s="22">
        <v>104.62</v>
      </c>
      <c r="AZ67" s="192">
        <v>0</v>
      </c>
      <c r="BA67" s="22">
        <v>7.88</v>
      </c>
      <c r="BB67" s="22">
        <v>109.9</v>
      </c>
      <c r="BC67" s="18"/>
      <c r="BD67" s="18"/>
      <c r="BE67" s="6">
        <v>13.14</v>
      </c>
      <c r="BF67" s="5">
        <v>0</v>
      </c>
      <c r="BG67" s="5">
        <v>13.09</v>
      </c>
      <c r="BH67" s="8">
        <v>0</v>
      </c>
      <c r="BI67" s="402">
        <v>26.45</v>
      </c>
      <c r="BJ67" s="403">
        <v>0</v>
      </c>
      <c r="BK67" s="404">
        <v>-11.94</v>
      </c>
      <c r="BL67" s="405">
        <v>0</v>
      </c>
      <c r="BM67" s="404">
        <v>24.08</v>
      </c>
      <c r="BN67" s="404">
        <v>94.72</v>
      </c>
      <c r="BO67" s="406"/>
      <c r="BP67" s="406"/>
      <c r="BQ67" s="407">
        <v>26.48</v>
      </c>
      <c r="BR67" s="408">
        <v>10.51</v>
      </c>
      <c r="BS67" s="408">
        <v>26.44</v>
      </c>
      <c r="BT67" s="409">
        <v>109</v>
      </c>
      <c r="BU67" s="72">
        <v>25.47</v>
      </c>
      <c r="BV67" s="198">
        <v>0</v>
      </c>
      <c r="BW67" s="81">
        <v>-13.44</v>
      </c>
      <c r="BX67" s="201">
        <v>0</v>
      </c>
      <c r="BY67" s="81">
        <v>23.51</v>
      </c>
      <c r="BZ67" s="81">
        <v>84.83</v>
      </c>
      <c r="CA67" s="82"/>
      <c r="CB67" s="83"/>
      <c r="CC67" s="84">
        <v>25.5</v>
      </c>
      <c r="CD67" s="85">
        <v>9.18</v>
      </c>
      <c r="CE67" s="85">
        <v>25.47</v>
      </c>
      <c r="CF67" s="86">
        <v>109</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3879734.21</v>
      </c>
      <c r="D69" s="149">
        <v>1570.57</v>
      </c>
      <c r="E69" s="150">
        <v>3818.92</v>
      </c>
      <c r="F69" s="150">
        <v>0</v>
      </c>
      <c r="G69" s="150">
        <v>3683164.37</v>
      </c>
      <c r="H69" s="150">
        <v>191180.35</v>
      </c>
      <c r="I69" s="144"/>
      <c r="J69" s="177"/>
      <c r="K69" s="152">
        <v>3870777.46</v>
      </c>
      <c r="L69" s="151">
        <v>8392.44</v>
      </c>
      <c r="M69" s="146">
        <v>3879169.9</v>
      </c>
      <c r="N69" s="153">
        <v>564.30999999999995</v>
      </c>
      <c r="O69" s="152">
        <v>3511636.48</v>
      </c>
      <c r="P69" s="153">
        <v>359140.98</v>
      </c>
      <c r="Q69" s="151">
        <v>3868239.43</v>
      </c>
      <c r="R69" s="151">
        <v>8392.44</v>
      </c>
      <c r="S69" s="156">
        <v>564.30999999999995</v>
      </c>
      <c r="T69" s="151">
        <v>2538.0300000000002</v>
      </c>
      <c r="U69" s="151">
        <v>0</v>
      </c>
      <c r="V69" s="156">
        <v>0</v>
      </c>
      <c r="W69" s="152">
        <v>0</v>
      </c>
      <c r="X69" s="171">
        <v>22987.79</v>
      </c>
      <c r="Y69" s="348">
        <v>39415698.469999999</v>
      </c>
      <c r="Z69" s="349">
        <v>9046.17</v>
      </c>
      <c r="AA69" s="350">
        <v>37164.269999999997</v>
      </c>
      <c r="AB69" s="351">
        <v>0</v>
      </c>
      <c r="AC69" s="350">
        <v>37533400.719999999</v>
      </c>
      <c r="AD69" s="350">
        <v>1836087.31</v>
      </c>
      <c r="AE69" s="352"/>
      <c r="AF69" s="352"/>
      <c r="AG69" s="353">
        <v>39315843.82</v>
      </c>
      <c r="AH69" s="354">
        <v>94000.47</v>
      </c>
      <c r="AI69" s="354">
        <v>39409844.289999999</v>
      </c>
      <c r="AJ69" s="355">
        <v>5854.18</v>
      </c>
      <c r="AK69" s="208">
        <v>47368724.229999997</v>
      </c>
      <c r="AL69" s="98">
        <v>9906.83</v>
      </c>
      <c r="AM69" s="77">
        <v>43778.47</v>
      </c>
      <c r="AN69" s="183">
        <v>0</v>
      </c>
      <c r="AO69" s="77">
        <v>45101656.18</v>
      </c>
      <c r="AP69" s="77">
        <v>2213382.75</v>
      </c>
      <c r="AQ69" s="78"/>
      <c r="AR69" s="78"/>
      <c r="AS69" s="79">
        <v>47251240.82</v>
      </c>
      <c r="AT69" s="76">
        <v>109057.99</v>
      </c>
      <c r="AU69" s="76">
        <v>47360298.810000002</v>
      </c>
      <c r="AV69" s="80">
        <v>8425.42</v>
      </c>
      <c r="AW69" s="20">
        <v>1</v>
      </c>
      <c r="AX69" s="187">
        <v>521.15</v>
      </c>
      <c r="AY69" s="22">
        <v>5.22</v>
      </c>
      <c r="AZ69" s="192">
        <v>0</v>
      </c>
      <c r="BA69" s="22">
        <v>0.53</v>
      </c>
      <c r="BB69" s="22">
        <v>9.9700000000000006</v>
      </c>
      <c r="BC69" s="18"/>
      <c r="BD69" s="18"/>
      <c r="BE69" s="6">
        <v>1.01</v>
      </c>
      <c r="BF69" s="5">
        <v>-4.16</v>
      </c>
      <c r="BG69" s="5">
        <v>1</v>
      </c>
      <c r="BH69" s="8">
        <v>-25.28</v>
      </c>
      <c r="BI69" s="402">
        <v>23.94</v>
      </c>
      <c r="BJ69" s="403">
        <v>132.31</v>
      </c>
      <c r="BK69" s="404">
        <v>17.510000000000002</v>
      </c>
      <c r="BL69" s="405">
        <v>0</v>
      </c>
      <c r="BM69" s="404">
        <v>23.08</v>
      </c>
      <c r="BN69" s="404">
        <v>44.16</v>
      </c>
      <c r="BO69" s="406"/>
      <c r="BP69" s="406"/>
      <c r="BQ69" s="407">
        <v>23.92</v>
      </c>
      <c r="BR69" s="408">
        <v>35.42</v>
      </c>
      <c r="BS69" s="408">
        <v>23.94</v>
      </c>
      <c r="BT69" s="409">
        <v>-9.16</v>
      </c>
      <c r="BU69" s="72">
        <v>20.41</v>
      </c>
      <c r="BV69" s="198">
        <v>147.78</v>
      </c>
      <c r="BW69" s="81">
        <v>8.57</v>
      </c>
      <c r="BX69" s="201">
        <v>0</v>
      </c>
      <c r="BY69" s="81">
        <v>19.7</v>
      </c>
      <c r="BZ69" s="81">
        <v>37.03</v>
      </c>
      <c r="CA69" s="82"/>
      <c r="CB69" s="83"/>
      <c r="CC69" s="84">
        <v>20.399999999999999</v>
      </c>
      <c r="CD69" s="85">
        <v>28.99</v>
      </c>
      <c r="CE69" s="85">
        <v>20.41</v>
      </c>
      <c r="CF69" s="86">
        <v>7.26</v>
      </c>
    </row>
    <row r="70" spans="1:84" s="4" customFormat="1" ht="11.1" customHeight="1" x14ac:dyDescent="0.2">
      <c r="A70" s="27"/>
      <c r="B70" s="297" t="s">
        <v>180</v>
      </c>
      <c r="C70" s="301">
        <v>1500191.87</v>
      </c>
      <c r="D70" s="149">
        <v>626</v>
      </c>
      <c r="E70" s="150">
        <v>1575.85</v>
      </c>
      <c r="F70" s="150">
        <v>0</v>
      </c>
      <c r="G70" s="150">
        <v>1428918.13</v>
      </c>
      <c r="H70" s="150">
        <v>69071.89</v>
      </c>
      <c r="I70" s="144"/>
      <c r="J70" s="177"/>
      <c r="K70" s="152">
        <v>1492510.73</v>
      </c>
      <c r="L70" s="151">
        <v>7652.22</v>
      </c>
      <c r="M70" s="146">
        <v>1500162.95</v>
      </c>
      <c r="N70" s="153">
        <v>28.92</v>
      </c>
      <c r="O70" s="152">
        <v>1371745.64</v>
      </c>
      <c r="P70" s="153">
        <v>120765.09</v>
      </c>
      <c r="Q70" s="151">
        <v>1492218.65</v>
      </c>
      <c r="R70" s="151">
        <v>7652.22</v>
      </c>
      <c r="S70" s="156">
        <v>28.92</v>
      </c>
      <c r="T70" s="151">
        <v>292.08</v>
      </c>
      <c r="U70" s="151">
        <v>0</v>
      </c>
      <c r="V70" s="156">
        <v>0</v>
      </c>
      <c r="W70" s="152">
        <v>0</v>
      </c>
      <c r="X70" s="171">
        <v>10992.08</v>
      </c>
      <c r="Y70" s="348">
        <v>14129729.99</v>
      </c>
      <c r="Z70" s="349">
        <v>3245.7</v>
      </c>
      <c r="AA70" s="350">
        <v>15610.51</v>
      </c>
      <c r="AB70" s="351">
        <v>0</v>
      </c>
      <c r="AC70" s="350">
        <v>13499517.939999999</v>
      </c>
      <c r="AD70" s="350">
        <v>611355.84</v>
      </c>
      <c r="AE70" s="352"/>
      <c r="AF70" s="352"/>
      <c r="AG70" s="353">
        <v>14062812.08</v>
      </c>
      <c r="AH70" s="354">
        <v>66657.63</v>
      </c>
      <c r="AI70" s="354">
        <v>14129469.710000001</v>
      </c>
      <c r="AJ70" s="355">
        <v>260.27999999999997</v>
      </c>
      <c r="AK70" s="208">
        <v>16873635.23</v>
      </c>
      <c r="AL70" s="98">
        <v>3527.62</v>
      </c>
      <c r="AM70" s="77">
        <v>19289.919999999998</v>
      </c>
      <c r="AN70" s="183">
        <v>0</v>
      </c>
      <c r="AO70" s="77">
        <v>16131315.640000001</v>
      </c>
      <c r="AP70" s="77">
        <v>719502.05</v>
      </c>
      <c r="AQ70" s="78"/>
      <c r="AR70" s="78"/>
      <c r="AS70" s="79">
        <v>16794583.940000001</v>
      </c>
      <c r="AT70" s="76">
        <v>78834.39</v>
      </c>
      <c r="AU70" s="76">
        <v>16873418.329999998</v>
      </c>
      <c r="AV70" s="80">
        <v>216.9</v>
      </c>
      <c r="AW70" s="20">
        <v>2.73</v>
      </c>
      <c r="AX70" s="187">
        <v>587.30999999999995</v>
      </c>
      <c r="AY70" s="22">
        <v>-10.36</v>
      </c>
      <c r="AZ70" s="192">
        <v>0</v>
      </c>
      <c r="BA70" s="22">
        <v>2.13</v>
      </c>
      <c r="BB70" s="22">
        <v>16.27</v>
      </c>
      <c r="BC70" s="18"/>
      <c r="BD70" s="18"/>
      <c r="BE70" s="6">
        <v>2.65</v>
      </c>
      <c r="BF70" s="5">
        <v>21.94</v>
      </c>
      <c r="BG70" s="5">
        <v>2.73</v>
      </c>
      <c r="BH70" s="8">
        <v>0</v>
      </c>
      <c r="BI70" s="402">
        <v>30.18</v>
      </c>
      <c r="BJ70" s="403">
        <v>169.15</v>
      </c>
      <c r="BK70" s="404">
        <v>-0.77</v>
      </c>
      <c r="BL70" s="405">
        <v>0</v>
      </c>
      <c r="BM70" s="404">
        <v>29.39</v>
      </c>
      <c r="BN70" s="404">
        <v>51.45</v>
      </c>
      <c r="BO70" s="406"/>
      <c r="BP70" s="406"/>
      <c r="BQ70" s="407">
        <v>30.15</v>
      </c>
      <c r="BR70" s="408">
        <v>38.270000000000003</v>
      </c>
      <c r="BS70" s="408">
        <v>30.19</v>
      </c>
      <c r="BT70" s="409">
        <v>-66.040000000000006</v>
      </c>
      <c r="BU70" s="72">
        <v>21.43</v>
      </c>
      <c r="BV70" s="198">
        <v>122.81</v>
      </c>
      <c r="BW70" s="81">
        <v>-7.7</v>
      </c>
      <c r="BX70" s="201">
        <v>0</v>
      </c>
      <c r="BY70" s="81">
        <v>20.89</v>
      </c>
      <c r="BZ70" s="81">
        <v>35.89</v>
      </c>
      <c r="CA70" s="82"/>
      <c r="CB70" s="83"/>
      <c r="CC70" s="84">
        <v>21.4</v>
      </c>
      <c r="CD70" s="85">
        <v>29.47</v>
      </c>
      <c r="CE70" s="85">
        <v>21.44</v>
      </c>
      <c r="CF70" s="86">
        <v>-76.56</v>
      </c>
    </row>
    <row r="71" spans="1:84" s="4" customFormat="1" ht="11.1" customHeight="1" x14ac:dyDescent="0.2">
      <c r="A71" s="27"/>
      <c r="B71" s="297" t="s">
        <v>181</v>
      </c>
      <c r="C71" s="301">
        <v>221137.55</v>
      </c>
      <c r="D71" s="149">
        <v>301</v>
      </c>
      <c r="E71" s="150">
        <v>1311.5</v>
      </c>
      <c r="F71" s="150">
        <v>0</v>
      </c>
      <c r="G71" s="150">
        <v>215364.8</v>
      </c>
      <c r="H71" s="150">
        <v>4160.25</v>
      </c>
      <c r="I71" s="144"/>
      <c r="J71" s="177"/>
      <c r="K71" s="152">
        <v>220815.05</v>
      </c>
      <c r="L71" s="151">
        <v>0</v>
      </c>
      <c r="M71" s="146">
        <v>220815.05</v>
      </c>
      <c r="N71" s="153">
        <v>322.5</v>
      </c>
      <c r="O71" s="152">
        <v>206806.71</v>
      </c>
      <c r="P71" s="153">
        <v>14008.34</v>
      </c>
      <c r="Q71" s="151">
        <v>220815.05</v>
      </c>
      <c r="R71" s="151">
        <v>0</v>
      </c>
      <c r="S71" s="156">
        <v>322.5</v>
      </c>
      <c r="T71" s="151">
        <v>0</v>
      </c>
      <c r="U71" s="151">
        <v>0</v>
      </c>
      <c r="V71" s="156">
        <v>0</v>
      </c>
      <c r="W71" s="152">
        <v>0</v>
      </c>
      <c r="X71" s="171">
        <v>1032</v>
      </c>
      <c r="Y71" s="348">
        <v>1710919.83</v>
      </c>
      <c r="Z71" s="349">
        <v>301</v>
      </c>
      <c r="AA71" s="350">
        <v>16437.55</v>
      </c>
      <c r="AB71" s="351">
        <v>0</v>
      </c>
      <c r="AC71" s="350">
        <v>1645695.08</v>
      </c>
      <c r="AD71" s="350">
        <v>48486.2</v>
      </c>
      <c r="AE71" s="352"/>
      <c r="AF71" s="352"/>
      <c r="AG71" s="353">
        <v>1709898.58</v>
      </c>
      <c r="AH71" s="354">
        <v>645</v>
      </c>
      <c r="AI71" s="354">
        <v>1710543.58</v>
      </c>
      <c r="AJ71" s="355">
        <v>376.25</v>
      </c>
      <c r="AK71" s="208">
        <v>2047964.09</v>
      </c>
      <c r="AL71" s="98">
        <v>301</v>
      </c>
      <c r="AM71" s="77">
        <v>19888.3</v>
      </c>
      <c r="AN71" s="183">
        <v>0</v>
      </c>
      <c r="AO71" s="77">
        <v>1970989.59</v>
      </c>
      <c r="AP71" s="77">
        <v>56785.2</v>
      </c>
      <c r="AQ71" s="78"/>
      <c r="AR71" s="78"/>
      <c r="AS71" s="79">
        <v>2046459.09</v>
      </c>
      <c r="AT71" s="76">
        <v>860</v>
      </c>
      <c r="AU71" s="76">
        <v>2047319.09</v>
      </c>
      <c r="AV71" s="80">
        <v>645</v>
      </c>
      <c r="AW71" s="20">
        <v>33.22</v>
      </c>
      <c r="AX71" s="187">
        <v>0</v>
      </c>
      <c r="AY71" s="22">
        <v>-12.86</v>
      </c>
      <c r="AZ71" s="192">
        <v>0</v>
      </c>
      <c r="BA71" s="22">
        <v>35.01</v>
      </c>
      <c r="BB71" s="22">
        <v>-16.41</v>
      </c>
      <c r="BC71" s="18"/>
      <c r="BD71" s="18"/>
      <c r="BE71" s="6">
        <v>33.11</v>
      </c>
      <c r="BF71" s="5">
        <v>0</v>
      </c>
      <c r="BG71" s="5">
        <v>33.11</v>
      </c>
      <c r="BH71" s="8">
        <v>200</v>
      </c>
      <c r="BI71" s="402">
        <v>26.77</v>
      </c>
      <c r="BJ71" s="403">
        <v>300</v>
      </c>
      <c r="BK71" s="404">
        <v>6.48</v>
      </c>
      <c r="BL71" s="405">
        <v>0</v>
      </c>
      <c r="BM71" s="404">
        <v>26.68</v>
      </c>
      <c r="BN71" s="404">
        <v>38.31</v>
      </c>
      <c r="BO71" s="406"/>
      <c r="BP71" s="406"/>
      <c r="BQ71" s="407">
        <v>26.86</v>
      </c>
      <c r="BR71" s="408">
        <v>50</v>
      </c>
      <c r="BS71" s="408">
        <v>26.87</v>
      </c>
      <c r="BT71" s="409">
        <v>-72.930000000000007</v>
      </c>
      <c r="BU71" s="72">
        <v>23.41</v>
      </c>
      <c r="BV71" s="198">
        <v>300</v>
      </c>
      <c r="BW71" s="81">
        <v>3.47</v>
      </c>
      <c r="BX71" s="201">
        <v>0</v>
      </c>
      <c r="BY71" s="81">
        <v>23.5</v>
      </c>
      <c r="BZ71" s="81">
        <v>28.39</v>
      </c>
      <c r="CA71" s="82"/>
      <c r="CB71" s="83"/>
      <c r="CC71" s="84">
        <v>23.49</v>
      </c>
      <c r="CD71" s="85">
        <v>0</v>
      </c>
      <c r="CE71" s="85">
        <v>23.48</v>
      </c>
      <c r="CF71" s="86">
        <v>-56.92</v>
      </c>
    </row>
    <row r="72" spans="1:84" s="4" customFormat="1" ht="11.1" customHeight="1" x14ac:dyDescent="0.2">
      <c r="A72" s="27"/>
      <c r="B72" s="297" t="s">
        <v>182</v>
      </c>
      <c r="C72" s="301">
        <v>4859758.33</v>
      </c>
      <c r="D72" s="149">
        <v>2917.81</v>
      </c>
      <c r="E72" s="150">
        <v>12496</v>
      </c>
      <c r="F72" s="150">
        <v>0</v>
      </c>
      <c r="G72" s="150">
        <v>4561497.59</v>
      </c>
      <c r="H72" s="150">
        <v>282846.93</v>
      </c>
      <c r="I72" s="144"/>
      <c r="J72" s="177"/>
      <c r="K72" s="152">
        <v>4853935.58</v>
      </c>
      <c r="L72" s="151">
        <v>5301.75</v>
      </c>
      <c r="M72" s="146">
        <v>4859237.33</v>
      </c>
      <c r="N72" s="153">
        <v>521</v>
      </c>
      <c r="O72" s="152">
        <v>4372754.13</v>
      </c>
      <c r="P72" s="153">
        <v>481181.45</v>
      </c>
      <c r="Q72" s="151">
        <v>4853935.58</v>
      </c>
      <c r="R72" s="151">
        <v>5301.75</v>
      </c>
      <c r="S72" s="156">
        <v>521</v>
      </c>
      <c r="T72" s="151">
        <v>0</v>
      </c>
      <c r="U72" s="151">
        <v>0</v>
      </c>
      <c r="V72" s="156">
        <v>0</v>
      </c>
      <c r="W72" s="152">
        <v>0</v>
      </c>
      <c r="X72" s="171">
        <v>25104.34</v>
      </c>
      <c r="Y72" s="348">
        <v>44410050.049999997</v>
      </c>
      <c r="Z72" s="349">
        <v>9443.35</v>
      </c>
      <c r="AA72" s="350">
        <v>90310.68</v>
      </c>
      <c r="AB72" s="351">
        <v>0</v>
      </c>
      <c r="AC72" s="350">
        <v>41782445.369999997</v>
      </c>
      <c r="AD72" s="350">
        <v>2527850.65</v>
      </c>
      <c r="AE72" s="352"/>
      <c r="AF72" s="352"/>
      <c r="AG72" s="353">
        <v>44362531.350000001</v>
      </c>
      <c r="AH72" s="354">
        <v>35048.25</v>
      </c>
      <c r="AI72" s="354">
        <v>44397579.600000001</v>
      </c>
      <c r="AJ72" s="355">
        <v>12470.45</v>
      </c>
      <c r="AK72" s="208">
        <v>53816301.259999998</v>
      </c>
      <c r="AL72" s="98">
        <v>10607.82</v>
      </c>
      <c r="AM72" s="77">
        <v>106623</v>
      </c>
      <c r="AN72" s="183">
        <v>0</v>
      </c>
      <c r="AO72" s="77">
        <v>50604222.280000001</v>
      </c>
      <c r="AP72" s="77">
        <v>3094848.16</v>
      </c>
      <c r="AQ72" s="78"/>
      <c r="AR72" s="78"/>
      <c r="AS72" s="79">
        <v>53762888.060000002</v>
      </c>
      <c r="AT72" s="76">
        <v>38752.25</v>
      </c>
      <c r="AU72" s="76">
        <v>53801640.310000002</v>
      </c>
      <c r="AV72" s="80">
        <v>14660.95</v>
      </c>
      <c r="AW72" s="20">
        <v>4.66</v>
      </c>
      <c r="AX72" s="187">
        <v>5668.7</v>
      </c>
      <c r="AY72" s="22">
        <v>30.26</v>
      </c>
      <c r="AZ72" s="192">
        <v>0</v>
      </c>
      <c r="BA72" s="22">
        <v>4.12</v>
      </c>
      <c r="BB72" s="22">
        <v>12.08</v>
      </c>
      <c r="BC72" s="18"/>
      <c r="BD72" s="18"/>
      <c r="BE72" s="6">
        <v>4.62</v>
      </c>
      <c r="BF72" s="5">
        <v>212.52</v>
      </c>
      <c r="BG72" s="5">
        <v>4.6900000000000004</v>
      </c>
      <c r="BH72" s="8">
        <v>-71</v>
      </c>
      <c r="BI72" s="402">
        <v>32.53</v>
      </c>
      <c r="BJ72" s="403">
        <v>571.53</v>
      </c>
      <c r="BK72" s="404">
        <v>39.43</v>
      </c>
      <c r="BL72" s="405">
        <v>0</v>
      </c>
      <c r="BM72" s="404">
        <v>31.11</v>
      </c>
      <c r="BN72" s="404">
        <v>60.57</v>
      </c>
      <c r="BO72" s="406"/>
      <c r="BP72" s="406"/>
      <c r="BQ72" s="407">
        <v>32.53</v>
      </c>
      <c r="BR72" s="408">
        <v>70.88</v>
      </c>
      <c r="BS72" s="408">
        <v>32.549999999999997</v>
      </c>
      <c r="BT72" s="409">
        <v>-8.66</v>
      </c>
      <c r="BU72" s="72">
        <v>32.67</v>
      </c>
      <c r="BV72" s="198">
        <v>406.98</v>
      </c>
      <c r="BW72" s="81">
        <v>29.26</v>
      </c>
      <c r="BX72" s="201">
        <v>0</v>
      </c>
      <c r="BY72" s="81">
        <v>31.46</v>
      </c>
      <c r="BZ72" s="81">
        <v>55.83</v>
      </c>
      <c r="CA72" s="82"/>
      <c r="CB72" s="83"/>
      <c r="CC72" s="84">
        <v>32.67</v>
      </c>
      <c r="CD72" s="85">
        <v>55.64</v>
      </c>
      <c r="CE72" s="85">
        <v>32.69</v>
      </c>
      <c r="CF72" s="86">
        <v>-15.76</v>
      </c>
    </row>
    <row r="73" spans="1:84" s="4" customFormat="1" ht="11.1" customHeight="1" x14ac:dyDescent="0.2">
      <c r="A73" s="27"/>
      <c r="B73" s="297" t="s">
        <v>183</v>
      </c>
      <c r="C73" s="301">
        <v>521.75</v>
      </c>
      <c r="D73" s="149">
        <v>0</v>
      </c>
      <c r="E73" s="150">
        <v>0</v>
      </c>
      <c r="F73" s="150">
        <v>0</v>
      </c>
      <c r="G73" s="150">
        <v>521.75</v>
      </c>
      <c r="H73" s="150">
        <v>0</v>
      </c>
      <c r="I73" s="144"/>
      <c r="J73" s="177"/>
      <c r="K73" s="152">
        <v>0</v>
      </c>
      <c r="L73" s="151">
        <v>0</v>
      </c>
      <c r="M73" s="146">
        <v>0</v>
      </c>
      <c r="N73" s="153">
        <v>521.75</v>
      </c>
      <c r="O73" s="152">
        <v>0</v>
      </c>
      <c r="P73" s="153">
        <v>0</v>
      </c>
      <c r="Q73" s="151">
        <v>0</v>
      </c>
      <c r="R73" s="151">
        <v>0</v>
      </c>
      <c r="S73" s="156">
        <v>521.75</v>
      </c>
      <c r="T73" s="151">
        <v>0</v>
      </c>
      <c r="U73" s="151">
        <v>0</v>
      </c>
      <c r="V73" s="156">
        <v>0</v>
      </c>
      <c r="W73" s="152">
        <v>0</v>
      </c>
      <c r="X73" s="171">
        <v>0</v>
      </c>
      <c r="Y73" s="348">
        <v>6606.25</v>
      </c>
      <c r="Z73" s="349">
        <v>0</v>
      </c>
      <c r="AA73" s="350">
        <v>143.63</v>
      </c>
      <c r="AB73" s="351">
        <v>0</v>
      </c>
      <c r="AC73" s="350">
        <v>6312.87</v>
      </c>
      <c r="AD73" s="350">
        <v>149.75</v>
      </c>
      <c r="AE73" s="352"/>
      <c r="AF73" s="352"/>
      <c r="AG73" s="353">
        <v>0</v>
      </c>
      <c r="AH73" s="354">
        <v>0</v>
      </c>
      <c r="AI73" s="354">
        <v>0</v>
      </c>
      <c r="AJ73" s="355">
        <v>6606.25</v>
      </c>
      <c r="AK73" s="208">
        <v>7912.76</v>
      </c>
      <c r="AL73" s="98">
        <v>0</v>
      </c>
      <c r="AM73" s="77">
        <v>143.63</v>
      </c>
      <c r="AN73" s="183">
        <v>0</v>
      </c>
      <c r="AO73" s="77">
        <v>7565.63</v>
      </c>
      <c r="AP73" s="77">
        <v>203.5</v>
      </c>
      <c r="AQ73" s="78"/>
      <c r="AR73" s="78"/>
      <c r="AS73" s="79">
        <v>0</v>
      </c>
      <c r="AT73" s="76">
        <v>0</v>
      </c>
      <c r="AU73" s="76">
        <v>0</v>
      </c>
      <c r="AV73" s="80">
        <v>7912.76</v>
      </c>
      <c r="AW73" s="20">
        <v>-44.61</v>
      </c>
      <c r="AX73" s="187">
        <v>0</v>
      </c>
      <c r="AY73" s="22">
        <v>0</v>
      </c>
      <c r="AZ73" s="192">
        <v>0</v>
      </c>
      <c r="BA73" s="22">
        <v>-41.26</v>
      </c>
      <c r="BB73" s="22">
        <v>-100</v>
      </c>
      <c r="BC73" s="18"/>
      <c r="BD73" s="18"/>
      <c r="BE73" s="6">
        <v>0</v>
      </c>
      <c r="BF73" s="5">
        <v>0</v>
      </c>
      <c r="BG73" s="5">
        <v>0</v>
      </c>
      <c r="BH73" s="8">
        <v>-44.61</v>
      </c>
      <c r="BI73" s="402">
        <v>0.46</v>
      </c>
      <c r="BJ73" s="403">
        <v>0</v>
      </c>
      <c r="BK73" s="404">
        <v>0</v>
      </c>
      <c r="BL73" s="405">
        <v>0</v>
      </c>
      <c r="BM73" s="404">
        <v>-2.2400000000000002</v>
      </c>
      <c r="BN73" s="404">
        <v>26.64</v>
      </c>
      <c r="BO73" s="406"/>
      <c r="BP73" s="406"/>
      <c r="BQ73" s="407">
        <v>0</v>
      </c>
      <c r="BR73" s="408">
        <v>0</v>
      </c>
      <c r="BS73" s="408">
        <v>0</v>
      </c>
      <c r="BT73" s="409">
        <v>0.46</v>
      </c>
      <c r="BU73" s="72">
        <v>-7.4</v>
      </c>
      <c r="BV73" s="198">
        <v>0</v>
      </c>
      <c r="BW73" s="81">
        <v>167.22</v>
      </c>
      <c r="BX73" s="201">
        <v>0</v>
      </c>
      <c r="BY73" s="81">
        <v>-9</v>
      </c>
      <c r="BZ73" s="81">
        <v>14.73</v>
      </c>
      <c r="CA73" s="82"/>
      <c r="CB73" s="83"/>
      <c r="CC73" s="84">
        <v>0</v>
      </c>
      <c r="CD73" s="85">
        <v>0</v>
      </c>
      <c r="CE73" s="85">
        <v>0</v>
      </c>
      <c r="CF73" s="86">
        <v>-7.4</v>
      </c>
    </row>
    <row r="74" spans="1:84" s="4" customFormat="1" ht="11.1" customHeight="1" x14ac:dyDescent="0.2">
      <c r="A74" s="27"/>
      <c r="B74" s="297" t="s">
        <v>184</v>
      </c>
      <c r="C74" s="301">
        <v>1429191.03</v>
      </c>
      <c r="D74" s="149">
        <v>0</v>
      </c>
      <c r="E74" s="150">
        <v>0</v>
      </c>
      <c r="F74" s="150">
        <v>0</v>
      </c>
      <c r="G74" s="150">
        <v>1381994.75</v>
      </c>
      <c r="H74" s="150">
        <v>47196.28</v>
      </c>
      <c r="I74" s="144"/>
      <c r="J74" s="177"/>
      <c r="K74" s="152">
        <v>1429191.03</v>
      </c>
      <c r="L74" s="151">
        <v>0</v>
      </c>
      <c r="M74" s="146">
        <v>1429191.03</v>
      </c>
      <c r="N74" s="153">
        <v>0</v>
      </c>
      <c r="O74" s="152">
        <v>65708.11</v>
      </c>
      <c r="P74" s="153">
        <v>1363482.92</v>
      </c>
      <c r="Q74" s="151">
        <v>1429191.03</v>
      </c>
      <c r="R74" s="151">
        <v>0</v>
      </c>
      <c r="S74" s="156">
        <v>0</v>
      </c>
      <c r="T74" s="151">
        <v>0</v>
      </c>
      <c r="U74" s="151">
        <v>0</v>
      </c>
      <c r="V74" s="156">
        <v>0</v>
      </c>
      <c r="W74" s="152">
        <v>0</v>
      </c>
      <c r="X74" s="171">
        <v>526.75</v>
      </c>
      <c r="Y74" s="348">
        <v>13529558.17</v>
      </c>
      <c r="Z74" s="349">
        <v>0</v>
      </c>
      <c r="AA74" s="350">
        <v>935.25</v>
      </c>
      <c r="AB74" s="351">
        <v>0</v>
      </c>
      <c r="AC74" s="350">
        <v>13064934.109999999</v>
      </c>
      <c r="AD74" s="350">
        <v>463688.81</v>
      </c>
      <c r="AE74" s="352"/>
      <c r="AF74" s="352"/>
      <c r="AG74" s="353">
        <v>13528558.42</v>
      </c>
      <c r="AH74" s="354">
        <v>903</v>
      </c>
      <c r="AI74" s="354">
        <v>13529461.42</v>
      </c>
      <c r="AJ74" s="355">
        <v>96.75</v>
      </c>
      <c r="AK74" s="208">
        <v>16424535.77</v>
      </c>
      <c r="AL74" s="98">
        <v>0</v>
      </c>
      <c r="AM74" s="77">
        <v>1290</v>
      </c>
      <c r="AN74" s="183">
        <v>0</v>
      </c>
      <c r="AO74" s="77">
        <v>15869269.939999999</v>
      </c>
      <c r="AP74" s="77">
        <v>553975.82999999996</v>
      </c>
      <c r="AQ74" s="78"/>
      <c r="AR74" s="78"/>
      <c r="AS74" s="79">
        <v>16423342.52</v>
      </c>
      <c r="AT74" s="76">
        <v>1096.5</v>
      </c>
      <c r="AU74" s="76">
        <v>16424439.02</v>
      </c>
      <c r="AV74" s="80">
        <v>96.75</v>
      </c>
      <c r="AW74" s="20">
        <v>15.39</v>
      </c>
      <c r="AX74" s="187">
        <v>0</v>
      </c>
      <c r="AY74" s="22">
        <v>0</v>
      </c>
      <c r="AZ74" s="192">
        <v>0</v>
      </c>
      <c r="BA74" s="22">
        <v>15.15</v>
      </c>
      <c r="BB74" s="22">
        <v>22.81</v>
      </c>
      <c r="BC74" s="18"/>
      <c r="BD74" s="18"/>
      <c r="BE74" s="6">
        <v>15.39</v>
      </c>
      <c r="BF74" s="5">
        <v>0</v>
      </c>
      <c r="BG74" s="5">
        <v>15.39</v>
      </c>
      <c r="BH74" s="8">
        <v>0</v>
      </c>
      <c r="BI74" s="402">
        <v>10.78</v>
      </c>
      <c r="BJ74" s="403">
        <v>0</v>
      </c>
      <c r="BK74" s="404">
        <v>93.33</v>
      </c>
      <c r="BL74" s="405">
        <v>0</v>
      </c>
      <c r="BM74" s="404">
        <v>10.64</v>
      </c>
      <c r="BN74" s="404">
        <v>14.75</v>
      </c>
      <c r="BO74" s="406"/>
      <c r="BP74" s="406"/>
      <c r="BQ74" s="407">
        <v>10.78</v>
      </c>
      <c r="BR74" s="408">
        <v>-10.64</v>
      </c>
      <c r="BS74" s="408">
        <v>10.78</v>
      </c>
      <c r="BT74" s="409">
        <v>0</v>
      </c>
      <c r="BU74" s="72">
        <v>9.7799999999999994</v>
      </c>
      <c r="BV74" s="198">
        <v>0</v>
      </c>
      <c r="BW74" s="81">
        <v>166.67</v>
      </c>
      <c r="BX74" s="201">
        <v>0</v>
      </c>
      <c r="BY74" s="81">
        <v>9.7200000000000006</v>
      </c>
      <c r="BZ74" s="81">
        <v>11.49</v>
      </c>
      <c r="CA74" s="82"/>
      <c r="CB74" s="83"/>
      <c r="CC74" s="84">
        <v>9.7799999999999994</v>
      </c>
      <c r="CD74" s="85">
        <v>8.51</v>
      </c>
      <c r="CE74" s="85">
        <v>9.7799999999999994</v>
      </c>
      <c r="CF74" s="86">
        <v>-50</v>
      </c>
    </row>
    <row r="75" spans="1:84" s="4" customFormat="1" ht="11.1" customHeight="1" x14ac:dyDescent="0.2">
      <c r="A75" s="27"/>
      <c r="B75" s="297" t="s">
        <v>185</v>
      </c>
      <c r="C75" s="301">
        <v>6763.34</v>
      </c>
      <c r="D75" s="149">
        <v>0</v>
      </c>
      <c r="E75" s="150">
        <v>0</v>
      </c>
      <c r="F75" s="150">
        <v>0</v>
      </c>
      <c r="G75" s="150">
        <v>6019.34</v>
      </c>
      <c r="H75" s="150">
        <v>744</v>
      </c>
      <c r="I75" s="144"/>
      <c r="J75" s="177"/>
      <c r="K75" s="152">
        <v>6703.34</v>
      </c>
      <c r="L75" s="151">
        <v>60</v>
      </c>
      <c r="M75" s="146">
        <v>6763.34</v>
      </c>
      <c r="N75" s="153">
        <v>0</v>
      </c>
      <c r="O75" s="152">
        <v>6313.34</v>
      </c>
      <c r="P75" s="153">
        <v>390</v>
      </c>
      <c r="Q75" s="151">
        <v>6703.34</v>
      </c>
      <c r="R75" s="151">
        <v>60</v>
      </c>
      <c r="S75" s="156">
        <v>0</v>
      </c>
      <c r="T75" s="151">
        <v>0</v>
      </c>
      <c r="U75" s="151">
        <v>0</v>
      </c>
      <c r="V75" s="156">
        <v>0</v>
      </c>
      <c r="W75" s="152">
        <v>0</v>
      </c>
      <c r="X75" s="171">
        <v>30</v>
      </c>
      <c r="Y75" s="348">
        <v>83221.84</v>
      </c>
      <c r="Z75" s="349">
        <v>0</v>
      </c>
      <c r="AA75" s="350">
        <v>0</v>
      </c>
      <c r="AB75" s="351">
        <v>0</v>
      </c>
      <c r="AC75" s="350">
        <v>77950.84</v>
      </c>
      <c r="AD75" s="350">
        <v>5271</v>
      </c>
      <c r="AE75" s="352"/>
      <c r="AF75" s="352"/>
      <c r="AG75" s="353">
        <v>82441.84</v>
      </c>
      <c r="AH75" s="354">
        <v>720</v>
      </c>
      <c r="AI75" s="354">
        <v>83161.84</v>
      </c>
      <c r="AJ75" s="355">
        <v>60</v>
      </c>
      <c r="AK75" s="208">
        <v>97710.49</v>
      </c>
      <c r="AL75" s="98">
        <v>0</v>
      </c>
      <c r="AM75" s="77">
        <v>0</v>
      </c>
      <c r="AN75" s="183">
        <v>0</v>
      </c>
      <c r="AO75" s="77">
        <v>91563.49</v>
      </c>
      <c r="AP75" s="77">
        <v>6147</v>
      </c>
      <c r="AQ75" s="78"/>
      <c r="AR75" s="78"/>
      <c r="AS75" s="79">
        <v>96720.49</v>
      </c>
      <c r="AT75" s="76">
        <v>900</v>
      </c>
      <c r="AU75" s="76">
        <v>97620.49</v>
      </c>
      <c r="AV75" s="80">
        <v>90</v>
      </c>
      <c r="AW75" s="20">
        <v>23.6</v>
      </c>
      <c r="AX75" s="187">
        <v>0</v>
      </c>
      <c r="AY75" s="22">
        <v>0</v>
      </c>
      <c r="AZ75" s="192">
        <v>0</v>
      </c>
      <c r="BA75" s="22">
        <v>18.37</v>
      </c>
      <c r="BB75" s="22">
        <v>92.25</v>
      </c>
      <c r="BC75" s="18"/>
      <c r="BD75" s="18"/>
      <c r="BE75" s="6">
        <v>24.55</v>
      </c>
      <c r="BF75" s="5">
        <v>0</v>
      </c>
      <c r="BG75" s="5">
        <v>24.28</v>
      </c>
      <c r="BH75" s="8">
        <v>-100</v>
      </c>
      <c r="BI75" s="402">
        <v>-44.25</v>
      </c>
      <c r="BJ75" s="403">
        <v>0</v>
      </c>
      <c r="BK75" s="404">
        <v>0</v>
      </c>
      <c r="BL75" s="405">
        <v>0</v>
      </c>
      <c r="BM75" s="404">
        <v>-45.5</v>
      </c>
      <c r="BN75" s="404">
        <v>-15.61</v>
      </c>
      <c r="BO75" s="406"/>
      <c r="BP75" s="406"/>
      <c r="BQ75" s="407">
        <v>-44.27</v>
      </c>
      <c r="BR75" s="408">
        <v>-45.45</v>
      </c>
      <c r="BS75" s="408">
        <v>-44.28</v>
      </c>
      <c r="BT75" s="409">
        <v>100</v>
      </c>
      <c r="BU75" s="72">
        <v>-40.46</v>
      </c>
      <c r="BV75" s="198">
        <v>0</v>
      </c>
      <c r="BW75" s="81">
        <v>0</v>
      </c>
      <c r="BX75" s="201">
        <v>0</v>
      </c>
      <c r="BY75" s="81">
        <v>-41.7</v>
      </c>
      <c r="BZ75" s="81">
        <v>-12.7</v>
      </c>
      <c r="CA75" s="82"/>
      <c r="CB75" s="83"/>
      <c r="CC75" s="84">
        <v>-40.56</v>
      </c>
      <c r="CD75" s="85">
        <v>-31.82</v>
      </c>
      <c r="CE75" s="85">
        <v>-40.49</v>
      </c>
      <c r="CF75" s="86">
        <v>50</v>
      </c>
    </row>
    <row r="76" spans="1:84" s="4" customFormat="1" ht="11.1" customHeight="1" x14ac:dyDescent="0.2">
      <c r="A76" s="27"/>
      <c r="B76" s="297" t="s">
        <v>186</v>
      </c>
      <c r="C76" s="301">
        <v>11963600.140000001</v>
      </c>
      <c r="D76" s="149">
        <v>5415.38</v>
      </c>
      <c r="E76" s="150">
        <v>20742.330000000002</v>
      </c>
      <c r="F76" s="150">
        <v>0</v>
      </c>
      <c r="G76" s="150">
        <v>11337447.41</v>
      </c>
      <c r="H76" s="150">
        <v>599995.02</v>
      </c>
      <c r="I76" s="144"/>
      <c r="J76" s="177"/>
      <c r="K76" s="152">
        <v>11940035.25</v>
      </c>
      <c r="L76" s="151">
        <v>21606.41</v>
      </c>
      <c r="M76" s="146">
        <v>11961641.66</v>
      </c>
      <c r="N76" s="153">
        <v>1958.48</v>
      </c>
      <c r="O76" s="152">
        <v>9575751.4700000007</v>
      </c>
      <c r="P76" s="153">
        <v>2364283.7799999998</v>
      </c>
      <c r="Q76" s="151">
        <v>11936671.6</v>
      </c>
      <c r="R76" s="151">
        <v>21606.41</v>
      </c>
      <c r="S76" s="156">
        <v>1958.48</v>
      </c>
      <c r="T76" s="151">
        <v>3363.65</v>
      </c>
      <c r="U76" s="151">
        <v>0</v>
      </c>
      <c r="V76" s="156">
        <v>0</v>
      </c>
      <c r="W76" s="152">
        <v>0</v>
      </c>
      <c r="X76" s="171">
        <v>60888.959999999999</v>
      </c>
      <c r="Y76" s="348">
        <v>113903684.54000001</v>
      </c>
      <c r="Z76" s="349">
        <v>22914.22</v>
      </c>
      <c r="AA76" s="350">
        <v>171239.52</v>
      </c>
      <c r="AB76" s="351">
        <v>0</v>
      </c>
      <c r="AC76" s="350">
        <v>108175083.51000001</v>
      </c>
      <c r="AD76" s="350">
        <v>5534447.29</v>
      </c>
      <c r="AE76" s="352"/>
      <c r="AF76" s="352"/>
      <c r="AG76" s="353">
        <v>113678677.43000001</v>
      </c>
      <c r="AH76" s="354">
        <v>199199.35</v>
      </c>
      <c r="AI76" s="354">
        <v>113877876.78</v>
      </c>
      <c r="AJ76" s="355">
        <v>25807.759999999998</v>
      </c>
      <c r="AK76" s="208">
        <v>137378661.21000001</v>
      </c>
      <c r="AL76" s="98">
        <v>25221.27</v>
      </c>
      <c r="AM76" s="77">
        <v>203766.43</v>
      </c>
      <c r="AN76" s="183">
        <v>0</v>
      </c>
      <c r="AO76" s="77">
        <v>130456070.13</v>
      </c>
      <c r="AP76" s="77">
        <v>6693603.3799999999</v>
      </c>
      <c r="AQ76" s="78"/>
      <c r="AR76" s="78"/>
      <c r="AS76" s="79">
        <v>137115600.09999999</v>
      </c>
      <c r="AT76" s="76">
        <v>230929.73</v>
      </c>
      <c r="AU76" s="76">
        <v>137346529.83000001</v>
      </c>
      <c r="AV76" s="80">
        <v>32131.38</v>
      </c>
      <c r="AW76" s="20">
        <v>4.8099999999999996</v>
      </c>
      <c r="AX76" s="187">
        <v>1272.69</v>
      </c>
      <c r="AY76" s="22">
        <v>20.329999999999998</v>
      </c>
      <c r="AZ76" s="192">
        <v>0</v>
      </c>
      <c r="BA76" s="22">
        <v>4.3499999999999996</v>
      </c>
      <c r="BB76" s="22">
        <v>12.83</v>
      </c>
      <c r="BC76" s="18"/>
      <c r="BD76" s="18"/>
      <c r="BE76" s="6">
        <v>4.79</v>
      </c>
      <c r="BF76" s="5">
        <v>27.18</v>
      </c>
      <c r="BG76" s="5">
        <v>4.83</v>
      </c>
      <c r="BH76" s="8">
        <v>-46.07</v>
      </c>
      <c r="BI76" s="402">
        <v>26.04</v>
      </c>
      <c r="BJ76" s="403">
        <v>248.17</v>
      </c>
      <c r="BK76" s="404">
        <v>22.2</v>
      </c>
      <c r="BL76" s="405">
        <v>0</v>
      </c>
      <c r="BM76" s="404">
        <v>25.05</v>
      </c>
      <c r="BN76" s="404">
        <v>48.84</v>
      </c>
      <c r="BO76" s="406"/>
      <c r="BP76" s="406"/>
      <c r="BQ76" s="407">
        <v>26.03</v>
      </c>
      <c r="BR76" s="408">
        <v>40.28</v>
      </c>
      <c r="BS76" s="408">
        <v>26.05</v>
      </c>
      <c r="BT76" s="409">
        <v>-10.7</v>
      </c>
      <c r="BU76" s="72">
        <v>23.56</v>
      </c>
      <c r="BV76" s="198">
        <v>225.47</v>
      </c>
      <c r="BW76" s="81">
        <v>14.35</v>
      </c>
      <c r="BX76" s="201">
        <v>0</v>
      </c>
      <c r="BY76" s="81">
        <v>22.73</v>
      </c>
      <c r="BZ76" s="81">
        <v>42.25</v>
      </c>
      <c r="CA76" s="82"/>
      <c r="CB76" s="83"/>
      <c r="CC76" s="84">
        <v>23.56</v>
      </c>
      <c r="CD76" s="85">
        <v>32.08</v>
      </c>
      <c r="CE76" s="85">
        <v>23.57</v>
      </c>
      <c r="CF76" s="86">
        <v>-12.02</v>
      </c>
    </row>
    <row r="77" spans="1:84" s="4" customFormat="1" ht="11.1" customHeight="1" thickBot="1" x14ac:dyDescent="0.25">
      <c r="A77" s="27"/>
      <c r="B77" s="297" t="s">
        <v>187</v>
      </c>
      <c r="C77" s="301">
        <v>86790999.900000006</v>
      </c>
      <c r="D77" s="149">
        <v>24122534.489999998</v>
      </c>
      <c r="E77" s="150">
        <v>46021553.590000004</v>
      </c>
      <c r="F77" s="150">
        <v>926296.12</v>
      </c>
      <c r="G77" s="150">
        <v>13728661.6</v>
      </c>
      <c r="H77" s="150">
        <v>1991954.1</v>
      </c>
      <c r="I77" s="144"/>
      <c r="J77" s="177"/>
      <c r="K77" s="152">
        <v>84557971.709999993</v>
      </c>
      <c r="L77" s="151">
        <v>1358669.68</v>
      </c>
      <c r="M77" s="146">
        <v>85916641.390000001</v>
      </c>
      <c r="N77" s="153">
        <v>874358.51</v>
      </c>
      <c r="O77" s="152">
        <v>36481667.43</v>
      </c>
      <c r="P77" s="153">
        <v>48076304.280000001</v>
      </c>
      <c r="Q77" s="151">
        <v>68716915.849999994</v>
      </c>
      <c r="R77" s="151">
        <v>1090282.8400000001</v>
      </c>
      <c r="S77" s="156">
        <v>564289.77</v>
      </c>
      <c r="T77" s="151">
        <v>15841055.859999999</v>
      </c>
      <c r="U77" s="151">
        <v>268386.84000000003</v>
      </c>
      <c r="V77" s="156">
        <v>310068.74</v>
      </c>
      <c r="W77" s="152">
        <v>5382.9</v>
      </c>
      <c r="X77" s="171">
        <v>238556.35</v>
      </c>
      <c r="Y77" s="348">
        <v>858056753.26999998</v>
      </c>
      <c r="Z77" s="349">
        <v>244967383.69</v>
      </c>
      <c r="AA77" s="350">
        <v>454774519.31</v>
      </c>
      <c r="AB77" s="351">
        <v>8782055.9000000004</v>
      </c>
      <c r="AC77" s="350">
        <v>131158644.04000001</v>
      </c>
      <c r="AD77" s="350">
        <v>18374150.329999998</v>
      </c>
      <c r="AE77" s="352"/>
      <c r="AF77" s="352"/>
      <c r="AG77" s="353">
        <v>836523521.26999998</v>
      </c>
      <c r="AH77" s="354">
        <v>12826686.800000001</v>
      </c>
      <c r="AI77" s="354">
        <v>849350208.07000005</v>
      </c>
      <c r="AJ77" s="355">
        <v>8706545.1999999993</v>
      </c>
      <c r="AK77" s="208">
        <v>1029084614.4</v>
      </c>
      <c r="AL77" s="98">
        <v>294290867.10000002</v>
      </c>
      <c r="AM77" s="77">
        <v>544220004.95000005</v>
      </c>
      <c r="AN77" s="183">
        <v>10498730.439999999</v>
      </c>
      <c r="AO77" s="77">
        <v>158151435.34999999</v>
      </c>
      <c r="AP77" s="77">
        <v>21923576.52</v>
      </c>
      <c r="AQ77" s="78"/>
      <c r="AR77" s="78"/>
      <c r="AS77" s="79">
        <v>1003079076.8</v>
      </c>
      <c r="AT77" s="76">
        <v>15424976.65</v>
      </c>
      <c r="AU77" s="76">
        <v>1018504053.5</v>
      </c>
      <c r="AV77" s="80">
        <v>10580560.9</v>
      </c>
      <c r="AW77" s="20">
        <v>-0.06</v>
      </c>
      <c r="AX77" s="187">
        <v>-1.69</v>
      </c>
      <c r="AY77" s="22">
        <v>-0.95</v>
      </c>
      <c r="AZ77" s="192">
        <v>10.24</v>
      </c>
      <c r="BA77" s="22">
        <v>3.55</v>
      </c>
      <c r="BB77" s="22">
        <v>14.05</v>
      </c>
      <c r="BC77" s="18"/>
      <c r="BD77" s="18"/>
      <c r="BE77" s="6">
        <v>-0.08</v>
      </c>
      <c r="BF77" s="5">
        <v>4.12</v>
      </c>
      <c r="BG77" s="5">
        <v>-0.02</v>
      </c>
      <c r="BH77" s="8">
        <v>-4.13</v>
      </c>
      <c r="BI77" s="402">
        <v>10.94</v>
      </c>
      <c r="BJ77" s="403">
        <v>4.99</v>
      </c>
      <c r="BK77" s="404">
        <v>10.050000000000001</v>
      </c>
      <c r="BL77" s="405">
        <v>18.100000000000001</v>
      </c>
      <c r="BM77" s="404">
        <v>24.19</v>
      </c>
      <c r="BN77" s="404">
        <v>33.24</v>
      </c>
      <c r="BO77" s="406"/>
      <c r="BP77" s="406"/>
      <c r="BQ77" s="407">
        <v>11.17</v>
      </c>
      <c r="BR77" s="408">
        <v>2.81</v>
      </c>
      <c r="BS77" s="408">
        <v>11.03</v>
      </c>
      <c r="BT77" s="409">
        <v>2.88</v>
      </c>
      <c r="BU77" s="72">
        <v>9.2100000000000009</v>
      </c>
      <c r="BV77" s="198">
        <v>3.91</v>
      </c>
      <c r="BW77" s="81">
        <v>8.16</v>
      </c>
      <c r="BX77" s="201">
        <v>17.23</v>
      </c>
      <c r="BY77" s="81">
        <v>21.64</v>
      </c>
      <c r="BZ77" s="81">
        <v>29.35</v>
      </c>
      <c r="CA77" s="82"/>
      <c r="CB77" s="83"/>
      <c r="CC77" s="84">
        <v>9.41</v>
      </c>
      <c r="CD77" s="85">
        <v>2.41</v>
      </c>
      <c r="CE77" s="85">
        <v>9.2899999999999991</v>
      </c>
      <c r="CF77" s="86">
        <v>1.72</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tr">
        <f t="shared" ref="K78:X78" si="0">K$7</f>
        <v>MALADIE</v>
      </c>
      <c r="L78" s="160" t="str">
        <f t="shared" si="0"/>
        <v>MATERNITÉ</v>
      </c>
      <c r="M78" s="160" t="str">
        <f t="shared" si="0"/>
        <v>MALADIE -  MATERNITÉ</v>
      </c>
      <c r="N78" s="161" t="str">
        <f t="shared" si="0"/>
        <v>AT/ATEXA</v>
      </c>
      <c r="O78" s="157" t="str">
        <f t="shared" si="0"/>
        <v>Avec TM MALADIE</v>
      </c>
      <c r="P78" s="161" t="str">
        <f t="shared" si="0"/>
        <v>Sans TM MALADIE</v>
      </c>
      <c r="Q78" s="160" t="str">
        <f t="shared" si="0"/>
        <v>Médecine ambulatoire MALADIE</v>
      </c>
      <c r="R78" s="160" t="str">
        <f t="shared" si="0"/>
        <v>Médecine ambulatoire MATERNITÉ</v>
      </c>
      <c r="S78" s="162" t="str">
        <f t="shared" si="0"/>
        <v>Médecine ambulatoire AT/ATEXA</v>
      </c>
      <c r="T78" s="163" t="str">
        <f t="shared" si="0"/>
        <v>Hospitalisation MALADIE</v>
      </c>
      <c r="U78" s="160" t="str">
        <f t="shared" si="0"/>
        <v>Hospitalisation MATERNITÉ</v>
      </c>
      <c r="V78" s="162" t="str">
        <f t="shared" si="0"/>
        <v>Hospitalisation AT/ATEXA</v>
      </c>
      <c r="W78" s="157" t="str">
        <f t="shared" si="0"/>
        <v>AT élèves</v>
      </c>
      <c r="X78" s="164" t="str">
        <f t="shared" si="0"/>
        <v>Alsace-Moselle</v>
      </c>
      <c r="Y78" s="356" t="str">
        <f>Y$6</f>
        <v>Total ONDAM</v>
      </c>
      <c r="Z78" s="357" t="s">
        <v>72</v>
      </c>
      <c r="AA78" s="358" t="s">
        <v>73</v>
      </c>
      <c r="AB78" s="359" t="s">
        <v>0</v>
      </c>
      <c r="AC78" s="358" t="s">
        <v>74</v>
      </c>
      <c r="AD78" s="358" t="s">
        <v>75</v>
      </c>
      <c r="AE78" s="358" t="s">
        <v>76</v>
      </c>
      <c r="AF78" s="358" t="s">
        <v>77</v>
      </c>
      <c r="AG78" s="360" t="str">
        <f>AG$7</f>
        <v>MALADIE</v>
      </c>
      <c r="AH78" s="361" t="str">
        <f>AH$7</f>
        <v>MATERNITÉ</v>
      </c>
      <c r="AI78" s="361" t="str">
        <f>AI$7</f>
        <v>MALADIE -  MATERNITÉ</v>
      </c>
      <c r="AJ78" s="362" t="str">
        <f>AJ$7</f>
        <v>AT/ATEXA</v>
      </c>
      <c r="AK78" s="87" t="str">
        <f>AK$6</f>
        <v>Total ONDAM</v>
      </c>
      <c r="AL78" s="89" t="s">
        <v>72</v>
      </c>
      <c r="AM78" s="88" t="s">
        <v>73</v>
      </c>
      <c r="AN78" s="184" t="s">
        <v>0</v>
      </c>
      <c r="AO78" s="88" t="s">
        <v>74</v>
      </c>
      <c r="AP78" s="88" t="s">
        <v>75</v>
      </c>
      <c r="AQ78" s="88" t="s">
        <v>76</v>
      </c>
      <c r="AR78" s="88" t="s">
        <v>77</v>
      </c>
      <c r="AS78" s="89" t="str">
        <f>AS$7</f>
        <v>MALADIE</v>
      </c>
      <c r="AT78" s="90" t="str">
        <f>AT$7</f>
        <v>MATERNITÉ</v>
      </c>
      <c r="AU78" s="90" t="str">
        <f>AU$7</f>
        <v>MALADIE -  MATERNITÉ</v>
      </c>
      <c r="AV78" s="91" t="str">
        <f>AV$7</f>
        <v>AT/ATEXA</v>
      </c>
      <c r="AW78" s="14" t="str">
        <f>AW$6</f>
        <v>Total ONDAM</v>
      </c>
      <c r="AX78" s="188" t="s">
        <v>72</v>
      </c>
      <c r="AY78" s="30" t="s">
        <v>73</v>
      </c>
      <c r="AZ78" s="193" t="s">
        <v>0</v>
      </c>
      <c r="BA78" s="30" t="s">
        <v>74</v>
      </c>
      <c r="BB78" s="30" t="s">
        <v>75</v>
      </c>
      <c r="BC78" s="30" t="s">
        <v>76</v>
      </c>
      <c r="BD78" s="30" t="s">
        <v>77</v>
      </c>
      <c r="BE78" s="15" t="str">
        <f>BE$7</f>
        <v>MALADIE</v>
      </c>
      <c r="BF78" s="16" t="str">
        <f>BF$7</f>
        <v>MATERNITÉ</v>
      </c>
      <c r="BG78" s="16" t="str">
        <f>BG$7</f>
        <v>MALADIE -  MATERNITÉ</v>
      </c>
      <c r="BH78" s="17" t="str">
        <f>BH$7</f>
        <v>AT/ATEXA</v>
      </c>
      <c r="BI78" s="410" t="str">
        <f>BI$6</f>
        <v>Total ONDAM</v>
      </c>
      <c r="BJ78" s="411" t="s">
        <v>72</v>
      </c>
      <c r="BK78" s="412" t="s">
        <v>73</v>
      </c>
      <c r="BL78" s="413" t="s">
        <v>0</v>
      </c>
      <c r="BM78" s="412" t="s">
        <v>74</v>
      </c>
      <c r="BN78" s="412" t="s">
        <v>75</v>
      </c>
      <c r="BO78" s="412" t="s">
        <v>76</v>
      </c>
      <c r="BP78" s="412" t="s">
        <v>77</v>
      </c>
      <c r="BQ78" s="414" t="str">
        <f>BQ$7</f>
        <v>MALADIE</v>
      </c>
      <c r="BR78" s="415" t="str">
        <f>BR$7</f>
        <v>MATERNITÉ</v>
      </c>
      <c r="BS78" s="415" t="str">
        <f>BS$7</f>
        <v>MALADIE -  MATERNITÉ</v>
      </c>
      <c r="BT78" s="416" t="str">
        <f>BT$7</f>
        <v>AT/ATEXA</v>
      </c>
      <c r="BU78" s="92" t="str">
        <f>BU$6</f>
        <v>Total ONDAM</v>
      </c>
      <c r="BV78" s="199" t="s">
        <v>72</v>
      </c>
      <c r="BW78" s="93" t="s">
        <v>73</v>
      </c>
      <c r="BX78" s="202" t="s">
        <v>0</v>
      </c>
      <c r="BY78" s="93" t="s">
        <v>74</v>
      </c>
      <c r="BZ78" s="93" t="s">
        <v>75</v>
      </c>
      <c r="CA78" s="93" t="s">
        <v>76</v>
      </c>
      <c r="CB78" s="105" t="s">
        <v>77</v>
      </c>
      <c r="CC78" s="94" t="str">
        <f>CC$7</f>
        <v>MALADIE</v>
      </c>
      <c r="CD78" s="95" t="str">
        <f>CD$7</f>
        <v>MATERNITÉ</v>
      </c>
      <c r="CE78" s="95" t="str">
        <f>CE$7</f>
        <v>MALADIE -  MATERNITÉ</v>
      </c>
      <c r="CF78" s="96" t="str">
        <f>CF$7</f>
        <v>AT/ATEXA</v>
      </c>
    </row>
    <row r="79" spans="1:84" s="12" customFormat="1" ht="11.1" customHeight="1" x14ac:dyDescent="0.2">
      <c r="A79" s="29"/>
      <c r="B79" s="298" t="s">
        <v>189</v>
      </c>
      <c r="C79" s="303">
        <v>12039220.84</v>
      </c>
      <c r="D79" s="233">
        <v>11669416.09</v>
      </c>
      <c r="E79" s="234">
        <v>0</v>
      </c>
      <c r="F79" s="234">
        <v>0</v>
      </c>
      <c r="G79" s="234">
        <v>0</v>
      </c>
      <c r="H79" s="234">
        <v>0</v>
      </c>
      <c r="I79" s="235">
        <v>0</v>
      </c>
      <c r="J79" s="236">
        <v>369804.75</v>
      </c>
      <c r="K79" s="233">
        <v>12027973.289999999</v>
      </c>
      <c r="L79" s="237">
        <v>67.45</v>
      </c>
      <c r="M79" s="237">
        <v>12028040.74</v>
      </c>
      <c r="N79" s="238">
        <v>11180.1</v>
      </c>
      <c r="O79" s="233">
        <v>844912.2</v>
      </c>
      <c r="P79" s="238">
        <v>11183061.09</v>
      </c>
      <c r="Q79" s="237">
        <v>12027973.289999999</v>
      </c>
      <c r="R79" s="237">
        <v>67.45</v>
      </c>
      <c r="S79" s="239">
        <v>11180.1</v>
      </c>
      <c r="T79" s="237">
        <v>0</v>
      </c>
      <c r="U79" s="237">
        <v>0</v>
      </c>
      <c r="V79" s="239">
        <v>0</v>
      </c>
      <c r="W79" s="233">
        <v>0</v>
      </c>
      <c r="X79" s="240">
        <v>1633.59</v>
      </c>
      <c r="Y79" s="363">
        <v>131081215.39</v>
      </c>
      <c r="Z79" s="364">
        <v>127255751.23</v>
      </c>
      <c r="AA79" s="365">
        <v>0</v>
      </c>
      <c r="AB79" s="366">
        <v>0</v>
      </c>
      <c r="AC79" s="365">
        <v>0</v>
      </c>
      <c r="AD79" s="365">
        <v>0</v>
      </c>
      <c r="AE79" s="367">
        <v>0</v>
      </c>
      <c r="AF79" s="367">
        <v>3825464.16</v>
      </c>
      <c r="AG79" s="368">
        <v>130944549.53</v>
      </c>
      <c r="AH79" s="369">
        <v>926.74</v>
      </c>
      <c r="AI79" s="369">
        <v>130945476.27</v>
      </c>
      <c r="AJ79" s="370">
        <v>135739.12</v>
      </c>
      <c r="AK79" s="241">
        <v>159664534.93000001</v>
      </c>
      <c r="AL79" s="242">
        <v>154953644.34</v>
      </c>
      <c r="AM79" s="243">
        <v>0</v>
      </c>
      <c r="AN79" s="244">
        <v>0</v>
      </c>
      <c r="AO79" s="243">
        <v>0</v>
      </c>
      <c r="AP79" s="243">
        <v>0</v>
      </c>
      <c r="AQ79" s="245">
        <v>0</v>
      </c>
      <c r="AR79" s="245">
        <v>4710890.59</v>
      </c>
      <c r="AS79" s="242">
        <v>159503247.27000001</v>
      </c>
      <c r="AT79" s="246">
        <v>1253.79</v>
      </c>
      <c r="AU79" s="246">
        <v>159504501.06</v>
      </c>
      <c r="AV79" s="247">
        <v>160033.87</v>
      </c>
      <c r="AW79" s="248">
        <v>-9.02</v>
      </c>
      <c r="AX79" s="249">
        <v>-8.94</v>
      </c>
      <c r="AY79" s="250">
        <v>0</v>
      </c>
      <c r="AZ79" s="251">
        <v>0</v>
      </c>
      <c r="BA79" s="250">
        <v>0</v>
      </c>
      <c r="BB79" s="250">
        <v>0</v>
      </c>
      <c r="BC79" s="252">
        <v>0</v>
      </c>
      <c r="BD79" s="252">
        <v>-11.54</v>
      </c>
      <c r="BE79" s="253">
        <v>-9.0299999999999994</v>
      </c>
      <c r="BF79" s="254">
        <v>324.20999999999998</v>
      </c>
      <c r="BG79" s="254">
        <v>-9.0299999999999994</v>
      </c>
      <c r="BH79" s="255">
        <v>0.41</v>
      </c>
      <c r="BI79" s="417">
        <v>-18.190000000000001</v>
      </c>
      <c r="BJ79" s="418">
        <v>-18.13</v>
      </c>
      <c r="BK79" s="419">
        <v>0</v>
      </c>
      <c r="BL79" s="420">
        <v>0</v>
      </c>
      <c r="BM79" s="419">
        <v>0</v>
      </c>
      <c r="BN79" s="419">
        <v>0</v>
      </c>
      <c r="BO79" s="421">
        <v>0</v>
      </c>
      <c r="BP79" s="421">
        <v>-20.32</v>
      </c>
      <c r="BQ79" s="422">
        <v>-18.21</v>
      </c>
      <c r="BR79" s="418">
        <v>76.23</v>
      </c>
      <c r="BS79" s="418">
        <v>-18.21</v>
      </c>
      <c r="BT79" s="423">
        <v>9.81</v>
      </c>
      <c r="BU79" s="256">
        <v>-21.22</v>
      </c>
      <c r="BV79" s="257">
        <v>-21.19</v>
      </c>
      <c r="BW79" s="258">
        <v>0</v>
      </c>
      <c r="BX79" s="259">
        <v>0</v>
      </c>
      <c r="BY79" s="258">
        <v>0</v>
      </c>
      <c r="BZ79" s="258">
        <v>0</v>
      </c>
      <c r="CA79" s="260">
        <v>0</v>
      </c>
      <c r="CB79" s="261">
        <v>-22.23</v>
      </c>
      <c r="CC79" s="262">
        <v>-21.24</v>
      </c>
      <c r="CD79" s="263">
        <v>14.26</v>
      </c>
      <c r="CE79" s="263">
        <v>-21.24</v>
      </c>
      <c r="CF79" s="264">
        <v>8.65</v>
      </c>
    </row>
    <row r="80" spans="1:84" ht="11.1" customHeight="1" x14ac:dyDescent="0.2">
      <c r="A80" s="27"/>
      <c r="B80" s="299" t="s">
        <v>190</v>
      </c>
      <c r="C80" s="304">
        <v>19565338.030000001</v>
      </c>
      <c r="D80" s="149">
        <v>19060044.420000002</v>
      </c>
      <c r="E80" s="150">
        <v>0</v>
      </c>
      <c r="F80" s="150">
        <v>0</v>
      </c>
      <c r="G80" s="150">
        <v>0</v>
      </c>
      <c r="H80" s="150">
        <v>0</v>
      </c>
      <c r="I80" s="150">
        <v>0</v>
      </c>
      <c r="J80" s="484">
        <v>505293.61</v>
      </c>
      <c r="K80" s="149">
        <v>19413640.710000001</v>
      </c>
      <c r="L80" s="165">
        <v>47492.13</v>
      </c>
      <c r="M80" s="165">
        <v>19461132.84</v>
      </c>
      <c r="N80" s="166">
        <v>104205.19</v>
      </c>
      <c r="O80" s="149">
        <v>2377075.9900000002</v>
      </c>
      <c r="P80" s="166">
        <v>17036564.719999999</v>
      </c>
      <c r="Q80" s="165">
        <v>19411062.190000001</v>
      </c>
      <c r="R80" s="165">
        <v>47492.13</v>
      </c>
      <c r="S80" s="167">
        <v>104185.96</v>
      </c>
      <c r="T80" s="165">
        <v>2578.52</v>
      </c>
      <c r="U80" s="165">
        <v>0</v>
      </c>
      <c r="V80" s="167">
        <v>19.23</v>
      </c>
      <c r="W80" s="149">
        <v>646.65</v>
      </c>
      <c r="X80" s="172">
        <v>11710.69</v>
      </c>
      <c r="Y80" s="371">
        <v>209037020.78</v>
      </c>
      <c r="Z80" s="349">
        <v>203569744.61000001</v>
      </c>
      <c r="AA80" s="350">
        <v>0</v>
      </c>
      <c r="AB80" s="351">
        <v>0</v>
      </c>
      <c r="AC80" s="350">
        <v>0</v>
      </c>
      <c r="AD80" s="350">
        <v>0</v>
      </c>
      <c r="AE80" s="350">
        <v>0</v>
      </c>
      <c r="AF80" s="350">
        <v>5467276.1699999999</v>
      </c>
      <c r="AG80" s="372">
        <v>207585151.31</v>
      </c>
      <c r="AH80" s="373">
        <v>451070.42</v>
      </c>
      <c r="AI80" s="373">
        <v>208036221.72999999</v>
      </c>
      <c r="AJ80" s="374">
        <v>1000799.05</v>
      </c>
      <c r="AK80" s="209">
        <v>253594380.56999999</v>
      </c>
      <c r="AL80" s="98">
        <v>246946125.00999999</v>
      </c>
      <c r="AM80" s="77">
        <v>0</v>
      </c>
      <c r="AN80" s="183">
        <v>0</v>
      </c>
      <c r="AO80" s="77">
        <v>0</v>
      </c>
      <c r="AP80" s="77">
        <v>0</v>
      </c>
      <c r="AQ80" s="77">
        <v>0</v>
      </c>
      <c r="AR80" s="77">
        <v>6648255.5599999996</v>
      </c>
      <c r="AS80" s="98">
        <v>251836359.55000001</v>
      </c>
      <c r="AT80" s="97">
        <v>531371.49</v>
      </c>
      <c r="AU80" s="97">
        <v>252367731.03999999</v>
      </c>
      <c r="AV80" s="99">
        <v>1226649.53</v>
      </c>
      <c r="AW80" s="20">
        <v>-1.1200000000000001</v>
      </c>
      <c r="AX80" s="187">
        <v>-0.83</v>
      </c>
      <c r="AY80" s="22">
        <v>0</v>
      </c>
      <c r="AZ80" s="192">
        <v>0</v>
      </c>
      <c r="BA80" s="22">
        <v>0</v>
      </c>
      <c r="BB80" s="22">
        <v>0</v>
      </c>
      <c r="BC80" s="22">
        <v>0</v>
      </c>
      <c r="BD80" s="22">
        <v>-10.82</v>
      </c>
      <c r="BE80" s="21">
        <v>-1.1599999999999999</v>
      </c>
      <c r="BF80" s="23">
        <v>22.79</v>
      </c>
      <c r="BG80" s="23">
        <v>-1.1100000000000001</v>
      </c>
      <c r="BH80" s="24">
        <v>-2.08</v>
      </c>
      <c r="BI80" s="402">
        <v>4.49</v>
      </c>
      <c r="BJ80" s="403">
        <v>4.62</v>
      </c>
      <c r="BK80" s="404">
        <v>0</v>
      </c>
      <c r="BL80" s="405">
        <v>0</v>
      </c>
      <c r="BM80" s="404">
        <v>0</v>
      </c>
      <c r="BN80" s="404">
        <v>0</v>
      </c>
      <c r="BO80" s="404">
        <v>0</v>
      </c>
      <c r="BP80" s="404">
        <v>-0.18</v>
      </c>
      <c r="BQ80" s="424">
        <v>4.5</v>
      </c>
      <c r="BR80" s="403">
        <v>34.81</v>
      </c>
      <c r="BS80" s="403">
        <v>4.5599999999999996</v>
      </c>
      <c r="BT80" s="425">
        <v>-7.89</v>
      </c>
      <c r="BU80" s="72">
        <v>5.54</v>
      </c>
      <c r="BV80" s="198">
        <v>5.68</v>
      </c>
      <c r="BW80" s="81">
        <v>0</v>
      </c>
      <c r="BX80" s="201">
        <v>0</v>
      </c>
      <c r="BY80" s="81">
        <v>0</v>
      </c>
      <c r="BZ80" s="81">
        <v>0</v>
      </c>
      <c r="CA80" s="81">
        <v>0</v>
      </c>
      <c r="CB80" s="106">
        <v>0.51</v>
      </c>
      <c r="CC80" s="100">
        <v>5.57</v>
      </c>
      <c r="CD80" s="101">
        <v>31.52</v>
      </c>
      <c r="CE80" s="101">
        <v>5.61</v>
      </c>
      <c r="CF80" s="102">
        <v>-7.69</v>
      </c>
    </row>
    <row r="81" spans="1:84" ht="11.1" customHeight="1" x14ac:dyDescent="0.2">
      <c r="A81" s="27"/>
      <c r="B81" s="299" t="s">
        <v>171</v>
      </c>
      <c r="C81" s="304">
        <v>49864.05</v>
      </c>
      <c r="D81" s="149">
        <v>48715.3</v>
      </c>
      <c r="E81" s="150">
        <v>0</v>
      </c>
      <c r="F81" s="150">
        <v>0</v>
      </c>
      <c r="G81" s="150">
        <v>0</v>
      </c>
      <c r="H81" s="150">
        <v>0</v>
      </c>
      <c r="I81" s="150">
        <v>0</v>
      </c>
      <c r="J81" s="484">
        <v>1148.75</v>
      </c>
      <c r="K81" s="149">
        <v>49830.15</v>
      </c>
      <c r="L81" s="165">
        <v>33.9</v>
      </c>
      <c r="M81" s="165">
        <v>49864.05</v>
      </c>
      <c r="N81" s="166">
        <v>0</v>
      </c>
      <c r="O81" s="149">
        <v>0</v>
      </c>
      <c r="P81" s="166">
        <v>49830.15</v>
      </c>
      <c r="Q81" s="165">
        <v>49830.15</v>
      </c>
      <c r="R81" s="165">
        <v>33.9</v>
      </c>
      <c r="S81" s="167">
        <v>0</v>
      </c>
      <c r="T81" s="165">
        <v>0</v>
      </c>
      <c r="U81" s="165">
        <v>0</v>
      </c>
      <c r="V81" s="167">
        <v>0</v>
      </c>
      <c r="W81" s="149">
        <v>0</v>
      </c>
      <c r="X81" s="172">
        <v>0</v>
      </c>
      <c r="Y81" s="371">
        <v>515353.38</v>
      </c>
      <c r="Z81" s="349">
        <v>500477.71</v>
      </c>
      <c r="AA81" s="350">
        <v>0</v>
      </c>
      <c r="AB81" s="351">
        <v>0</v>
      </c>
      <c r="AC81" s="350">
        <v>0</v>
      </c>
      <c r="AD81" s="350">
        <v>0</v>
      </c>
      <c r="AE81" s="350">
        <v>0</v>
      </c>
      <c r="AF81" s="350">
        <v>14875.67</v>
      </c>
      <c r="AG81" s="372">
        <v>515109.48</v>
      </c>
      <c r="AH81" s="373">
        <v>243.9</v>
      </c>
      <c r="AI81" s="373">
        <v>515353.38</v>
      </c>
      <c r="AJ81" s="374">
        <v>0</v>
      </c>
      <c r="AK81" s="209">
        <v>515353.38</v>
      </c>
      <c r="AL81" s="98">
        <v>500477.71</v>
      </c>
      <c r="AM81" s="77">
        <v>0</v>
      </c>
      <c r="AN81" s="183">
        <v>0</v>
      </c>
      <c r="AO81" s="77">
        <v>0</v>
      </c>
      <c r="AP81" s="77">
        <v>0</v>
      </c>
      <c r="AQ81" s="77">
        <v>0</v>
      </c>
      <c r="AR81" s="77">
        <v>14875.67</v>
      </c>
      <c r="AS81" s="98">
        <v>515109.48</v>
      </c>
      <c r="AT81" s="97">
        <v>243.9</v>
      </c>
      <c r="AU81" s="97">
        <v>515353.38</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14502022.4</v>
      </c>
      <c r="D82" s="149">
        <v>13972912.699999999</v>
      </c>
      <c r="E82" s="150">
        <v>0</v>
      </c>
      <c r="F82" s="150">
        <v>0</v>
      </c>
      <c r="G82" s="150">
        <v>0</v>
      </c>
      <c r="H82" s="150">
        <v>0</v>
      </c>
      <c r="I82" s="150">
        <v>0</v>
      </c>
      <c r="J82" s="484">
        <v>529109.69999999995</v>
      </c>
      <c r="K82" s="149">
        <v>14438553.220000001</v>
      </c>
      <c r="L82" s="165">
        <v>14872.8</v>
      </c>
      <c r="M82" s="165">
        <v>14453426.02</v>
      </c>
      <c r="N82" s="166">
        <v>48596.38</v>
      </c>
      <c r="O82" s="149">
        <v>1027621.88</v>
      </c>
      <c r="P82" s="166">
        <v>13410931.34</v>
      </c>
      <c r="Q82" s="165">
        <v>14438553.220000001</v>
      </c>
      <c r="R82" s="165">
        <v>14872.8</v>
      </c>
      <c r="S82" s="167">
        <v>48596.38</v>
      </c>
      <c r="T82" s="165">
        <v>0</v>
      </c>
      <c r="U82" s="165">
        <v>0</v>
      </c>
      <c r="V82" s="167">
        <v>0</v>
      </c>
      <c r="W82" s="149">
        <v>435.9</v>
      </c>
      <c r="X82" s="172">
        <v>3225.1</v>
      </c>
      <c r="Y82" s="371">
        <v>152312929.88999999</v>
      </c>
      <c r="Z82" s="349">
        <v>146841213.71000001</v>
      </c>
      <c r="AA82" s="350">
        <v>0</v>
      </c>
      <c r="AB82" s="351">
        <v>0</v>
      </c>
      <c r="AC82" s="350">
        <v>0</v>
      </c>
      <c r="AD82" s="350">
        <v>0</v>
      </c>
      <c r="AE82" s="350">
        <v>0</v>
      </c>
      <c r="AF82" s="350">
        <v>5471716.1799999997</v>
      </c>
      <c r="AG82" s="372">
        <v>151642476.38</v>
      </c>
      <c r="AH82" s="373">
        <v>145679.85</v>
      </c>
      <c r="AI82" s="373">
        <v>151788156.22999999</v>
      </c>
      <c r="AJ82" s="374">
        <v>524773.66</v>
      </c>
      <c r="AK82" s="209">
        <v>184892458.78</v>
      </c>
      <c r="AL82" s="98">
        <v>178216040.25</v>
      </c>
      <c r="AM82" s="77">
        <v>0</v>
      </c>
      <c r="AN82" s="183">
        <v>0</v>
      </c>
      <c r="AO82" s="77">
        <v>0</v>
      </c>
      <c r="AP82" s="77">
        <v>0</v>
      </c>
      <c r="AQ82" s="77">
        <v>0</v>
      </c>
      <c r="AR82" s="77">
        <v>6676418.5300000003</v>
      </c>
      <c r="AS82" s="98">
        <v>184083332.00999999</v>
      </c>
      <c r="AT82" s="97">
        <v>173576.17</v>
      </c>
      <c r="AU82" s="97">
        <v>184256908.18000001</v>
      </c>
      <c r="AV82" s="99">
        <v>635550.6</v>
      </c>
      <c r="AW82" s="20">
        <v>-3.22</v>
      </c>
      <c r="AX82" s="187">
        <v>-3</v>
      </c>
      <c r="AY82" s="22">
        <v>0</v>
      </c>
      <c r="AZ82" s="192">
        <v>0</v>
      </c>
      <c r="BA82" s="22">
        <v>0</v>
      </c>
      <c r="BB82" s="22">
        <v>0</v>
      </c>
      <c r="BC82" s="22">
        <v>0</v>
      </c>
      <c r="BD82" s="22">
        <v>-8.65</v>
      </c>
      <c r="BE82" s="21">
        <v>-3.18</v>
      </c>
      <c r="BF82" s="23">
        <v>5.16</v>
      </c>
      <c r="BG82" s="23">
        <v>-3.17</v>
      </c>
      <c r="BH82" s="24">
        <v>-16.09</v>
      </c>
      <c r="BI82" s="402">
        <v>0.38</v>
      </c>
      <c r="BJ82" s="403">
        <v>0.44</v>
      </c>
      <c r="BK82" s="404">
        <v>0</v>
      </c>
      <c r="BL82" s="405">
        <v>0</v>
      </c>
      <c r="BM82" s="404">
        <v>0</v>
      </c>
      <c r="BN82" s="404">
        <v>0</v>
      </c>
      <c r="BO82" s="404">
        <v>0</v>
      </c>
      <c r="BP82" s="404">
        <v>-1.24</v>
      </c>
      <c r="BQ82" s="424">
        <v>0.39</v>
      </c>
      <c r="BR82" s="403">
        <v>16.52</v>
      </c>
      <c r="BS82" s="403">
        <v>0.41</v>
      </c>
      <c r="BT82" s="425">
        <v>-5.87</v>
      </c>
      <c r="BU82" s="72">
        <v>1.81</v>
      </c>
      <c r="BV82" s="198">
        <v>1.9</v>
      </c>
      <c r="BW82" s="81">
        <v>0</v>
      </c>
      <c r="BX82" s="201">
        <v>0</v>
      </c>
      <c r="BY82" s="81">
        <v>0</v>
      </c>
      <c r="BZ82" s="81">
        <v>0</v>
      </c>
      <c r="CA82" s="81">
        <v>0</v>
      </c>
      <c r="CB82" s="106">
        <v>-0.41</v>
      </c>
      <c r="CC82" s="100">
        <v>1.83</v>
      </c>
      <c r="CD82" s="101">
        <v>16.5</v>
      </c>
      <c r="CE82" s="101">
        <v>1.84</v>
      </c>
      <c r="CF82" s="102">
        <v>-5.67</v>
      </c>
    </row>
    <row r="83" spans="1:84" ht="11.1" customHeight="1" x14ac:dyDescent="0.2">
      <c r="A83" s="27"/>
      <c r="B83" s="299" t="s">
        <v>192</v>
      </c>
      <c r="C83" s="304">
        <v>11639916.550000001</v>
      </c>
      <c r="D83" s="149">
        <v>11324304.689999999</v>
      </c>
      <c r="E83" s="150">
        <v>0</v>
      </c>
      <c r="F83" s="150">
        <v>0</v>
      </c>
      <c r="G83" s="150">
        <v>0</v>
      </c>
      <c r="H83" s="150">
        <v>0</v>
      </c>
      <c r="I83" s="150">
        <v>0</v>
      </c>
      <c r="J83" s="484">
        <v>315611.86</v>
      </c>
      <c r="K83" s="149">
        <v>11621163.57</v>
      </c>
      <c r="L83" s="165">
        <v>6779.01</v>
      </c>
      <c r="M83" s="165">
        <v>11627942.58</v>
      </c>
      <c r="N83" s="166">
        <v>11973.97</v>
      </c>
      <c r="O83" s="149">
        <v>1298171.3</v>
      </c>
      <c r="P83" s="166">
        <v>10322992.27</v>
      </c>
      <c r="Q83" s="165">
        <v>11621126.85</v>
      </c>
      <c r="R83" s="165">
        <v>6779.01</v>
      </c>
      <c r="S83" s="167">
        <v>11973.97</v>
      </c>
      <c r="T83" s="165">
        <v>36.72</v>
      </c>
      <c r="U83" s="165">
        <v>0</v>
      </c>
      <c r="V83" s="167">
        <v>0</v>
      </c>
      <c r="W83" s="149">
        <v>6.75</v>
      </c>
      <c r="X83" s="172">
        <v>2757.99</v>
      </c>
      <c r="Y83" s="371">
        <v>120948016.45999999</v>
      </c>
      <c r="Z83" s="349">
        <v>117969327.79000001</v>
      </c>
      <c r="AA83" s="350">
        <v>0</v>
      </c>
      <c r="AB83" s="351">
        <v>0</v>
      </c>
      <c r="AC83" s="350">
        <v>0</v>
      </c>
      <c r="AD83" s="350">
        <v>0</v>
      </c>
      <c r="AE83" s="350">
        <v>0</v>
      </c>
      <c r="AF83" s="350">
        <v>2978688.67</v>
      </c>
      <c r="AG83" s="372">
        <v>120762462.23999999</v>
      </c>
      <c r="AH83" s="373">
        <v>69486.92</v>
      </c>
      <c r="AI83" s="373">
        <v>120831949.16</v>
      </c>
      <c r="AJ83" s="374">
        <v>116067.3</v>
      </c>
      <c r="AK83" s="209">
        <v>145530799.31999999</v>
      </c>
      <c r="AL83" s="98">
        <v>141933312.72</v>
      </c>
      <c r="AM83" s="77">
        <v>0</v>
      </c>
      <c r="AN83" s="183">
        <v>0</v>
      </c>
      <c r="AO83" s="77">
        <v>0</v>
      </c>
      <c r="AP83" s="77">
        <v>0</v>
      </c>
      <c r="AQ83" s="77">
        <v>0</v>
      </c>
      <c r="AR83" s="77">
        <v>3597486.6</v>
      </c>
      <c r="AS83" s="98">
        <v>145306015.09999999</v>
      </c>
      <c r="AT83" s="97">
        <v>82935.539999999994</v>
      </c>
      <c r="AU83" s="97">
        <v>145388950.63999999</v>
      </c>
      <c r="AV83" s="99">
        <v>141848.68</v>
      </c>
      <c r="AW83" s="20">
        <v>3.29</v>
      </c>
      <c r="AX83" s="187">
        <v>3.08</v>
      </c>
      <c r="AY83" s="22">
        <v>0</v>
      </c>
      <c r="AZ83" s="192">
        <v>0</v>
      </c>
      <c r="BA83" s="22">
        <v>0</v>
      </c>
      <c r="BB83" s="22">
        <v>0</v>
      </c>
      <c r="BC83" s="22">
        <v>0</v>
      </c>
      <c r="BD83" s="22">
        <v>11.49</v>
      </c>
      <c r="BE83" s="21">
        <v>3.3</v>
      </c>
      <c r="BF83" s="23">
        <v>7.41</v>
      </c>
      <c r="BG83" s="23">
        <v>3.31</v>
      </c>
      <c r="BH83" s="24">
        <v>-7.47</v>
      </c>
      <c r="BI83" s="402">
        <v>38.06</v>
      </c>
      <c r="BJ83" s="403">
        <v>37.89</v>
      </c>
      <c r="BK83" s="404">
        <v>0</v>
      </c>
      <c r="BL83" s="405">
        <v>0</v>
      </c>
      <c r="BM83" s="404">
        <v>0</v>
      </c>
      <c r="BN83" s="404">
        <v>0</v>
      </c>
      <c r="BO83" s="404">
        <v>0</v>
      </c>
      <c r="BP83" s="404">
        <v>45.12</v>
      </c>
      <c r="BQ83" s="424">
        <v>38.14</v>
      </c>
      <c r="BR83" s="403">
        <v>19.399999999999999</v>
      </c>
      <c r="BS83" s="403">
        <v>38.119999999999997</v>
      </c>
      <c r="BT83" s="425">
        <v>-5.79</v>
      </c>
      <c r="BU83" s="72">
        <v>57.17</v>
      </c>
      <c r="BV83" s="198">
        <v>57.04</v>
      </c>
      <c r="BW83" s="81">
        <v>0</v>
      </c>
      <c r="BX83" s="201">
        <v>0</v>
      </c>
      <c r="BY83" s="81">
        <v>0</v>
      </c>
      <c r="BZ83" s="81">
        <v>0</v>
      </c>
      <c r="CA83" s="81">
        <v>0</v>
      </c>
      <c r="CB83" s="106">
        <v>62.52</v>
      </c>
      <c r="CC83" s="100">
        <v>57.3</v>
      </c>
      <c r="CD83" s="101">
        <v>18.96</v>
      </c>
      <c r="CE83" s="101">
        <v>57.27</v>
      </c>
      <c r="CF83" s="102">
        <v>-5.05</v>
      </c>
    </row>
    <row r="84" spans="1:84" ht="11.1" customHeight="1" x14ac:dyDescent="0.2">
      <c r="A84" s="27"/>
      <c r="B84" s="299" t="s">
        <v>193</v>
      </c>
      <c r="C84" s="304">
        <v>-182538.55</v>
      </c>
      <c r="D84" s="149">
        <v>-177897.21</v>
      </c>
      <c r="E84" s="150">
        <v>0</v>
      </c>
      <c r="F84" s="150">
        <v>0</v>
      </c>
      <c r="G84" s="150">
        <v>0</v>
      </c>
      <c r="H84" s="150">
        <v>0</v>
      </c>
      <c r="I84" s="150">
        <v>0</v>
      </c>
      <c r="J84" s="484">
        <v>-4641.34</v>
      </c>
      <c r="K84" s="149">
        <v>-178684.75</v>
      </c>
      <c r="L84" s="165">
        <v>0</v>
      </c>
      <c r="M84" s="165">
        <v>-178684.75</v>
      </c>
      <c r="N84" s="166">
        <v>-3853.8</v>
      </c>
      <c r="O84" s="149">
        <v>0</v>
      </c>
      <c r="P84" s="166">
        <v>-178684.75</v>
      </c>
      <c r="Q84" s="165">
        <v>-178644.75</v>
      </c>
      <c r="R84" s="165">
        <v>0</v>
      </c>
      <c r="S84" s="167">
        <v>-3853.3</v>
      </c>
      <c r="T84" s="165">
        <v>-40</v>
      </c>
      <c r="U84" s="165">
        <v>0</v>
      </c>
      <c r="V84" s="167">
        <v>-0.5</v>
      </c>
      <c r="W84" s="149">
        <v>0</v>
      </c>
      <c r="X84" s="172">
        <v>0</v>
      </c>
      <c r="Y84" s="371">
        <v>-6229919.0800000001</v>
      </c>
      <c r="Z84" s="349">
        <v>-6030613.7000000002</v>
      </c>
      <c r="AA84" s="350">
        <v>0</v>
      </c>
      <c r="AB84" s="351">
        <v>0</v>
      </c>
      <c r="AC84" s="350">
        <v>0</v>
      </c>
      <c r="AD84" s="350">
        <v>0</v>
      </c>
      <c r="AE84" s="350">
        <v>0</v>
      </c>
      <c r="AF84" s="350">
        <v>-199305.38</v>
      </c>
      <c r="AG84" s="372">
        <v>-6169713.4800000004</v>
      </c>
      <c r="AH84" s="373">
        <v>0</v>
      </c>
      <c r="AI84" s="373">
        <v>-6169713.4800000004</v>
      </c>
      <c r="AJ84" s="374">
        <v>-60205.599999999999</v>
      </c>
      <c r="AK84" s="209">
        <v>-6604497.7800000003</v>
      </c>
      <c r="AL84" s="98">
        <v>-6393538.3099999996</v>
      </c>
      <c r="AM84" s="77">
        <v>0</v>
      </c>
      <c r="AN84" s="183">
        <v>0</v>
      </c>
      <c r="AO84" s="77">
        <v>0</v>
      </c>
      <c r="AP84" s="77">
        <v>0</v>
      </c>
      <c r="AQ84" s="77">
        <v>0</v>
      </c>
      <c r="AR84" s="77">
        <v>-210959.47</v>
      </c>
      <c r="AS84" s="98">
        <v>-6535904.7599999998</v>
      </c>
      <c r="AT84" s="97">
        <v>0</v>
      </c>
      <c r="AU84" s="97">
        <v>-6535904.7599999998</v>
      </c>
      <c r="AV84" s="99">
        <v>-68593.02</v>
      </c>
      <c r="AW84" s="20">
        <v>-30.05</v>
      </c>
      <c r="AX84" s="187">
        <v>-29.48</v>
      </c>
      <c r="AY84" s="22">
        <v>0</v>
      </c>
      <c r="AZ84" s="192">
        <v>0</v>
      </c>
      <c r="BA84" s="22">
        <v>0</v>
      </c>
      <c r="BB84" s="22">
        <v>0</v>
      </c>
      <c r="BC84" s="22">
        <v>0</v>
      </c>
      <c r="BD84" s="22">
        <v>-46.63</v>
      </c>
      <c r="BE84" s="21">
        <v>-29.8</v>
      </c>
      <c r="BF84" s="23">
        <v>0</v>
      </c>
      <c r="BG84" s="23">
        <v>-29.8</v>
      </c>
      <c r="BH84" s="24">
        <v>-39.97</v>
      </c>
      <c r="BI84" s="402">
        <v>7.13</v>
      </c>
      <c r="BJ84" s="403">
        <v>7.39</v>
      </c>
      <c r="BK84" s="404">
        <v>0</v>
      </c>
      <c r="BL84" s="405">
        <v>0</v>
      </c>
      <c r="BM84" s="404">
        <v>0</v>
      </c>
      <c r="BN84" s="404">
        <v>0</v>
      </c>
      <c r="BO84" s="404">
        <v>0</v>
      </c>
      <c r="BP84" s="404">
        <v>-0.16</v>
      </c>
      <c r="BQ84" s="424">
        <v>7.2</v>
      </c>
      <c r="BR84" s="403">
        <v>0</v>
      </c>
      <c r="BS84" s="403">
        <v>7.2</v>
      </c>
      <c r="BT84" s="425">
        <v>0.24</v>
      </c>
      <c r="BU84" s="72">
        <v>8.07</v>
      </c>
      <c r="BV84" s="198">
        <v>8.35</v>
      </c>
      <c r="BW84" s="81">
        <v>0</v>
      </c>
      <c r="BX84" s="201">
        <v>0</v>
      </c>
      <c r="BY84" s="81">
        <v>0</v>
      </c>
      <c r="BZ84" s="81">
        <v>0</v>
      </c>
      <c r="CA84" s="81">
        <v>0</v>
      </c>
      <c r="CB84" s="106">
        <v>0.03</v>
      </c>
      <c r="CC84" s="100">
        <v>8.15</v>
      </c>
      <c r="CD84" s="101">
        <v>0</v>
      </c>
      <c r="CE84" s="101">
        <v>8.15</v>
      </c>
      <c r="CF84" s="102">
        <v>1</v>
      </c>
    </row>
    <row r="85" spans="1:84" ht="11.1" customHeight="1" x14ac:dyDescent="0.2">
      <c r="A85" s="27"/>
      <c r="B85" s="299" t="s">
        <v>194</v>
      </c>
      <c r="C85" s="304">
        <v>57613823.32</v>
      </c>
      <c r="D85" s="149">
        <v>55897495.990000002</v>
      </c>
      <c r="E85" s="150">
        <v>0</v>
      </c>
      <c r="F85" s="150">
        <v>0</v>
      </c>
      <c r="G85" s="150">
        <v>0</v>
      </c>
      <c r="H85" s="150">
        <v>0</v>
      </c>
      <c r="I85" s="150">
        <v>0</v>
      </c>
      <c r="J85" s="484">
        <v>1716327.33</v>
      </c>
      <c r="K85" s="149">
        <v>57372476.189999998</v>
      </c>
      <c r="L85" s="165">
        <v>69245.289999999994</v>
      </c>
      <c r="M85" s="165">
        <v>57441721.479999997</v>
      </c>
      <c r="N85" s="166">
        <v>172101.84</v>
      </c>
      <c r="O85" s="149">
        <v>5547781.3700000001</v>
      </c>
      <c r="P85" s="166">
        <v>51824694.82</v>
      </c>
      <c r="Q85" s="165">
        <v>57369900.950000003</v>
      </c>
      <c r="R85" s="165">
        <v>69245.289999999994</v>
      </c>
      <c r="S85" s="167">
        <v>172083.11</v>
      </c>
      <c r="T85" s="165">
        <v>2575.2399999999998</v>
      </c>
      <c r="U85" s="165">
        <v>0</v>
      </c>
      <c r="V85" s="167">
        <v>18.73</v>
      </c>
      <c r="W85" s="149">
        <v>1089.3</v>
      </c>
      <c r="X85" s="172">
        <v>19327.37</v>
      </c>
      <c r="Y85" s="371">
        <v>607664616.82000005</v>
      </c>
      <c r="Z85" s="349">
        <v>590105901.35000002</v>
      </c>
      <c r="AA85" s="350">
        <v>0</v>
      </c>
      <c r="AB85" s="351">
        <v>0</v>
      </c>
      <c r="AC85" s="350">
        <v>0</v>
      </c>
      <c r="AD85" s="350">
        <v>0</v>
      </c>
      <c r="AE85" s="350">
        <v>0</v>
      </c>
      <c r="AF85" s="350">
        <v>17558715.469999999</v>
      </c>
      <c r="AG85" s="372">
        <v>605280035.46000004</v>
      </c>
      <c r="AH85" s="373">
        <v>667407.82999999996</v>
      </c>
      <c r="AI85" s="373">
        <v>605947443.28999996</v>
      </c>
      <c r="AJ85" s="374">
        <v>1717173.53</v>
      </c>
      <c r="AK85" s="209">
        <v>737593029.20000005</v>
      </c>
      <c r="AL85" s="98">
        <v>716156061.72000003</v>
      </c>
      <c r="AM85" s="77">
        <v>0</v>
      </c>
      <c r="AN85" s="183">
        <v>0</v>
      </c>
      <c r="AO85" s="77">
        <v>0</v>
      </c>
      <c r="AP85" s="77">
        <v>0</v>
      </c>
      <c r="AQ85" s="77">
        <v>0</v>
      </c>
      <c r="AR85" s="77">
        <v>21436967.48</v>
      </c>
      <c r="AS85" s="98">
        <v>734708158.64999998</v>
      </c>
      <c r="AT85" s="97">
        <v>789380.89</v>
      </c>
      <c r="AU85" s="97">
        <v>735497539.53999996</v>
      </c>
      <c r="AV85" s="99">
        <v>2095489.66</v>
      </c>
      <c r="AW85" s="20">
        <v>-2.37</v>
      </c>
      <c r="AX85" s="187">
        <v>-2.23</v>
      </c>
      <c r="AY85" s="22">
        <v>0</v>
      </c>
      <c r="AZ85" s="192">
        <v>0</v>
      </c>
      <c r="BA85" s="22">
        <v>0</v>
      </c>
      <c r="BB85" s="22">
        <v>0</v>
      </c>
      <c r="BC85" s="22">
        <v>0</v>
      </c>
      <c r="BD85" s="22">
        <v>-6.63</v>
      </c>
      <c r="BE85" s="21">
        <v>-2.38</v>
      </c>
      <c r="BF85" s="23">
        <v>17.07</v>
      </c>
      <c r="BG85" s="23">
        <v>-2.36</v>
      </c>
      <c r="BH85" s="24">
        <v>-5.44</v>
      </c>
      <c r="BI85" s="402">
        <v>2.33</v>
      </c>
      <c r="BJ85" s="403">
        <v>2.42</v>
      </c>
      <c r="BK85" s="404">
        <v>0</v>
      </c>
      <c r="BL85" s="405">
        <v>0</v>
      </c>
      <c r="BM85" s="404">
        <v>0</v>
      </c>
      <c r="BN85" s="404">
        <v>0</v>
      </c>
      <c r="BO85" s="404">
        <v>0</v>
      </c>
      <c r="BP85" s="404">
        <v>-0.64</v>
      </c>
      <c r="BQ85" s="424">
        <v>2.34</v>
      </c>
      <c r="BR85" s="403">
        <v>28.76</v>
      </c>
      <c r="BS85" s="403">
        <v>2.36</v>
      </c>
      <c r="BT85" s="425">
        <v>-6.2</v>
      </c>
      <c r="BU85" s="72">
        <v>3.73</v>
      </c>
      <c r="BV85" s="198">
        <v>3.84</v>
      </c>
      <c r="BW85" s="81">
        <v>0</v>
      </c>
      <c r="BX85" s="201">
        <v>0</v>
      </c>
      <c r="BY85" s="81">
        <v>0</v>
      </c>
      <c r="BZ85" s="81">
        <v>0</v>
      </c>
      <c r="CA85" s="81">
        <v>0</v>
      </c>
      <c r="CB85" s="106">
        <v>0.27</v>
      </c>
      <c r="CC85" s="100">
        <v>3.74</v>
      </c>
      <c r="CD85" s="101">
        <v>26.54</v>
      </c>
      <c r="CE85" s="101">
        <v>3.76</v>
      </c>
      <c r="CF85" s="102">
        <v>-6.09</v>
      </c>
    </row>
    <row r="86" spans="1:84" ht="11.1" customHeight="1" x14ac:dyDescent="0.2">
      <c r="A86" s="27"/>
      <c r="B86" s="299" t="s">
        <v>195</v>
      </c>
      <c r="C86" s="304">
        <v>838854.65</v>
      </c>
      <c r="D86" s="149">
        <v>0</v>
      </c>
      <c r="E86" s="150">
        <v>836427.26</v>
      </c>
      <c r="F86" s="150">
        <v>0</v>
      </c>
      <c r="G86" s="150">
        <v>0</v>
      </c>
      <c r="H86" s="150">
        <v>0</v>
      </c>
      <c r="I86" s="150">
        <v>0</v>
      </c>
      <c r="J86" s="484">
        <v>2427.39</v>
      </c>
      <c r="K86" s="149">
        <v>833050.54</v>
      </c>
      <c r="L86" s="165">
        <v>1275.18</v>
      </c>
      <c r="M86" s="165">
        <v>834325.72</v>
      </c>
      <c r="N86" s="166">
        <v>4528.93</v>
      </c>
      <c r="O86" s="149">
        <v>77181.75</v>
      </c>
      <c r="P86" s="166">
        <v>755868.79</v>
      </c>
      <c r="Q86" s="165">
        <v>303731.28000000003</v>
      </c>
      <c r="R86" s="165">
        <v>85.8</v>
      </c>
      <c r="S86" s="167">
        <v>1581.28</v>
      </c>
      <c r="T86" s="165">
        <v>529319.26</v>
      </c>
      <c r="U86" s="165">
        <v>1189.3800000000001</v>
      </c>
      <c r="V86" s="167">
        <v>2947.65</v>
      </c>
      <c r="W86" s="149">
        <v>129</v>
      </c>
      <c r="X86" s="172">
        <v>524.84</v>
      </c>
      <c r="Y86" s="371">
        <v>8090997.7400000002</v>
      </c>
      <c r="Z86" s="349">
        <v>0</v>
      </c>
      <c r="AA86" s="350">
        <v>8065562.2800000003</v>
      </c>
      <c r="AB86" s="351">
        <v>0</v>
      </c>
      <c r="AC86" s="350">
        <v>0</v>
      </c>
      <c r="AD86" s="350">
        <v>0</v>
      </c>
      <c r="AE86" s="350">
        <v>0</v>
      </c>
      <c r="AF86" s="350">
        <v>25435.46</v>
      </c>
      <c r="AG86" s="372">
        <v>8045861.9000000004</v>
      </c>
      <c r="AH86" s="373">
        <v>7846.89</v>
      </c>
      <c r="AI86" s="373">
        <v>8053708.79</v>
      </c>
      <c r="AJ86" s="374">
        <v>37288.949999999997</v>
      </c>
      <c r="AK86" s="209">
        <v>9769581.3699999992</v>
      </c>
      <c r="AL86" s="98">
        <v>0</v>
      </c>
      <c r="AM86" s="77">
        <v>9737758.2599999998</v>
      </c>
      <c r="AN86" s="183">
        <v>0</v>
      </c>
      <c r="AO86" s="77">
        <v>0</v>
      </c>
      <c r="AP86" s="77">
        <v>0</v>
      </c>
      <c r="AQ86" s="77">
        <v>0</v>
      </c>
      <c r="AR86" s="77">
        <v>31823.11</v>
      </c>
      <c r="AS86" s="98">
        <v>9714001.5399999991</v>
      </c>
      <c r="AT86" s="97">
        <v>10293.49</v>
      </c>
      <c r="AU86" s="97">
        <v>9724295.0299999993</v>
      </c>
      <c r="AV86" s="99">
        <v>45286.34</v>
      </c>
      <c r="AW86" s="20">
        <v>-3.52</v>
      </c>
      <c r="AX86" s="187">
        <v>0</v>
      </c>
      <c r="AY86" s="22">
        <v>-3.53</v>
      </c>
      <c r="AZ86" s="192">
        <v>0</v>
      </c>
      <c r="BA86" s="22">
        <v>0</v>
      </c>
      <c r="BB86" s="22">
        <v>0</v>
      </c>
      <c r="BC86" s="22">
        <v>0</v>
      </c>
      <c r="BD86" s="22">
        <v>-2.84</v>
      </c>
      <c r="BE86" s="21">
        <v>-3.47</v>
      </c>
      <c r="BF86" s="23">
        <v>25.41</v>
      </c>
      <c r="BG86" s="23">
        <v>-3.44</v>
      </c>
      <c r="BH86" s="24">
        <v>-17.16</v>
      </c>
      <c r="BI86" s="402">
        <v>3.12</v>
      </c>
      <c r="BJ86" s="403">
        <v>0</v>
      </c>
      <c r="BK86" s="404">
        <v>3.15</v>
      </c>
      <c r="BL86" s="405">
        <v>0</v>
      </c>
      <c r="BM86" s="404">
        <v>0</v>
      </c>
      <c r="BN86" s="404">
        <v>0</v>
      </c>
      <c r="BO86" s="404">
        <v>0</v>
      </c>
      <c r="BP86" s="404">
        <v>-5.52</v>
      </c>
      <c r="BQ86" s="424">
        <v>3.17</v>
      </c>
      <c r="BR86" s="403">
        <v>3.01</v>
      </c>
      <c r="BS86" s="403">
        <v>3.17</v>
      </c>
      <c r="BT86" s="425">
        <v>-7.78</v>
      </c>
      <c r="BU86" s="72">
        <v>1.48</v>
      </c>
      <c r="BV86" s="198">
        <v>0</v>
      </c>
      <c r="BW86" s="81">
        <v>1.5</v>
      </c>
      <c r="BX86" s="201">
        <v>0</v>
      </c>
      <c r="BY86" s="81">
        <v>0</v>
      </c>
      <c r="BZ86" s="81">
        <v>0</v>
      </c>
      <c r="CA86" s="81">
        <v>0</v>
      </c>
      <c r="CB86" s="106">
        <v>-4.03</v>
      </c>
      <c r="CC86" s="100">
        <v>1.54</v>
      </c>
      <c r="CD86" s="101">
        <v>14</v>
      </c>
      <c r="CE86" s="101">
        <v>1.55</v>
      </c>
      <c r="CF86" s="102">
        <v>-10.76</v>
      </c>
    </row>
    <row r="87" spans="1:84" ht="11.1" customHeight="1" x14ac:dyDescent="0.2">
      <c r="A87" s="27"/>
      <c r="B87" s="299" t="s">
        <v>196</v>
      </c>
      <c r="C87" s="304">
        <v>6398960.9500000002</v>
      </c>
      <c r="D87" s="149">
        <v>0</v>
      </c>
      <c r="E87" s="150">
        <v>6398661.8300000001</v>
      </c>
      <c r="F87" s="150">
        <v>0</v>
      </c>
      <c r="G87" s="150">
        <v>0</v>
      </c>
      <c r="H87" s="150">
        <v>0</v>
      </c>
      <c r="I87" s="150">
        <v>0</v>
      </c>
      <c r="J87" s="484">
        <v>299.12</v>
      </c>
      <c r="K87" s="149">
        <v>6325459.54</v>
      </c>
      <c r="L87" s="165">
        <v>18771.8</v>
      </c>
      <c r="M87" s="165">
        <v>6344231.3399999999</v>
      </c>
      <c r="N87" s="166">
        <v>54729.61</v>
      </c>
      <c r="O87" s="149">
        <v>988004.09</v>
      </c>
      <c r="P87" s="166">
        <v>5337455.45</v>
      </c>
      <c r="Q87" s="165">
        <v>6323592.9000000004</v>
      </c>
      <c r="R87" s="165">
        <v>18771.8</v>
      </c>
      <c r="S87" s="167">
        <v>54729.61</v>
      </c>
      <c r="T87" s="165">
        <v>1866.64</v>
      </c>
      <c r="U87" s="165">
        <v>0</v>
      </c>
      <c r="V87" s="167">
        <v>0</v>
      </c>
      <c r="W87" s="149">
        <v>444.53</v>
      </c>
      <c r="X87" s="172">
        <v>5976.43</v>
      </c>
      <c r="Y87" s="371">
        <v>58988453.020000003</v>
      </c>
      <c r="Z87" s="349">
        <v>0</v>
      </c>
      <c r="AA87" s="350">
        <v>58981782.289999999</v>
      </c>
      <c r="AB87" s="351">
        <v>0</v>
      </c>
      <c r="AC87" s="350">
        <v>0</v>
      </c>
      <c r="AD87" s="350">
        <v>0</v>
      </c>
      <c r="AE87" s="350">
        <v>0</v>
      </c>
      <c r="AF87" s="350">
        <v>6670.73</v>
      </c>
      <c r="AG87" s="372">
        <v>58271514.159999996</v>
      </c>
      <c r="AH87" s="373">
        <v>166752.59</v>
      </c>
      <c r="AI87" s="373">
        <v>58438266.75</v>
      </c>
      <c r="AJ87" s="374">
        <v>550186.27</v>
      </c>
      <c r="AK87" s="209">
        <v>72007822.090000004</v>
      </c>
      <c r="AL87" s="98">
        <v>0</v>
      </c>
      <c r="AM87" s="77">
        <v>71999677.530000001</v>
      </c>
      <c r="AN87" s="183">
        <v>0</v>
      </c>
      <c r="AO87" s="77">
        <v>0</v>
      </c>
      <c r="AP87" s="77">
        <v>0</v>
      </c>
      <c r="AQ87" s="77">
        <v>0</v>
      </c>
      <c r="AR87" s="77">
        <v>8144.56</v>
      </c>
      <c r="AS87" s="98">
        <v>71124107.790000007</v>
      </c>
      <c r="AT87" s="97">
        <v>209382.45</v>
      </c>
      <c r="AU87" s="97">
        <v>71333490.239999995</v>
      </c>
      <c r="AV87" s="99">
        <v>674331.85</v>
      </c>
      <c r="AW87" s="20">
        <v>-0.55000000000000004</v>
      </c>
      <c r="AX87" s="187">
        <v>0</v>
      </c>
      <c r="AY87" s="22">
        <v>-0.54</v>
      </c>
      <c r="AZ87" s="192">
        <v>0</v>
      </c>
      <c r="BA87" s="22">
        <v>0</v>
      </c>
      <c r="BB87" s="22">
        <v>0</v>
      </c>
      <c r="BC87" s="22">
        <v>0</v>
      </c>
      <c r="BD87" s="22">
        <v>-67.14</v>
      </c>
      <c r="BE87" s="21">
        <v>-0.4</v>
      </c>
      <c r="BF87" s="23">
        <v>-3.24</v>
      </c>
      <c r="BG87" s="23">
        <v>-0.41</v>
      </c>
      <c r="BH87" s="24">
        <v>-14.51</v>
      </c>
      <c r="BI87" s="402">
        <v>15.34</v>
      </c>
      <c r="BJ87" s="403">
        <v>0</v>
      </c>
      <c r="BK87" s="404">
        <v>15.34</v>
      </c>
      <c r="BL87" s="405">
        <v>0</v>
      </c>
      <c r="BM87" s="404">
        <v>0</v>
      </c>
      <c r="BN87" s="404">
        <v>0</v>
      </c>
      <c r="BO87" s="404">
        <v>0</v>
      </c>
      <c r="BP87" s="404">
        <v>20.7</v>
      </c>
      <c r="BQ87" s="424">
        <v>15.31</v>
      </c>
      <c r="BR87" s="403">
        <v>22.22</v>
      </c>
      <c r="BS87" s="403">
        <v>15.33</v>
      </c>
      <c r="BT87" s="425">
        <v>16.95</v>
      </c>
      <c r="BU87" s="72">
        <v>12.88</v>
      </c>
      <c r="BV87" s="198">
        <v>0</v>
      </c>
      <c r="BW87" s="81">
        <v>12.88</v>
      </c>
      <c r="BX87" s="201">
        <v>0</v>
      </c>
      <c r="BY87" s="81">
        <v>0</v>
      </c>
      <c r="BZ87" s="81">
        <v>0</v>
      </c>
      <c r="CA87" s="81">
        <v>0</v>
      </c>
      <c r="CB87" s="106">
        <v>-4.1399999999999997</v>
      </c>
      <c r="CC87" s="100">
        <v>12.82</v>
      </c>
      <c r="CD87" s="101">
        <v>23.66</v>
      </c>
      <c r="CE87" s="101">
        <v>12.85</v>
      </c>
      <c r="CF87" s="102">
        <v>16.05</v>
      </c>
    </row>
    <row r="88" spans="1:84" ht="11.1" customHeight="1" x14ac:dyDescent="0.2">
      <c r="A88" s="27"/>
      <c r="B88" s="299" t="s">
        <v>197</v>
      </c>
      <c r="C88" s="304">
        <v>10179522.369999999</v>
      </c>
      <c r="D88" s="149">
        <v>0</v>
      </c>
      <c r="E88" s="150">
        <v>10175808.67</v>
      </c>
      <c r="F88" s="150">
        <v>0</v>
      </c>
      <c r="G88" s="150">
        <v>0</v>
      </c>
      <c r="H88" s="150">
        <v>0</v>
      </c>
      <c r="I88" s="150">
        <v>0</v>
      </c>
      <c r="J88" s="484">
        <v>3713.7</v>
      </c>
      <c r="K88" s="149">
        <v>9447039.0299999993</v>
      </c>
      <c r="L88" s="165">
        <v>19579.73</v>
      </c>
      <c r="M88" s="165">
        <v>9466618.7599999998</v>
      </c>
      <c r="N88" s="166">
        <v>712903.61</v>
      </c>
      <c r="O88" s="149">
        <v>5182716.17</v>
      </c>
      <c r="P88" s="166">
        <v>4264322.8600000003</v>
      </c>
      <c r="Q88" s="165">
        <v>9300777.6400000006</v>
      </c>
      <c r="R88" s="165">
        <v>19194.669999999998</v>
      </c>
      <c r="S88" s="167">
        <v>711089.77</v>
      </c>
      <c r="T88" s="165">
        <v>146261.39000000001</v>
      </c>
      <c r="U88" s="165">
        <v>385.06</v>
      </c>
      <c r="V88" s="167">
        <v>1813.84</v>
      </c>
      <c r="W88" s="149">
        <v>1311.25</v>
      </c>
      <c r="X88" s="172">
        <v>55964.29</v>
      </c>
      <c r="Y88" s="371">
        <v>98258934.099999994</v>
      </c>
      <c r="Z88" s="349">
        <v>0</v>
      </c>
      <c r="AA88" s="350">
        <v>98221808.010000005</v>
      </c>
      <c r="AB88" s="351">
        <v>0</v>
      </c>
      <c r="AC88" s="350">
        <v>0</v>
      </c>
      <c r="AD88" s="350">
        <v>0</v>
      </c>
      <c r="AE88" s="350">
        <v>0</v>
      </c>
      <c r="AF88" s="350">
        <v>37126.089999999997</v>
      </c>
      <c r="AG88" s="372">
        <v>90742461.109999999</v>
      </c>
      <c r="AH88" s="373">
        <v>205571.67</v>
      </c>
      <c r="AI88" s="373">
        <v>90948032.780000001</v>
      </c>
      <c r="AJ88" s="374">
        <v>7310901.3200000003</v>
      </c>
      <c r="AK88" s="209">
        <v>120300389.42</v>
      </c>
      <c r="AL88" s="98">
        <v>0</v>
      </c>
      <c r="AM88" s="77">
        <v>120255070.79000001</v>
      </c>
      <c r="AN88" s="183">
        <v>0</v>
      </c>
      <c r="AO88" s="77">
        <v>0</v>
      </c>
      <c r="AP88" s="77">
        <v>0</v>
      </c>
      <c r="AQ88" s="77">
        <v>0</v>
      </c>
      <c r="AR88" s="77">
        <v>45318.63</v>
      </c>
      <c r="AS88" s="98">
        <v>111048258.27</v>
      </c>
      <c r="AT88" s="97">
        <v>250722.34</v>
      </c>
      <c r="AU88" s="97">
        <v>111298980.61</v>
      </c>
      <c r="AV88" s="99">
        <v>9001408.8100000005</v>
      </c>
      <c r="AW88" s="20">
        <v>-2.71</v>
      </c>
      <c r="AX88" s="187">
        <v>0</v>
      </c>
      <c r="AY88" s="22">
        <v>-2.69</v>
      </c>
      <c r="AZ88" s="192">
        <v>0</v>
      </c>
      <c r="BA88" s="22">
        <v>0</v>
      </c>
      <c r="BB88" s="22">
        <v>0</v>
      </c>
      <c r="BC88" s="22">
        <v>0</v>
      </c>
      <c r="BD88" s="22">
        <v>-33.71</v>
      </c>
      <c r="BE88" s="21">
        <v>-2.35</v>
      </c>
      <c r="BF88" s="23">
        <v>1.22</v>
      </c>
      <c r="BG88" s="23">
        <v>-2.34</v>
      </c>
      <c r="BH88" s="24">
        <v>-7.33</v>
      </c>
      <c r="BI88" s="402">
        <v>21.63</v>
      </c>
      <c r="BJ88" s="403">
        <v>0</v>
      </c>
      <c r="BK88" s="404">
        <v>21.64</v>
      </c>
      <c r="BL88" s="405">
        <v>0</v>
      </c>
      <c r="BM88" s="404">
        <v>0</v>
      </c>
      <c r="BN88" s="404">
        <v>0</v>
      </c>
      <c r="BO88" s="404">
        <v>0</v>
      </c>
      <c r="BP88" s="404">
        <v>6.6</v>
      </c>
      <c r="BQ88" s="424">
        <v>21.97</v>
      </c>
      <c r="BR88" s="403">
        <v>42.97</v>
      </c>
      <c r="BS88" s="403">
        <v>22.01</v>
      </c>
      <c r="BT88" s="425">
        <v>17.13</v>
      </c>
      <c r="BU88" s="103">
        <v>18.489999999999998</v>
      </c>
      <c r="BV88" s="198">
        <v>0</v>
      </c>
      <c r="BW88" s="81">
        <v>18.5</v>
      </c>
      <c r="BX88" s="201">
        <v>0</v>
      </c>
      <c r="BY88" s="81">
        <v>0</v>
      </c>
      <c r="BZ88" s="81">
        <v>0</v>
      </c>
      <c r="CA88" s="81">
        <v>0</v>
      </c>
      <c r="CB88" s="106">
        <v>-0.91</v>
      </c>
      <c r="CC88" s="100">
        <v>18.829999999999998</v>
      </c>
      <c r="CD88" s="101">
        <v>32.409999999999997</v>
      </c>
      <c r="CE88" s="101">
        <v>18.86</v>
      </c>
      <c r="CF88" s="102">
        <v>14.07</v>
      </c>
    </row>
    <row r="89" spans="1:84" ht="11.1" customHeight="1" x14ac:dyDescent="0.2">
      <c r="A89" s="27"/>
      <c r="B89" s="299" t="s">
        <v>198</v>
      </c>
      <c r="C89" s="304">
        <v>1972389.66</v>
      </c>
      <c r="D89" s="149">
        <v>0</v>
      </c>
      <c r="E89" s="150">
        <v>1972389.66</v>
      </c>
      <c r="F89" s="150">
        <v>0</v>
      </c>
      <c r="G89" s="150">
        <v>0</v>
      </c>
      <c r="H89" s="150">
        <v>0</v>
      </c>
      <c r="I89" s="150">
        <v>0</v>
      </c>
      <c r="J89" s="484">
        <v>0</v>
      </c>
      <c r="K89" s="149">
        <v>1956442.99</v>
      </c>
      <c r="L89" s="165">
        <v>427.04</v>
      </c>
      <c r="M89" s="165">
        <v>1956870.03</v>
      </c>
      <c r="N89" s="166">
        <v>15519.63</v>
      </c>
      <c r="O89" s="149">
        <v>190826.6</v>
      </c>
      <c r="P89" s="166">
        <v>1765616.39</v>
      </c>
      <c r="Q89" s="165">
        <v>1956442.99</v>
      </c>
      <c r="R89" s="165">
        <v>427.04</v>
      </c>
      <c r="S89" s="167">
        <v>15519.63</v>
      </c>
      <c r="T89" s="165">
        <v>0</v>
      </c>
      <c r="U89" s="165">
        <v>0</v>
      </c>
      <c r="V89" s="167">
        <v>0</v>
      </c>
      <c r="W89" s="149">
        <v>24.12</v>
      </c>
      <c r="X89" s="172">
        <v>889.05</v>
      </c>
      <c r="Y89" s="371">
        <v>19131345.109999999</v>
      </c>
      <c r="Z89" s="349">
        <v>0</v>
      </c>
      <c r="AA89" s="350">
        <v>19131091.109999999</v>
      </c>
      <c r="AB89" s="351">
        <v>0</v>
      </c>
      <c r="AC89" s="350">
        <v>0</v>
      </c>
      <c r="AD89" s="350">
        <v>0</v>
      </c>
      <c r="AE89" s="350">
        <v>0</v>
      </c>
      <c r="AF89" s="350">
        <v>254</v>
      </c>
      <c r="AG89" s="372">
        <v>18963137.829999998</v>
      </c>
      <c r="AH89" s="373">
        <v>2909.03</v>
      </c>
      <c r="AI89" s="373">
        <v>18966046.859999999</v>
      </c>
      <c r="AJ89" s="374">
        <v>165298.25</v>
      </c>
      <c r="AK89" s="209">
        <v>23486323.539999999</v>
      </c>
      <c r="AL89" s="98">
        <v>0</v>
      </c>
      <c r="AM89" s="77">
        <v>23485997.539999999</v>
      </c>
      <c r="AN89" s="183">
        <v>0</v>
      </c>
      <c r="AO89" s="77">
        <v>0</v>
      </c>
      <c r="AP89" s="77">
        <v>0</v>
      </c>
      <c r="AQ89" s="77">
        <v>0</v>
      </c>
      <c r="AR89" s="77">
        <v>326</v>
      </c>
      <c r="AS89" s="98">
        <v>23273486.98</v>
      </c>
      <c r="AT89" s="97">
        <v>3320.39</v>
      </c>
      <c r="AU89" s="97">
        <v>23276807.370000001</v>
      </c>
      <c r="AV89" s="99">
        <v>209516.17</v>
      </c>
      <c r="AW89" s="20">
        <v>-6.6</v>
      </c>
      <c r="AX89" s="187">
        <v>0</v>
      </c>
      <c r="AY89" s="22">
        <v>-6.59</v>
      </c>
      <c r="AZ89" s="192">
        <v>0</v>
      </c>
      <c r="BA89" s="22">
        <v>0</v>
      </c>
      <c r="BB89" s="22">
        <v>0</v>
      </c>
      <c r="BC89" s="22">
        <v>0</v>
      </c>
      <c r="BD89" s="22">
        <v>-100</v>
      </c>
      <c r="BE89" s="21">
        <v>-6.42</v>
      </c>
      <c r="BF89" s="23">
        <v>49.49</v>
      </c>
      <c r="BG89" s="23">
        <v>-6.41</v>
      </c>
      <c r="BH89" s="24">
        <v>-25.44</v>
      </c>
      <c r="BI89" s="402">
        <v>12.59</v>
      </c>
      <c r="BJ89" s="403">
        <v>0</v>
      </c>
      <c r="BK89" s="404">
        <v>12.59</v>
      </c>
      <c r="BL89" s="405">
        <v>0</v>
      </c>
      <c r="BM89" s="404">
        <v>0</v>
      </c>
      <c r="BN89" s="404">
        <v>0</v>
      </c>
      <c r="BO89" s="404">
        <v>0</v>
      </c>
      <c r="BP89" s="404">
        <v>24.51</v>
      </c>
      <c r="BQ89" s="424">
        <v>12.76</v>
      </c>
      <c r="BR89" s="403">
        <v>1.17</v>
      </c>
      <c r="BS89" s="403">
        <v>12.76</v>
      </c>
      <c r="BT89" s="425">
        <v>-3.8</v>
      </c>
      <c r="BU89" s="103">
        <v>12.93</v>
      </c>
      <c r="BV89" s="198">
        <v>0</v>
      </c>
      <c r="BW89" s="81">
        <v>12.93</v>
      </c>
      <c r="BX89" s="201">
        <v>0</v>
      </c>
      <c r="BY89" s="81">
        <v>0</v>
      </c>
      <c r="BZ89" s="81">
        <v>0</v>
      </c>
      <c r="CA89" s="81">
        <v>0</v>
      </c>
      <c r="CB89" s="106">
        <v>48.18</v>
      </c>
      <c r="CC89" s="100">
        <v>13.03</v>
      </c>
      <c r="CD89" s="101">
        <v>-6.09</v>
      </c>
      <c r="CE89" s="101">
        <v>13.02</v>
      </c>
      <c r="CF89" s="102">
        <v>3.01</v>
      </c>
    </row>
    <row r="90" spans="1:84" ht="11.1" customHeight="1" x14ac:dyDescent="0.2">
      <c r="A90" s="27"/>
      <c r="B90" s="299" t="s">
        <v>193</v>
      </c>
      <c r="C90" s="304">
        <v>-156027.70000000001</v>
      </c>
      <c r="D90" s="149">
        <v>0</v>
      </c>
      <c r="E90" s="150">
        <v>-155997.20000000001</v>
      </c>
      <c r="F90" s="150">
        <v>0</v>
      </c>
      <c r="G90" s="150">
        <v>0</v>
      </c>
      <c r="H90" s="150">
        <v>0</v>
      </c>
      <c r="I90" s="150">
        <v>0</v>
      </c>
      <c r="J90" s="484">
        <v>-30.5</v>
      </c>
      <c r="K90" s="149">
        <v>-145547.04</v>
      </c>
      <c r="L90" s="165">
        <v>0</v>
      </c>
      <c r="M90" s="165">
        <v>-145547.04</v>
      </c>
      <c r="N90" s="166">
        <v>-10480.66</v>
      </c>
      <c r="O90" s="149">
        <v>0</v>
      </c>
      <c r="P90" s="166">
        <v>-145547.04</v>
      </c>
      <c r="Q90" s="165">
        <v>-145544.04</v>
      </c>
      <c r="R90" s="165">
        <v>0</v>
      </c>
      <c r="S90" s="167">
        <v>-10480.66</v>
      </c>
      <c r="T90" s="165">
        <v>-3</v>
      </c>
      <c r="U90" s="165">
        <v>0</v>
      </c>
      <c r="V90" s="167">
        <v>0</v>
      </c>
      <c r="W90" s="149">
        <v>-5</v>
      </c>
      <c r="X90" s="172">
        <v>0</v>
      </c>
      <c r="Y90" s="371">
        <v>-3175404.17</v>
      </c>
      <c r="Z90" s="349">
        <v>0</v>
      </c>
      <c r="AA90" s="350">
        <v>-3174732.81</v>
      </c>
      <c r="AB90" s="351">
        <v>0</v>
      </c>
      <c r="AC90" s="350">
        <v>0</v>
      </c>
      <c r="AD90" s="350">
        <v>0</v>
      </c>
      <c r="AE90" s="350">
        <v>0</v>
      </c>
      <c r="AF90" s="350">
        <v>-671.36</v>
      </c>
      <c r="AG90" s="372">
        <v>-2979974.74</v>
      </c>
      <c r="AH90" s="373">
        <v>0</v>
      </c>
      <c r="AI90" s="373">
        <v>-2979974.74</v>
      </c>
      <c r="AJ90" s="374">
        <v>-195429.43</v>
      </c>
      <c r="AK90" s="209">
        <v>-3486238.67</v>
      </c>
      <c r="AL90" s="98">
        <v>0</v>
      </c>
      <c r="AM90" s="77">
        <v>-3485468.31</v>
      </c>
      <c r="AN90" s="183">
        <v>0</v>
      </c>
      <c r="AO90" s="77">
        <v>0</v>
      </c>
      <c r="AP90" s="77">
        <v>0</v>
      </c>
      <c r="AQ90" s="77">
        <v>0</v>
      </c>
      <c r="AR90" s="77">
        <v>-770.36</v>
      </c>
      <c r="AS90" s="98">
        <v>-3268180.1</v>
      </c>
      <c r="AT90" s="97">
        <v>0</v>
      </c>
      <c r="AU90" s="97">
        <v>-3268180.1</v>
      </c>
      <c r="AV90" s="99">
        <v>-218058.57</v>
      </c>
      <c r="AW90" s="20">
        <v>-31.88</v>
      </c>
      <c r="AX90" s="187">
        <v>0</v>
      </c>
      <c r="AY90" s="22">
        <v>-31.86</v>
      </c>
      <c r="AZ90" s="192">
        <v>0</v>
      </c>
      <c r="BA90" s="22">
        <v>0</v>
      </c>
      <c r="BB90" s="22">
        <v>0</v>
      </c>
      <c r="BC90" s="22">
        <v>0</v>
      </c>
      <c r="BD90" s="22">
        <v>-68.88</v>
      </c>
      <c r="BE90" s="21">
        <v>-30.96</v>
      </c>
      <c r="BF90" s="23">
        <v>0</v>
      </c>
      <c r="BG90" s="23">
        <v>-30.96</v>
      </c>
      <c r="BH90" s="24">
        <v>-42.56</v>
      </c>
      <c r="BI90" s="402">
        <v>20.67</v>
      </c>
      <c r="BJ90" s="403">
        <v>0</v>
      </c>
      <c r="BK90" s="404">
        <v>20.67</v>
      </c>
      <c r="BL90" s="405">
        <v>0</v>
      </c>
      <c r="BM90" s="404">
        <v>0</v>
      </c>
      <c r="BN90" s="404">
        <v>0</v>
      </c>
      <c r="BO90" s="404">
        <v>0</v>
      </c>
      <c r="BP90" s="404">
        <v>12.66</v>
      </c>
      <c r="BQ90" s="424">
        <v>20.78</v>
      </c>
      <c r="BR90" s="403">
        <v>0</v>
      </c>
      <c r="BS90" s="403">
        <v>20.78</v>
      </c>
      <c r="BT90" s="425">
        <v>19.03</v>
      </c>
      <c r="BU90" s="103">
        <v>19.940000000000001</v>
      </c>
      <c r="BV90" s="198">
        <v>0</v>
      </c>
      <c r="BW90" s="81">
        <v>19.940000000000001</v>
      </c>
      <c r="BX90" s="201">
        <v>0</v>
      </c>
      <c r="BY90" s="81">
        <v>0</v>
      </c>
      <c r="BZ90" s="81">
        <v>0</v>
      </c>
      <c r="CA90" s="81">
        <v>0</v>
      </c>
      <c r="CB90" s="106">
        <v>14.81</v>
      </c>
      <c r="CC90" s="100">
        <v>20</v>
      </c>
      <c r="CD90" s="101">
        <v>0</v>
      </c>
      <c r="CE90" s="101">
        <v>20</v>
      </c>
      <c r="CF90" s="102">
        <v>19.02</v>
      </c>
    </row>
    <row r="91" spans="1:84" ht="11.1" customHeight="1" x14ac:dyDescent="0.2">
      <c r="A91" s="27"/>
      <c r="B91" s="299" t="s">
        <v>199</v>
      </c>
      <c r="C91" s="304">
        <v>19233699.93</v>
      </c>
      <c r="D91" s="149">
        <v>0</v>
      </c>
      <c r="E91" s="150">
        <v>19227290.219999999</v>
      </c>
      <c r="F91" s="150">
        <v>0</v>
      </c>
      <c r="G91" s="150">
        <v>0</v>
      </c>
      <c r="H91" s="150">
        <v>0</v>
      </c>
      <c r="I91" s="150">
        <v>0</v>
      </c>
      <c r="J91" s="484">
        <v>6409.71</v>
      </c>
      <c r="K91" s="149">
        <v>18416445.059999999</v>
      </c>
      <c r="L91" s="165">
        <v>40053.75</v>
      </c>
      <c r="M91" s="165">
        <v>18456498.809999999</v>
      </c>
      <c r="N91" s="166">
        <v>777201.12</v>
      </c>
      <c r="O91" s="149">
        <v>6438728.6100000003</v>
      </c>
      <c r="P91" s="166">
        <v>11977716.449999999</v>
      </c>
      <c r="Q91" s="165">
        <v>17739000.77</v>
      </c>
      <c r="R91" s="165">
        <v>38479.31</v>
      </c>
      <c r="S91" s="167">
        <v>772439.63</v>
      </c>
      <c r="T91" s="165">
        <v>677444.29</v>
      </c>
      <c r="U91" s="165">
        <v>1574.44</v>
      </c>
      <c r="V91" s="167">
        <v>4761.49</v>
      </c>
      <c r="W91" s="149">
        <v>1903.9</v>
      </c>
      <c r="X91" s="172">
        <v>63354.61</v>
      </c>
      <c r="Y91" s="371">
        <v>181294325.80000001</v>
      </c>
      <c r="Z91" s="349">
        <v>0</v>
      </c>
      <c r="AA91" s="350">
        <v>181225510.88</v>
      </c>
      <c r="AB91" s="351">
        <v>0</v>
      </c>
      <c r="AC91" s="350">
        <v>0</v>
      </c>
      <c r="AD91" s="350">
        <v>0</v>
      </c>
      <c r="AE91" s="350">
        <v>0</v>
      </c>
      <c r="AF91" s="350">
        <v>68814.92</v>
      </c>
      <c r="AG91" s="372">
        <v>173043000.25999999</v>
      </c>
      <c r="AH91" s="373">
        <v>383080.18</v>
      </c>
      <c r="AI91" s="373">
        <v>173426080.44</v>
      </c>
      <c r="AJ91" s="374">
        <v>7868245.3600000003</v>
      </c>
      <c r="AK91" s="209">
        <v>222077877.75</v>
      </c>
      <c r="AL91" s="98">
        <v>0</v>
      </c>
      <c r="AM91" s="77">
        <v>221993035.81</v>
      </c>
      <c r="AN91" s="183">
        <v>0</v>
      </c>
      <c r="AO91" s="77">
        <v>0</v>
      </c>
      <c r="AP91" s="77">
        <v>0</v>
      </c>
      <c r="AQ91" s="77">
        <v>0</v>
      </c>
      <c r="AR91" s="77">
        <v>84841.94</v>
      </c>
      <c r="AS91" s="98">
        <v>211891674.47999999</v>
      </c>
      <c r="AT91" s="97">
        <v>473718.67</v>
      </c>
      <c r="AU91" s="97">
        <v>212365393.15000001</v>
      </c>
      <c r="AV91" s="99">
        <v>9712484.5999999996</v>
      </c>
      <c r="AW91" s="20">
        <v>-2.12</v>
      </c>
      <c r="AX91" s="187">
        <v>0</v>
      </c>
      <c r="AY91" s="22">
        <v>-2.11</v>
      </c>
      <c r="AZ91" s="192">
        <v>0</v>
      </c>
      <c r="BA91" s="22">
        <v>0</v>
      </c>
      <c r="BB91" s="22">
        <v>0</v>
      </c>
      <c r="BC91" s="22">
        <v>0</v>
      </c>
      <c r="BD91" s="22">
        <v>-28.6</v>
      </c>
      <c r="BE91" s="21">
        <v>-1.87</v>
      </c>
      <c r="BF91" s="23">
        <v>0.02</v>
      </c>
      <c r="BG91" s="23">
        <v>-1.87</v>
      </c>
      <c r="BH91" s="24">
        <v>-7.63</v>
      </c>
      <c r="BI91" s="402">
        <v>17.62</v>
      </c>
      <c r="BJ91" s="403">
        <v>0</v>
      </c>
      <c r="BK91" s="404">
        <v>17.63</v>
      </c>
      <c r="BL91" s="405">
        <v>0</v>
      </c>
      <c r="BM91" s="404">
        <v>0</v>
      </c>
      <c r="BN91" s="404">
        <v>0</v>
      </c>
      <c r="BO91" s="404">
        <v>0</v>
      </c>
      <c r="BP91" s="404">
        <v>2.89</v>
      </c>
      <c r="BQ91" s="424">
        <v>17.649999999999999</v>
      </c>
      <c r="BR91" s="403">
        <v>31.77</v>
      </c>
      <c r="BS91" s="403">
        <v>17.68</v>
      </c>
      <c r="BT91" s="425">
        <v>16.39</v>
      </c>
      <c r="BU91" s="103">
        <v>15.16</v>
      </c>
      <c r="BV91" s="198">
        <v>0</v>
      </c>
      <c r="BW91" s="81">
        <v>15.17</v>
      </c>
      <c r="BX91" s="201">
        <v>0</v>
      </c>
      <c r="BY91" s="81">
        <v>0</v>
      </c>
      <c r="BZ91" s="81">
        <v>0</v>
      </c>
      <c r="CA91" s="81">
        <v>0</v>
      </c>
      <c r="CB91" s="106">
        <v>-2.41</v>
      </c>
      <c r="CC91" s="100">
        <v>15.21</v>
      </c>
      <c r="CD91" s="101">
        <v>27.61</v>
      </c>
      <c r="CE91" s="101">
        <v>15.23</v>
      </c>
      <c r="CF91" s="102">
        <v>13.69</v>
      </c>
    </row>
    <row r="92" spans="1:84" ht="11.1" customHeight="1" x14ac:dyDescent="0.2">
      <c r="A92" s="27"/>
      <c r="B92" s="299" t="s">
        <v>200</v>
      </c>
      <c r="C92" s="304">
        <v>2447041.2599999998</v>
      </c>
      <c r="D92" s="149">
        <v>0</v>
      </c>
      <c r="E92" s="150">
        <v>0</v>
      </c>
      <c r="F92" s="150">
        <v>0</v>
      </c>
      <c r="G92" s="150">
        <v>2444978.81</v>
      </c>
      <c r="H92" s="150">
        <v>0</v>
      </c>
      <c r="I92" s="150">
        <v>0</v>
      </c>
      <c r="J92" s="484">
        <v>2062.4499999999998</v>
      </c>
      <c r="K92" s="149">
        <v>2435769.5099999998</v>
      </c>
      <c r="L92" s="165">
        <v>102</v>
      </c>
      <c r="M92" s="165">
        <v>2435871.5099999998</v>
      </c>
      <c r="N92" s="166">
        <v>11169.75</v>
      </c>
      <c r="O92" s="149">
        <v>1231775.08</v>
      </c>
      <c r="P92" s="166">
        <v>1203994.43</v>
      </c>
      <c r="Q92" s="165">
        <v>2424606.11</v>
      </c>
      <c r="R92" s="165">
        <v>102</v>
      </c>
      <c r="S92" s="167">
        <v>11169.75</v>
      </c>
      <c r="T92" s="165">
        <v>11163.4</v>
      </c>
      <c r="U92" s="165">
        <v>0</v>
      </c>
      <c r="V92" s="167">
        <v>0</v>
      </c>
      <c r="W92" s="149">
        <v>0</v>
      </c>
      <c r="X92" s="172">
        <v>16424.62</v>
      </c>
      <c r="Y92" s="371">
        <v>20978745.039999999</v>
      </c>
      <c r="Z92" s="349">
        <v>0</v>
      </c>
      <c r="AA92" s="350">
        <v>0</v>
      </c>
      <c r="AB92" s="351">
        <v>0</v>
      </c>
      <c r="AC92" s="350">
        <v>20961654.52</v>
      </c>
      <c r="AD92" s="350">
        <v>0</v>
      </c>
      <c r="AE92" s="350">
        <v>0</v>
      </c>
      <c r="AF92" s="350">
        <v>17090.52</v>
      </c>
      <c r="AG92" s="372">
        <v>20890885.039999999</v>
      </c>
      <c r="AH92" s="373">
        <v>780.5</v>
      </c>
      <c r="AI92" s="373">
        <v>20891665.539999999</v>
      </c>
      <c r="AJ92" s="374">
        <v>87079.5</v>
      </c>
      <c r="AK92" s="209">
        <v>26142160.550000001</v>
      </c>
      <c r="AL92" s="98">
        <v>0</v>
      </c>
      <c r="AM92" s="77">
        <v>0</v>
      </c>
      <c r="AN92" s="183">
        <v>0</v>
      </c>
      <c r="AO92" s="77">
        <v>26120717.210000001</v>
      </c>
      <c r="AP92" s="77">
        <v>0</v>
      </c>
      <c r="AQ92" s="77">
        <v>0</v>
      </c>
      <c r="AR92" s="77">
        <v>21443.34</v>
      </c>
      <c r="AS92" s="98">
        <v>26029604.800000001</v>
      </c>
      <c r="AT92" s="97">
        <v>780.5</v>
      </c>
      <c r="AU92" s="97">
        <v>26030385.300000001</v>
      </c>
      <c r="AV92" s="99">
        <v>111775.25</v>
      </c>
      <c r="AW92" s="20">
        <v>2.31</v>
      </c>
      <c r="AX92" s="187">
        <v>0</v>
      </c>
      <c r="AY92" s="22">
        <v>0</v>
      </c>
      <c r="AZ92" s="192">
        <v>0</v>
      </c>
      <c r="BA92" s="22">
        <v>2.38</v>
      </c>
      <c r="BB92" s="22">
        <v>0</v>
      </c>
      <c r="BC92" s="22">
        <v>0</v>
      </c>
      <c r="BD92" s="22">
        <v>-42.05</v>
      </c>
      <c r="BE92" s="21">
        <v>2.2400000000000002</v>
      </c>
      <c r="BF92" s="23">
        <v>0</v>
      </c>
      <c r="BG92" s="23">
        <v>2.2400000000000002</v>
      </c>
      <c r="BH92" s="24">
        <v>19.78</v>
      </c>
      <c r="BI92" s="402">
        <v>23.85</v>
      </c>
      <c r="BJ92" s="403">
        <v>0</v>
      </c>
      <c r="BK92" s="404">
        <v>0</v>
      </c>
      <c r="BL92" s="405">
        <v>0</v>
      </c>
      <c r="BM92" s="404">
        <v>23.84</v>
      </c>
      <c r="BN92" s="404">
        <v>0</v>
      </c>
      <c r="BO92" s="404">
        <v>0</v>
      </c>
      <c r="BP92" s="404">
        <v>35.4</v>
      </c>
      <c r="BQ92" s="424">
        <v>23.9</v>
      </c>
      <c r="BR92" s="403">
        <v>37.799999999999997</v>
      </c>
      <c r="BS92" s="403">
        <v>23.9</v>
      </c>
      <c r="BT92" s="425">
        <v>13.12</v>
      </c>
      <c r="BU92" s="103">
        <v>18.850000000000001</v>
      </c>
      <c r="BV92" s="198">
        <v>0</v>
      </c>
      <c r="BW92" s="81">
        <v>0</v>
      </c>
      <c r="BX92" s="201">
        <v>0</v>
      </c>
      <c r="BY92" s="81">
        <v>18.829999999999998</v>
      </c>
      <c r="BZ92" s="81">
        <v>0</v>
      </c>
      <c r="CA92" s="81">
        <v>0</v>
      </c>
      <c r="CB92" s="106">
        <v>46.06</v>
      </c>
      <c r="CC92" s="100">
        <v>18.86</v>
      </c>
      <c r="CD92" s="101">
        <v>-24.71</v>
      </c>
      <c r="CE92" s="101">
        <v>18.850000000000001</v>
      </c>
      <c r="CF92" s="102">
        <v>17.239999999999998</v>
      </c>
    </row>
    <row r="93" spans="1:84" ht="11.1" customHeight="1" x14ac:dyDescent="0.2">
      <c r="A93" s="27"/>
      <c r="B93" s="299" t="s">
        <v>201</v>
      </c>
      <c r="C93" s="304">
        <v>2292.39</v>
      </c>
      <c r="D93" s="149">
        <v>0</v>
      </c>
      <c r="E93" s="150">
        <v>0</v>
      </c>
      <c r="F93" s="150">
        <v>2292.39</v>
      </c>
      <c r="G93" s="150">
        <v>0</v>
      </c>
      <c r="H93" s="150">
        <v>0</v>
      </c>
      <c r="I93" s="150">
        <v>0</v>
      </c>
      <c r="J93" s="484">
        <v>0</v>
      </c>
      <c r="K93" s="149">
        <v>2241.16</v>
      </c>
      <c r="L93" s="165">
        <v>15.26</v>
      </c>
      <c r="M93" s="165">
        <v>2256.42</v>
      </c>
      <c r="N93" s="166">
        <v>35.97</v>
      </c>
      <c r="O93" s="149">
        <v>255.63</v>
      </c>
      <c r="P93" s="166">
        <v>1985.53</v>
      </c>
      <c r="Q93" s="165">
        <v>2241.16</v>
      </c>
      <c r="R93" s="165">
        <v>15.26</v>
      </c>
      <c r="S93" s="167">
        <v>35.97</v>
      </c>
      <c r="T93" s="165">
        <v>0</v>
      </c>
      <c r="U93" s="165">
        <v>0</v>
      </c>
      <c r="V93" s="167">
        <v>0</v>
      </c>
      <c r="W93" s="149">
        <v>0</v>
      </c>
      <c r="X93" s="172">
        <v>0.65</v>
      </c>
      <c r="Y93" s="371">
        <v>36647.629999999997</v>
      </c>
      <c r="Z93" s="349">
        <v>0</v>
      </c>
      <c r="AA93" s="350">
        <v>0</v>
      </c>
      <c r="AB93" s="351">
        <v>36644.36</v>
      </c>
      <c r="AC93" s="350">
        <v>0</v>
      </c>
      <c r="AD93" s="350">
        <v>0</v>
      </c>
      <c r="AE93" s="350">
        <v>0</v>
      </c>
      <c r="AF93" s="350">
        <v>3.27</v>
      </c>
      <c r="AG93" s="372">
        <v>31348.32</v>
      </c>
      <c r="AH93" s="373">
        <v>5146.72</v>
      </c>
      <c r="AI93" s="373">
        <v>36495.040000000001</v>
      </c>
      <c r="AJ93" s="374">
        <v>152.59</v>
      </c>
      <c r="AK93" s="209">
        <v>41402.97</v>
      </c>
      <c r="AL93" s="98">
        <v>0</v>
      </c>
      <c r="AM93" s="77">
        <v>0</v>
      </c>
      <c r="AN93" s="183">
        <v>41399.699999999997</v>
      </c>
      <c r="AO93" s="77">
        <v>0</v>
      </c>
      <c r="AP93" s="77">
        <v>0</v>
      </c>
      <c r="AQ93" s="77">
        <v>0</v>
      </c>
      <c r="AR93" s="77">
        <v>3.27</v>
      </c>
      <c r="AS93" s="98">
        <v>35432.519999999997</v>
      </c>
      <c r="AT93" s="97">
        <v>5817.86</v>
      </c>
      <c r="AU93" s="97">
        <v>41250.379999999997</v>
      </c>
      <c r="AV93" s="99">
        <v>152.59</v>
      </c>
      <c r="AW93" s="20">
        <v>-56.28</v>
      </c>
      <c r="AX93" s="187">
        <v>0</v>
      </c>
      <c r="AY93" s="22">
        <v>0</v>
      </c>
      <c r="AZ93" s="192">
        <v>-56.28</v>
      </c>
      <c r="BA93" s="22">
        <v>0</v>
      </c>
      <c r="BB93" s="22">
        <v>0</v>
      </c>
      <c r="BC93" s="22">
        <v>0</v>
      </c>
      <c r="BD93" s="22">
        <v>0</v>
      </c>
      <c r="BE93" s="21">
        <v>-55.78</v>
      </c>
      <c r="BF93" s="23">
        <v>-91.26</v>
      </c>
      <c r="BG93" s="23">
        <v>-56.96</v>
      </c>
      <c r="BH93" s="24">
        <v>0</v>
      </c>
      <c r="BI93" s="402">
        <v>6.76</v>
      </c>
      <c r="BJ93" s="403">
        <v>0</v>
      </c>
      <c r="BK93" s="404">
        <v>0</v>
      </c>
      <c r="BL93" s="405">
        <v>6.76</v>
      </c>
      <c r="BM93" s="404">
        <v>0</v>
      </c>
      <c r="BN93" s="404">
        <v>0</v>
      </c>
      <c r="BO93" s="404">
        <v>0</v>
      </c>
      <c r="BP93" s="404">
        <v>-22.14</v>
      </c>
      <c r="BQ93" s="424">
        <v>-6.65</v>
      </c>
      <c r="BR93" s="403">
        <v>619.12</v>
      </c>
      <c r="BS93" s="403">
        <v>6.4</v>
      </c>
      <c r="BT93" s="425">
        <v>418.66</v>
      </c>
      <c r="BU93" s="103">
        <v>1.99</v>
      </c>
      <c r="BV93" s="198">
        <v>0</v>
      </c>
      <c r="BW93" s="81">
        <v>0</v>
      </c>
      <c r="BX93" s="201">
        <v>2</v>
      </c>
      <c r="BY93" s="81">
        <v>0</v>
      </c>
      <c r="BZ93" s="81">
        <v>0</v>
      </c>
      <c r="CA93" s="81">
        <v>0</v>
      </c>
      <c r="CB93" s="106">
        <v>-41.61</v>
      </c>
      <c r="CC93" s="100">
        <v>-11.05</v>
      </c>
      <c r="CD93" s="101">
        <v>695.92</v>
      </c>
      <c r="CE93" s="101">
        <v>1.69</v>
      </c>
      <c r="CF93" s="102">
        <v>418.66</v>
      </c>
    </row>
    <row r="94" spans="1:84" ht="11.1" customHeight="1" x14ac:dyDescent="0.2">
      <c r="A94" s="27"/>
      <c r="B94" s="299" t="s">
        <v>202</v>
      </c>
      <c r="C94" s="304">
        <v>573627.84</v>
      </c>
      <c r="D94" s="149">
        <v>0</v>
      </c>
      <c r="E94" s="150">
        <v>0</v>
      </c>
      <c r="F94" s="150">
        <v>0</v>
      </c>
      <c r="G94" s="150">
        <v>0</v>
      </c>
      <c r="H94" s="150">
        <v>526808.48</v>
      </c>
      <c r="I94" s="150">
        <v>0</v>
      </c>
      <c r="J94" s="484">
        <v>46819.360000000001</v>
      </c>
      <c r="K94" s="149">
        <v>572687.68000000005</v>
      </c>
      <c r="L94" s="165">
        <v>473.46</v>
      </c>
      <c r="M94" s="165">
        <v>573161.14</v>
      </c>
      <c r="N94" s="166">
        <v>466.7</v>
      </c>
      <c r="O94" s="149">
        <v>438826.61</v>
      </c>
      <c r="P94" s="166">
        <v>133861.07</v>
      </c>
      <c r="Q94" s="165">
        <v>572588.23</v>
      </c>
      <c r="R94" s="165">
        <v>473.46</v>
      </c>
      <c r="S94" s="167">
        <v>466.7</v>
      </c>
      <c r="T94" s="165">
        <v>99.45</v>
      </c>
      <c r="U94" s="165">
        <v>0</v>
      </c>
      <c r="V94" s="167">
        <v>0</v>
      </c>
      <c r="W94" s="149">
        <v>0</v>
      </c>
      <c r="X94" s="172">
        <v>3707.52</v>
      </c>
      <c r="Y94" s="371">
        <v>5137213.59</v>
      </c>
      <c r="Z94" s="349">
        <v>0</v>
      </c>
      <c r="AA94" s="350">
        <v>0</v>
      </c>
      <c r="AB94" s="351">
        <v>0</v>
      </c>
      <c r="AC94" s="350">
        <v>0</v>
      </c>
      <c r="AD94" s="350">
        <v>4760158.8600000003</v>
      </c>
      <c r="AE94" s="350">
        <v>0</v>
      </c>
      <c r="AF94" s="350">
        <v>377054.73</v>
      </c>
      <c r="AG94" s="372">
        <v>5127075.93</v>
      </c>
      <c r="AH94" s="373">
        <v>5192.8500000000004</v>
      </c>
      <c r="AI94" s="373">
        <v>5132268.78</v>
      </c>
      <c r="AJ94" s="374">
        <v>4944.8100000000004</v>
      </c>
      <c r="AK94" s="209">
        <v>6170496.2599999998</v>
      </c>
      <c r="AL94" s="98">
        <v>0</v>
      </c>
      <c r="AM94" s="77">
        <v>0</v>
      </c>
      <c r="AN94" s="183">
        <v>0</v>
      </c>
      <c r="AO94" s="77">
        <v>0</v>
      </c>
      <c r="AP94" s="77">
        <v>5722229.1600000001</v>
      </c>
      <c r="AQ94" s="77">
        <v>0</v>
      </c>
      <c r="AR94" s="77">
        <v>448267.1</v>
      </c>
      <c r="AS94" s="98">
        <v>6158470.1500000004</v>
      </c>
      <c r="AT94" s="97">
        <v>6212.9</v>
      </c>
      <c r="AU94" s="97">
        <v>6164683.0499999998</v>
      </c>
      <c r="AV94" s="99">
        <v>5813.21</v>
      </c>
      <c r="AW94" s="20">
        <v>13.36</v>
      </c>
      <c r="AX94" s="187">
        <v>0</v>
      </c>
      <c r="AY94" s="22">
        <v>0</v>
      </c>
      <c r="AZ94" s="192">
        <v>0</v>
      </c>
      <c r="BA94" s="22">
        <v>0</v>
      </c>
      <c r="BB94" s="22">
        <v>12.53</v>
      </c>
      <c r="BC94" s="22">
        <v>0</v>
      </c>
      <c r="BD94" s="22">
        <v>23.54</v>
      </c>
      <c r="BE94" s="21">
        <v>13.35</v>
      </c>
      <c r="BF94" s="23">
        <v>-16.64</v>
      </c>
      <c r="BG94" s="23">
        <v>13.31</v>
      </c>
      <c r="BH94" s="24">
        <v>114.2</v>
      </c>
      <c r="BI94" s="402">
        <v>39.29</v>
      </c>
      <c r="BJ94" s="403">
        <v>0</v>
      </c>
      <c r="BK94" s="404">
        <v>0</v>
      </c>
      <c r="BL94" s="405">
        <v>0</v>
      </c>
      <c r="BM94" s="404">
        <v>0</v>
      </c>
      <c r="BN94" s="404">
        <v>35.81</v>
      </c>
      <c r="BO94" s="404">
        <v>0</v>
      </c>
      <c r="BP94" s="404">
        <v>105.94</v>
      </c>
      <c r="BQ94" s="424">
        <v>39.29</v>
      </c>
      <c r="BR94" s="403">
        <v>32.82</v>
      </c>
      <c r="BS94" s="403">
        <v>39.29</v>
      </c>
      <c r="BT94" s="425">
        <v>44.99</v>
      </c>
      <c r="BU94" s="103">
        <v>34.89</v>
      </c>
      <c r="BV94" s="198">
        <v>0</v>
      </c>
      <c r="BW94" s="81">
        <v>0</v>
      </c>
      <c r="BX94" s="201">
        <v>0</v>
      </c>
      <c r="BY94" s="81">
        <v>0</v>
      </c>
      <c r="BZ94" s="81">
        <v>30.93</v>
      </c>
      <c r="CA94" s="81">
        <v>0</v>
      </c>
      <c r="CB94" s="106">
        <v>119.63</v>
      </c>
      <c r="CC94" s="100">
        <v>34.909999999999997</v>
      </c>
      <c r="CD94" s="101">
        <v>21.83</v>
      </c>
      <c r="CE94" s="101">
        <v>34.9</v>
      </c>
      <c r="CF94" s="102">
        <v>31.49</v>
      </c>
    </row>
    <row r="95" spans="1:84" ht="11.1" customHeight="1" x14ac:dyDescent="0.2">
      <c r="A95" s="27"/>
      <c r="B95" s="299" t="s">
        <v>203</v>
      </c>
      <c r="C95" s="304">
        <v>207555.1</v>
      </c>
      <c r="D95" s="149">
        <v>0</v>
      </c>
      <c r="E95" s="150">
        <v>0</v>
      </c>
      <c r="F95" s="150">
        <v>0</v>
      </c>
      <c r="G95" s="150">
        <v>0</v>
      </c>
      <c r="H95" s="150">
        <v>0</v>
      </c>
      <c r="I95" s="150">
        <v>207341.69</v>
      </c>
      <c r="J95" s="484">
        <v>213.41</v>
      </c>
      <c r="K95" s="149">
        <v>207526.84</v>
      </c>
      <c r="L95" s="165">
        <v>27</v>
      </c>
      <c r="M95" s="165">
        <v>207553.84</v>
      </c>
      <c r="N95" s="166">
        <v>1.26</v>
      </c>
      <c r="O95" s="149">
        <v>3854.13</v>
      </c>
      <c r="P95" s="166">
        <v>203672.71</v>
      </c>
      <c r="Q95" s="165">
        <v>207364.84</v>
      </c>
      <c r="R95" s="165">
        <v>27</v>
      </c>
      <c r="S95" s="167">
        <v>1.26</v>
      </c>
      <c r="T95" s="165">
        <v>162</v>
      </c>
      <c r="U95" s="165">
        <v>0</v>
      </c>
      <c r="V95" s="167">
        <v>0</v>
      </c>
      <c r="W95" s="149">
        <v>0</v>
      </c>
      <c r="X95" s="172">
        <v>1.33</v>
      </c>
      <c r="Y95" s="371">
        <v>1907669.2</v>
      </c>
      <c r="Z95" s="349">
        <v>0</v>
      </c>
      <c r="AA95" s="350">
        <v>0</v>
      </c>
      <c r="AB95" s="351">
        <v>0</v>
      </c>
      <c r="AC95" s="350">
        <v>0</v>
      </c>
      <c r="AD95" s="350">
        <v>0</v>
      </c>
      <c r="AE95" s="350">
        <v>1905938.66</v>
      </c>
      <c r="AF95" s="350">
        <v>1730.54</v>
      </c>
      <c r="AG95" s="372">
        <v>1907467.27</v>
      </c>
      <c r="AH95" s="373">
        <v>28.26</v>
      </c>
      <c r="AI95" s="373">
        <v>1907495.53</v>
      </c>
      <c r="AJ95" s="374">
        <v>173.67</v>
      </c>
      <c r="AK95" s="209">
        <v>2280865.94</v>
      </c>
      <c r="AL95" s="98">
        <v>0</v>
      </c>
      <c r="AM95" s="77">
        <v>0</v>
      </c>
      <c r="AN95" s="183">
        <v>0</v>
      </c>
      <c r="AO95" s="77">
        <v>0</v>
      </c>
      <c r="AP95" s="77">
        <v>0</v>
      </c>
      <c r="AQ95" s="77">
        <v>2278930.2000000002</v>
      </c>
      <c r="AR95" s="77">
        <v>1935.74</v>
      </c>
      <c r="AS95" s="98">
        <v>2280659.2799999998</v>
      </c>
      <c r="AT95" s="97">
        <v>28.26</v>
      </c>
      <c r="AU95" s="97">
        <v>2280687.54</v>
      </c>
      <c r="AV95" s="99">
        <v>178.4</v>
      </c>
      <c r="AW95" s="20">
        <v>19.93</v>
      </c>
      <c r="AX95" s="187">
        <v>0</v>
      </c>
      <c r="AY95" s="22">
        <v>0</v>
      </c>
      <c r="AZ95" s="192">
        <v>0</v>
      </c>
      <c r="BA95" s="22">
        <v>0</v>
      </c>
      <c r="BB95" s="22">
        <v>0</v>
      </c>
      <c r="BC95" s="22">
        <v>19.899999999999999</v>
      </c>
      <c r="BD95" s="22">
        <v>58.08</v>
      </c>
      <c r="BE95" s="21">
        <v>19.920000000000002</v>
      </c>
      <c r="BF95" s="23">
        <v>0</v>
      </c>
      <c r="BG95" s="23">
        <v>19.93</v>
      </c>
      <c r="BH95" s="24">
        <v>-50</v>
      </c>
      <c r="BI95" s="402">
        <v>20.329999999999998</v>
      </c>
      <c r="BJ95" s="403">
        <v>0</v>
      </c>
      <c r="BK95" s="404">
        <v>0</v>
      </c>
      <c r="BL95" s="405">
        <v>0</v>
      </c>
      <c r="BM95" s="404">
        <v>0</v>
      </c>
      <c r="BN95" s="404">
        <v>0</v>
      </c>
      <c r="BO95" s="404">
        <v>20.28</v>
      </c>
      <c r="BP95" s="404">
        <v>96.61</v>
      </c>
      <c r="BQ95" s="424">
        <v>20.329999999999998</v>
      </c>
      <c r="BR95" s="403">
        <v>2142.86</v>
      </c>
      <c r="BS95" s="403">
        <v>20.329999999999998</v>
      </c>
      <c r="BT95" s="425">
        <v>-23.06</v>
      </c>
      <c r="BU95" s="103">
        <v>19.8</v>
      </c>
      <c r="BV95" s="198">
        <v>0</v>
      </c>
      <c r="BW95" s="81">
        <v>0</v>
      </c>
      <c r="BX95" s="201">
        <v>0</v>
      </c>
      <c r="BY95" s="81">
        <v>0</v>
      </c>
      <c r="BZ95" s="81">
        <v>0</v>
      </c>
      <c r="CA95" s="81">
        <v>19.760000000000002</v>
      </c>
      <c r="CB95" s="106">
        <v>95.89</v>
      </c>
      <c r="CC95" s="100">
        <v>19.8</v>
      </c>
      <c r="CD95" s="101">
        <v>0</v>
      </c>
      <c r="CE95" s="101">
        <v>19.8</v>
      </c>
      <c r="CF95" s="102">
        <v>-23.32</v>
      </c>
    </row>
    <row r="96" spans="1:84" ht="11.1" customHeight="1" x14ac:dyDescent="0.2">
      <c r="A96" s="27"/>
      <c r="B96" s="299" t="s">
        <v>204</v>
      </c>
      <c r="C96" s="304">
        <v>71749.56</v>
      </c>
      <c r="D96" s="149">
        <v>0</v>
      </c>
      <c r="E96" s="150">
        <v>0</v>
      </c>
      <c r="F96" s="150">
        <v>9638.2199999999993</v>
      </c>
      <c r="G96" s="150">
        <v>47684.56</v>
      </c>
      <c r="H96" s="150">
        <v>239.72</v>
      </c>
      <c r="I96" s="150">
        <v>13305.4</v>
      </c>
      <c r="J96" s="484">
        <v>881.66</v>
      </c>
      <c r="K96" s="149">
        <v>64706.62</v>
      </c>
      <c r="L96" s="165">
        <v>6727.89</v>
      </c>
      <c r="M96" s="165">
        <v>71434.509999999995</v>
      </c>
      <c r="N96" s="166">
        <v>315.05</v>
      </c>
      <c r="O96" s="149">
        <v>8343.14</v>
      </c>
      <c r="P96" s="166">
        <v>56363.48</v>
      </c>
      <c r="Q96" s="165">
        <v>64706.62</v>
      </c>
      <c r="R96" s="165">
        <v>6727.89</v>
      </c>
      <c r="S96" s="167">
        <v>315.05</v>
      </c>
      <c r="T96" s="165">
        <v>0</v>
      </c>
      <c r="U96" s="165">
        <v>0</v>
      </c>
      <c r="V96" s="167">
        <v>0</v>
      </c>
      <c r="W96" s="149">
        <v>0</v>
      </c>
      <c r="X96" s="172">
        <v>68.22</v>
      </c>
      <c r="Y96" s="371">
        <v>563673.14</v>
      </c>
      <c r="Z96" s="349">
        <v>0</v>
      </c>
      <c r="AA96" s="350">
        <v>0</v>
      </c>
      <c r="AB96" s="351">
        <v>106595.17</v>
      </c>
      <c r="AC96" s="350">
        <v>331118.32</v>
      </c>
      <c r="AD96" s="350">
        <v>1684.84</v>
      </c>
      <c r="AE96" s="350">
        <v>120965.95</v>
      </c>
      <c r="AF96" s="350">
        <v>3308.86</v>
      </c>
      <c r="AG96" s="372">
        <v>498677.08</v>
      </c>
      <c r="AH96" s="373">
        <v>63352.79</v>
      </c>
      <c r="AI96" s="373">
        <v>562029.87</v>
      </c>
      <c r="AJ96" s="374">
        <v>1643.27</v>
      </c>
      <c r="AK96" s="209">
        <v>666135.93000000005</v>
      </c>
      <c r="AL96" s="98">
        <v>0</v>
      </c>
      <c r="AM96" s="77">
        <v>0</v>
      </c>
      <c r="AN96" s="183">
        <v>123277.66</v>
      </c>
      <c r="AO96" s="77">
        <v>392118.36</v>
      </c>
      <c r="AP96" s="77">
        <v>2129.5</v>
      </c>
      <c r="AQ96" s="77">
        <v>144905</v>
      </c>
      <c r="AR96" s="77">
        <v>3705.41</v>
      </c>
      <c r="AS96" s="98">
        <v>588170.54</v>
      </c>
      <c r="AT96" s="97">
        <v>76119.42</v>
      </c>
      <c r="AU96" s="97">
        <v>664289.96</v>
      </c>
      <c r="AV96" s="99">
        <v>1845.97</v>
      </c>
      <c r="AW96" s="20">
        <v>30.09</v>
      </c>
      <c r="AX96" s="187">
        <v>0</v>
      </c>
      <c r="AY96" s="22">
        <v>0</v>
      </c>
      <c r="AZ96" s="192">
        <v>-24.72</v>
      </c>
      <c r="BA96" s="22">
        <v>56.6</v>
      </c>
      <c r="BB96" s="22">
        <v>52.13</v>
      </c>
      <c r="BC96" s="22">
        <v>16.010000000000002</v>
      </c>
      <c r="BD96" s="22">
        <v>223.07</v>
      </c>
      <c r="BE96" s="21">
        <v>33.090000000000003</v>
      </c>
      <c r="BF96" s="23">
        <v>3.98</v>
      </c>
      <c r="BG96" s="23">
        <v>29.67</v>
      </c>
      <c r="BH96" s="24">
        <v>398.18</v>
      </c>
      <c r="BI96" s="402">
        <v>33.76</v>
      </c>
      <c r="BJ96" s="403">
        <v>0</v>
      </c>
      <c r="BK96" s="404">
        <v>0</v>
      </c>
      <c r="BL96" s="405">
        <v>-4.51</v>
      </c>
      <c r="BM96" s="404">
        <v>61.21</v>
      </c>
      <c r="BN96" s="404">
        <v>7.73</v>
      </c>
      <c r="BO96" s="404">
        <v>20.63</v>
      </c>
      <c r="BP96" s="404">
        <v>31</v>
      </c>
      <c r="BQ96" s="424">
        <v>39.36</v>
      </c>
      <c r="BR96" s="403">
        <v>0.64</v>
      </c>
      <c r="BS96" s="403">
        <v>33.57</v>
      </c>
      <c r="BT96" s="425">
        <v>170.06</v>
      </c>
      <c r="BU96" s="103">
        <v>26.78</v>
      </c>
      <c r="BV96" s="198">
        <v>0</v>
      </c>
      <c r="BW96" s="81">
        <v>0</v>
      </c>
      <c r="BX96" s="201">
        <v>-9.24</v>
      </c>
      <c r="BY96" s="81">
        <v>47.96</v>
      </c>
      <c r="BZ96" s="81">
        <v>1.37</v>
      </c>
      <c r="CA96" s="81">
        <v>21.57</v>
      </c>
      <c r="CB96" s="106">
        <v>13.06</v>
      </c>
      <c r="CC96" s="100">
        <v>32.03</v>
      </c>
      <c r="CD96" s="101">
        <v>-3.81</v>
      </c>
      <c r="CE96" s="101">
        <v>26.62</v>
      </c>
      <c r="CF96" s="102">
        <v>131.99</v>
      </c>
    </row>
    <row r="97" spans="1:84" ht="11.1" customHeight="1" x14ac:dyDescent="0.2">
      <c r="A97" s="27"/>
      <c r="B97" s="299" t="s">
        <v>193</v>
      </c>
      <c r="C97" s="304">
        <v>-11785.44</v>
      </c>
      <c r="D97" s="149">
        <v>0</v>
      </c>
      <c r="E97" s="150">
        <v>0</v>
      </c>
      <c r="F97" s="150">
        <v>0</v>
      </c>
      <c r="G97" s="150">
        <v>-2848.15</v>
      </c>
      <c r="H97" s="150">
        <v>-7336.57</v>
      </c>
      <c r="I97" s="150">
        <v>-958.05</v>
      </c>
      <c r="J97" s="484">
        <v>-642.66999999999996</v>
      </c>
      <c r="K97" s="149">
        <v>-11748.94</v>
      </c>
      <c r="L97" s="165">
        <v>0</v>
      </c>
      <c r="M97" s="165">
        <v>-11748.94</v>
      </c>
      <c r="N97" s="166">
        <v>-36.5</v>
      </c>
      <c r="O97" s="149">
        <v>0</v>
      </c>
      <c r="P97" s="166">
        <v>-11748.94</v>
      </c>
      <c r="Q97" s="165">
        <v>-11748.94</v>
      </c>
      <c r="R97" s="165">
        <v>0</v>
      </c>
      <c r="S97" s="167">
        <v>-36.5</v>
      </c>
      <c r="T97" s="165">
        <v>0</v>
      </c>
      <c r="U97" s="165">
        <v>0</v>
      </c>
      <c r="V97" s="167">
        <v>0</v>
      </c>
      <c r="W97" s="149">
        <v>0</v>
      </c>
      <c r="X97" s="172">
        <v>0</v>
      </c>
      <c r="Y97" s="371">
        <v>-178639.04</v>
      </c>
      <c r="Z97" s="349">
        <v>0</v>
      </c>
      <c r="AA97" s="350">
        <v>0</v>
      </c>
      <c r="AB97" s="351">
        <v>0</v>
      </c>
      <c r="AC97" s="350">
        <v>-65361.21</v>
      </c>
      <c r="AD97" s="350">
        <v>-86055.82</v>
      </c>
      <c r="AE97" s="350">
        <v>-19758.349999999999</v>
      </c>
      <c r="AF97" s="350">
        <v>-7463.66</v>
      </c>
      <c r="AG97" s="372">
        <v>-177966.51</v>
      </c>
      <c r="AH97" s="373">
        <v>0</v>
      </c>
      <c r="AI97" s="373">
        <v>-177966.51</v>
      </c>
      <c r="AJ97" s="374">
        <v>-672.53</v>
      </c>
      <c r="AK97" s="209">
        <v>-198650.35</v>
      </c>
      <c r="AL97" s="98">
        <v>0</v>
      </c>
      <c r="AM97" s="77">
        <v>0</v>
      </c>
      <c r="AN97" s="183">
        <v>0</v>
      </c>
      <c r="AO97" s="77">
        <v>-70588.09</v>
      </c>
      <c r="AP97" s="77">
        <v>-98493.84</v>
      </c>
      <c r="AQ97" s="77">
        <v>-21102.85</v>
      </c>
      <c r="AR97" s="77">
        <v>-8465.57</v>
      </c>
      <c r="AS97" s="98">
        <v>-197904.82</v>
      </c>
      <c r="AT97" s="97">
        <v>0</v>
      </c>
      <c r="AU97" s="97">
        <v>-197904.82</v>
      </c>
      <c r="AV97" s="99">
        <v>-745.53</v>
      </c>
      <c r="AW97" s="20">
        <v>-15.68</v>
      </c>
      <c r="AX97" s="187">
        <v>0</v>
      </c>
      <c r="AY97" s="22">
        <v>0</v>
      </c>
      <c r="AZ97" s="192">
        <v>0</v>
      </c>
      <c r="BA97" s="22">
        <v>-40.26</v>
      </c>
      <c r="BB97" s="22">
        <v>-0.08</v>
      </c>
      <c r="BC97" s="22">
        <v>-6.32</v>
      </c>
      <c r="BD97" s="22">
        <v>-23.85</v>
      </c>
      <c r="BE97" s="21">
        <v>-15.72</v>
      </c>
      <c r="BF97" s="23">
        <v>0</v>
      </c>
      <c r="BG97" s="23">
        <v>-15.72</v>
      </c>
      <c r="BH97" s="24">
        <v>0</v>
      </c>
      <c r="BI97" s="402">
        <v>30.53</v>
      </c>
      <c r="BJ97" s="403">
        <v>0</v>
      </c>
      <c r="BK97" s="404">
        <v>0</v>
      </c>
      <c r="BL97" s="405">
        <v>0</v>
      </c>
      <c r="BM97" s="404">
        <v>21.78</v>
      </c>
      <c r="BN97" s="404">
        <v>37.979999999999997</v>
      </c>
      <c r="BO97" s="404">
        <v>17.39</v>
      </c>
      <c r="BP97" s="404">
        <v>87.01</v>
      </c>
      <c r="BQ97" s="424">
        <v>30.56</v>
      </c>
      <c r="BR97" s="403">
        <v>0</v>
      </c>
      <c r="BS97" s="403">
        <v>30.56</v>
      </c>
      <c r="BT97" s="425">
        <v>21.5</v>
      </c>
      <c r="BU97" s="103">
        <v>29.41</v>
      </c>
      <c r="BV97" s="198">
        <v>0</v>
      </c>
      <c r="BW97" s="81">
        <v>0</v>
      </c>
      <c r="BX97" s="201">
        <v>0</v>
      </c>
      <c r="BY97" s="81">
        <v>21.7</v>
      </c>
      <c r="BZ97" s="81">
        <v>34.64</v>
      </c>
      <c r="CA97" s="81">
        <v>17.03</v>
      </c>
      <c r="CB97" s="106">
        <v>96.19</v>
      </c>
      <c r="CC97" s="100">
        <v>29.44</v>
      </c>
      <c r="CD97" s="101">
        <v>0</v>
      </c>
      <c r="CE97" s="101">
        <v>29.44</v>
      </c>
      <c r="CF97" s="102">
        <v>22.19</v>
      </c>
    </row>
    <row r="98" spans="1:84" ht="11.1" customHeight="1" x14ac:dyDescent="0.2">
      <c r="A98" s="27"/>
      <c r="B98" s="299" t="s">
        <v>205</v>
      </c>
      <c r="C98" s="304">
        <v>3290480.71</v>
      </c>
      <c r="D98" s="149">
        <v>0</v>
      </c>
      <c r="E98" s="150">
        <v>0</v>
      </c>
      <c r="F98" s="150">
        <v>11930.61</v>
      </c>
      <c r="G98" s="150">
        <v>2489815.2200000002</v>
      </c>
      <c r="H98" s="150">
        <v>519711.63</v>
      </c>
      <c r="I98" s="150">
        <v>219689.04</v>
      </c>
      <c r="J98" s="484">
        <v>49334.21</v>
      </c>
      <c r="K98" s="149">
        <v>3271182.87</v>
      </c>
      <c r="L98" s="165">
        <v>7345.61</v>
      </c>
      <c r="M98" s="165">
        <v>3278528.48</v>
      </c>
      <c r="N98" s="166">
        <v>11952.23</v>
      </c>
      <c r="O98" s="149">
        <v>1683054.59</v>
      </c>
      <c r="P98" s="166">
        <v>1588128.28</v>
      </c>
      <c r="Q98" s="165">
        <v>3259758.02</v>
      </c>
      <c r="R98" s="165">
        <v>7345.61</v>
      </c>
      <c r="S98" s="167">
        <v>11952.23</v>
      </c>
      <c r="T98" s="165">
        <v>11424.85</v>
      </c>
      <c r="U98" s="165">
        <v>0</v>
      </c>
      <c r="V98" s="167">
        <v>0</v>
      </c>
      <c r="W98" s="149">
        <v>0</v>
      </c>
      <c r="X98" s="172">
        <v>20202.34</v>
      </c>
      <c r="Y98" s="371">
        <v>28445309.559999999</v>
      </c>
      <c r="Z98" s="349">
        <v>0</v>
      </c>
      <c r="AA98" s="350">
        <v>0</v>
      </c>
      <c r="AB98" s="351">
        <v>143239.53</v>
      </c>
      <c r="AC98" s="350">
        <v>21227411.629999999</v>
      </c>
      <c r="AD98" s="350">
        <v>4675787.88</v>
      </c>
      <c r="AE98" s="350">
        <v>2007146.26</v>
      </c>
      <c r="AF98" s="350">
        <v>391724.26</v>
      </c>
      <c r="AG98" s="372">
        <v>28277487.129999999</v>
      </c>
      <c r="AH98" s="373">
        <v>74501.119999999995</v>
      </c>
      <c r="AI98" s="373">
        <v>28351988.25</v>
      </c>
      <c r="AJ98" s="374">
        <v>93321.31</v>
      </c>
      <c r="AK98" s="209">
        <v>35102411.299999997</v>
      </c>
      <c r="AL98" s="98">
        <v>0</v>
      </c>
      <c r="AM98" s="77">
        <v>0</v>
      </c>
      <c r="AN98" s="183">
        <v>164677.35999999999</v>
      </c>
      <c r="AO98" s="77">
        <v>26442247.48</v>
      </c>
      <c r="AP98" s="77">
        <v>5625864.8200000003</v>
      </c>
      <c r="AQ98" s="77">
        <v>2402732.35</v>
      </c>
      <c r="AR98" s="77">
        <v>466889.29</v>
      </c>
      <c r="AS98" s="98">
        <v>34894432.469999999</v>
      </c>
      <c r="AT98" s="97">
        <v>88958.94</v>
      </c>
      <c r="AU98" s="97">
        <v>34983391.409999996</v>
      </c>
      <c r="AV98" s="99">
        <v>119019.89</v>
      </c>
      <c r="AW98" s="20">
        <v>5.55</v>
      </c>
      <c r="AX98" s="187">
        <v>0</v>
      </c>
      <c r="AY98" s="22">
        <v>0</v>
      </c>
      <c r="AZ98" s="192">
        <v>-33.89</v>
      </c>
      <c r="BA98" s="22">
        <v>3.14</v>
      </c>
      <c r="BB98" s="22">
        <v>12.75</v>
      </c>
      <c r="BC98" s="22">
        <v>19.809999999999999</v>
      </c>
      <c r="BD98" s="22">
        <v>20.27</v>
      </c>
      <c r="BE98" s="21">
        <v>5.5</v>
      </c>
      <c r="BF98" s="23">
        <v>1.84</v>
      </c>
      <c r="BG98" s="23">
        <v>5.5</v>
      </c>
      <c r="BH98" s="24">
        <v>24.86</v>
      </c>
      <c r="BI98" s="402">
        <v>26.25</v>
      </c>
      <c r="BJ98" s="403">
        <v>0</v>
      </c>
      <c r="BK98" s="404">
        <v>0</v>
      </c>
      <c r="BL98" s="405">
        <v>-1.86</v>
      </c>
      <c r="BM98" s="404">
        <v>24.3</v>
      </c>
      <c r="BN98" s="404">
        <v>35.76</v>
      </c>
      <c r="BO98" s="404">
        <v>20.329999999999998</v>
      </c>
      <c r="BP98" s="404">
        <v>100.75</v>
      </c>
      <c r="BQ98" s="424">
        <v>26.34</v>
      </c>
      <c r="BR98" s="403">
        <v>9.33</v>
      </c>
      <c r="BS98" s="403">
        <v>26.29</v>
      </c>
      <c r="BT98" s="425">
        <v>15.64</v>
      </c>
      <c r="BU98" s="103">
        <v>21.52</v>
      </c>
      <c r="BV98" s="198">
        <v>0</v>
      </c>
      <c r="BW98" s="81">
        <v>0</v>
      </c>
      <c r="BX98" s="201">
        <v>-6.66</v>
      </c>
      <c r="BY98" s="81">
        <v>19.170000000000002</v>
      </c>
      <c r="BZ98" s="81">
        <v>30.86</v>
      </c>
      <c r="CA98" s="81">
        <v>19.89</v>
      </c>
      <c r="CB98" s="106">
        <v>113.45</v>
      </c>
      <c r="CC98" s="100">
        <v>21.58</v>
      </c>
      <c r="CD98" s="101">
        <v>3.4</v>
      </c>
      <c r="CE98" s="101">
        <v>21.52</v>
      </c>
      <c r="CF98" s="102">
        <v>18.78</v>
      </c>
    </row>
    <row r="99" spans="1:84" ht="11.1" customHeight="1" thickBot="1" x14ac:dyDescent="0.25">
      <c r="A99" s="27"/>
      <c r="B99" s="299" t="s">
        <v>206</v>
      </c>
      <c r="C99" s="304">
        <v>80138003.959999993</v>
      </c>
      <c r="D99" s="149">
        <v>55897495.990000002</v>
      </c>
      <c r="E99" s="150">
        <v>19227290.219999999</v>
      </c>
      <c r="F99" s="150">
        <v>11930.61</v>
      </c>
      <c r="G99" s="150">
        <v>2489815.2200000002</v>
      </c>
      <c r="H99" s="150">
        <v>519711.63</v>
      </c>
      <c r="I99" s="150">
        <v>219689.04</v>
      </c>
      <c r="J99" s="484">
        <v>1772071.25</v>
      </c>
      <c r="K99" s="149">
        <v>79060104.120000005</v>
      </c>
      <c r="L99" s="165">
        <v>116644.65</v>
      </c>
      <c r="M99" s="165">
        <v>79176748.769999996</v>
      </c>
      <c r="N99" s="166">
        <v>961255.19</v>
      </c>
      <c r="O99" s="149">
        <v>13669564.57</v>
      </c>
      <c r="P99" s="166">
        <v>65390539.549999997</v>
      </c>
      <c r="Q99" s="165">
        <v>78368659.739999995</v>
      </c>
      <c r="R99" s="165">
        <v>115070.21</v>
      </c>
      <c r="S99" s="167">
        <v>956474.97</v>
      </c>
      <c r="T99" s="165">
        <v>691444.38</v>
      </c>
      <c r="U99" s="165">
        <v>1574.44</v>
      </c>
      <c r="V99" s="167">
        <v>4780.22</v>
      </c>
      <c r="W99" s="149">
        <v>2993.2</v>
      </c>
      <c r="X99" s="172">
        <v>102884.32</v>
      </c>
      <c r="Y99" s="371">
        <v>817404252.17999995</v>
      </c>
      <c r="Z99" s="349">
        <v>590105901.35000002</v>
      </c>
      <c r="AA99" s="350">
        <v>181225510.88</v>
      </c>
      <c r="AB99" s="351">
        <v>143239.53</v>
      </c>
      <c r="AC99" s="350">
        <v>21227411.629999999</v>
      </c>
      <c r="AD99" s="350">
        <v>4675787.88</v>
      </c>
      <c r="AE99" s="350">
        <v>2007146.26</v>
      </c>
      <c r="AF99" s="350">
        <v>18019254.649999999</v>
      </c>
      <c r="AG99" s="372">
        <v>806600522.85000002</v>
      </c>
      <c r="AH99" s="373">
        <v>1124989.1299999999</v>
      </c>
      <c r="AI99" s="373">
        <v>807725511.98000002</v>
      </c>
      <c r="AJ99" s="374">
        <v>9678740.1999999993</v>
      </c>
      <c r="AK99" s="209">
        <v>994773318.25</v>
      </c>
      <c r="AL99" s="98">
        <v>716156061.72000003</v>
      </c>
      <c r="AM99" s="77">
        <v>221993035.81</v>
      </c>
      <c r="AN99" s="183">
        <v>164677.35999999999</v>
      </c>
      <c r="AO99" s="77">
        <v>26442247.48</v>
      </c>
      <c r="AP99" s="77">
        <v>5625864.8200000003</v>
      </c>
      <c r="AQ99" s="77">
        <v>2402732.35</v>
      </c>
      <c r="AR99" s="77">
        <v>21988698.710000001</v>
      </c>
      <c r="AS99" s="98">
        <v>981494265.60000002</v>
      </c>
      <c r="AT99" s="97">
        <v>1352058.5</v>
      </c>
      <c r="AU99" s="97">
        <v>982846324.10000002</v>
      </c>
      <c r="AV99" s="99">
        <v>11926994.15</v>
      </c>
      <c r="AW99" s="20">
        <v>-2.0099999999999998</v>
      </c>
      <c r="AX99" s="187">
        <v>-2.23</v>
      </c>
      <c r="AY99" s="22">
        <v>-2.11</v>
      </c>
      <c r="AZ99" s="192">
        <v>-33.89</v>
      </c>
      <c r="BA99" s="22">
        <v>3.14</v>
      </c>
      <c r="BB99" s="22">
        <v>12.75</v>
      </c>
      <c r="BC99" s="22">
        <v>19.809999999999999</v>
      </c>
      <c r="BD99" s="22">
        <v>-6.15</v>
      </c>
      <c r="BE99" s="21">
        <v>-1.96</v>
      </c>
      <c r="BF99" s="23">
        <v>9.6199999999999992</v>
      </c>
      <c r="BG99" s="23">
        <v>-1.94</v>
      </c>
      <c r="BH99" s="24">
        <v>-6.94</v>
      </c>
      <c r="BI99" s="402">
        <v>6.09</v>
      </c>
      <c r="BJ99" s="403">
        <v>2.42</v>
      </c>
      <c r="BK99" s="404">
        <v>17.63</v>
      </c>
      <c r="BL99" s="405">
        <v>-1.86</v>
      </c>
      <c r="BM99" s="404">
        <v>24.3</v>
      </c>
      <c r="BN99" s="404">
        <v>35.76</v>
      </c>
      <c r="BO99" s="404">
        <v>20.329999999999998</v>
      </c>
      <c r="BP99" s="404">
        <v>0.48</v>
      </c>
      <c r="BQ99" s="424">
        <v>6</v>
      </c>
      <c r="BR99" s="403">
        <v>28.25</v>
      </c>
      <c r="BS99" s="403">
        <v>6.03</v>
      </c>
      <c r="BT99" s="425">
        <v>11.61</v>
      </c>
      <c r="BU99" s="103">
        <v>6.65</v>
      </c>
      <c r="BV99" s="198">
        <v>3.84</v>
      </c>
      <c r="BW99" s="81">
        <v>15.17</v>
      </c>
      <c r="BX99" s="201">
        <v>-6.66</v>
      </c>
      <c r="BY99" s="81">
        <v>19.170000000000002</v>
      </c>
      <c r="BZ99" s="81">
        <v>30.86</v>
      </c>
      <c r="CA99" s="81">
        <v>19.89</v>
      </c>
      <c r="CB99" s="106">
        <v>1.4</v>
      </c>
      <c r="CC99" s="100">
        <v>6.59</v>
      </c>
      <c r="CD99" s="101">
        <v>25.07</v>
      </c>
      <c r="CE99" s="101">
        <v>6.61</v>
      </c>
      <c r="CF99" s="102">
        <v>9.68</v>
      </c>
    </row>
    <row r="100" spans="1:84" ht="30" customHeight="1" x14ac:dyDescent="0.2">
      <c r="A100" s="27"/>
      <c r="B100" s="295" t="s">
        <v>207</v>
      </c>
      <c r="C100" s="302" t="str">
        <f>C$6</f>
        <v>TOTAL ONDAM</v>
      </c>
      <c r="D100" s="173" t="s">
        <v>1</v>
      </c>
      <c r="E100" s="158" t="s">
        <v>2</v>
      </c>
      <c r="F100" s="328"/>
      <c r="G100" s="159"/>
      <c r="H100" s="159"/>
      <c r="I100" s="159"/>
      <c r="J100" s="178"/>
      <c r="K100" s="157" t="str">
        <f t="shared" ref="K100:P100" si="1">K$7</f>
        <v>MALADIE</v>
      </c>
      <c r="L100" s="160" t="str">
        <f t="shared" si="1"/>
        <v>MATERNITÉ</v>
      </c>
      <c r="M100" s="160" t="str">
        <f t="shared" si="1"/>
        <v>MALADIE -  MATERNITÉ</v>
      </c>
      <c r="N100" s="161" t="str">
        <f t="shared" si="1"/>
        <v>AT/ATEXA</v>
      </c>
      <c r="O100" s="157" t="str">
        <f t="shared" si="1"/>
        <v>Avec TM MALADIE</v>
      </c>
      <c r="P100" s="161" t="str">
        <f t="shared" si="1"/>
        <v>Sans TM MALADIE</v>
      </c>
      <c r="Q100" s="160" t="str">
        <f t="shared" ref="Q100:V100" si="2">Q$7</f>
        <v>Médecine ambulatoire MALADIE</v>
      </c>
      <c r="R100" s="160" t="str">
        <f t="shared" si="2"/>
        <v>Médecine ambulatoire MATERNITÉ</v>
      </c>
      <c r="S100" s="162" t="str">
        <f t="shared" si="2"/>
        <v>Médecine ambulatoire AT/ATEXA</v>
      </c>
      <c r="T100" s="163" t="str">
        <f t="shared" si="2"/>
        <v>Hospitalisation MALADIE</v>
      </c>
      <c r="U100" s="160" t="str">
        <f t="shared" si="2"/>
        <v>Hospitalisation MATERNITÉ</v>
      </c>
      <c r="V100" s="162" t="str">
        <f t="shared" si="2"/>
        <v>Hospitalisation AT/ATEXA</v>
      </c>
      <c r="W100" s="157" t="s">
        <v>71</v>
      </c>
      <c r="X100" s="164" t="s">
        <v>70</v>
      </c>
      <c r="Y100" s="356" t="s">
        <v>52</v>
      </c>
      <c r="Z100" s="375" t="s">
        <v>1</v>
      </c>
      <c r="AA100" s="358" t="s">
        <v>2</v>
      </c>
      <c r="AB100" s="376"/>
      <c r="AC100" s="377"/>
      <c r="AD100" s="377"/>
      <c r="AE100" s="377"/>
      <c r="AF100" s="377"/>
      <c r="AG100" s="360" t="str">
        <f>AG$7</f>
        <v>MALADIE</v>
      </c>
      <c r="AH100" s="361" t="str">
        <f>AH$7</f>
        <v>MATERNITÉ</v>
      </c>
      <c r="AI100" s="361" t="str">
        <f>AI$7</f>
        <v>MALADIE -  MATERNITÉ</v>
      </c>
      <c r="AJ100" s="362" t="str">
        <f>AJ$7</f>
        <v>AT/ATEXA</v>
      </c>
      <c r="AK100" s="87" t="s">
        <v>52</v>
      </c>
      <c r="AL100" s="89" t="s">
        <v>1</v>
      </c>
      <c r="AM100" s="88" t="s">
        <v>2</v>
      </c>
      <c r="AN100" s="185"/>
      <c r="AO100" s="104"/>
      <c r="AP100" s="104"/>
      <c r="AQ100" s="104"/>
      <c r="AR100" s="104"/>
      <c r="AS100" s="89" t="str">
        <f>AS$7</f>
        <v>MALADIE</v>
      </c>
      <c r="AT100" s="90" t="str">
        <f>AT$7</f>
        <v>MATERNITÉ</v>
      </c>
      <c r="AU100" s="90" t="str">
        <f>AU$7</f>
        <v>MALADIE -  MATERNITÉ</v>
      </c>
      <c r="AV100" s="91" t="str">
        <f>AV$7</f>
        <v>AT/ATEXA</v>
      </c>
      <c r="AW100" s="14" t="s">
        <v>52</v>
      </c>
      <c r="AX100" s="189" t="s">
        <v>1</v>
      </c>
      <c r="AY100" s="196" t="s">
        <v>2</v>
      </c>
      <c r="AZ100" s="194"/>
      <c r="BA100" s="43"/>
      <c r="BB100" s="43"/>
      <c r="BC100" s="43"/>
      <c r="BD100" s="43"/>
      <c r="BE100" s="15" t="str">
        <f>BE$7</f>
        <v>MALADIE</v>
      </c>
      <c r="BF100" s="16" t="str">
        <f>BF$7</f>
        <v>MATERNITÉ</v>
      </c>
      <c r="BG100" s="16" t="str">
        <f>BG$7</f>
        <v>MALADIE -  MATERNITÉ</v>
      </c>
      <c r="BH100" s="17" t="str">
        <f>BH$7</f>
        <v>AT/ATEXA</v>
      </c>
      <c r="BI100" s="410" t="s">
        <v>52</v>
      </c>
      <c r="BJ100" s="426" t="s">
        <v>1</v>
      </c>
      <c r="BK100" s="412" t="s">
        <v>2</v>
      </c>
      <c r="BL100" s="427"/>
      <c r="BM100" s="428"/>
      <c r="BN100" s="428"/>
      <c r="BO100" s="428"/>
      <c r="BP100" s="428"/>
      <c r="BQ100" s="414" t="str">
        <f>BQ$7</f>
        <v>MALADIE</v>
      </c>
      <c r="BR100" s="415" t="str">
        <f>BR$7</f>
        <v>MATERNITÉ</v>
      </c>
      <c r="BS100" s="415" t="str">
        <f>BS$7</f>
        <v>MALADIE -  MATERNITÉ</v>
      </c>
      <c r="BT100" s="416" t="str">
        <f>BT$7</f>
        <v>AT/ATEXA</v>
      </c>
      <c r="BU100" s="92" t="s">
        <v>52</v>
      </c>
      <c r="BV100" s="105" t="s">
        <v>1</v>
      </c>
      <c r="BW100" s="93" t="s">
        <v>2</v>
      </c>
      <c r="BX100" s="179"/>
      <c r="BY100" s="66"/>
      <c r="BZ100" s="66"/>
      <c r="CA100" s="66"/>
      <c r="CB100" s="66"/>
      <c r="CC100" s="94" t="str">
        <f>CC$7</f>
        <v>MALADIE</v>
      </c>
      <c r="CD100" s="95" t="str">
        <f>CD$7</f>
        <v>MATERNITÉ</v>
      </c>
      <c r="CE100" s="95" t="str">
        <f>CE$7</f>
        <v>MALADIE -  MATERNITÉ</v>
      </c>
      <c r="CF100" s="96" t="str">
        <f>CF$7</f>
        <v>AT/ATEXA</v>
      </c>
    </row>
    <row r="101" spans="1:84" ht="11.1" customHeight="1" x14ac:dyDescent="0.2">
      <c r="A101" s="27"/>
      <c r="B101" s="299" t="s">
        <v>208</v>
      </c>
      <c r="C101" s="304">
        <v>18868389.289999999</v>
      </c>
      <c r="D101" s="174">
        <v>18827210.149999999</v>
      </c>
      <c r="E101" s="150">
        <v>41179.14</v>
      </c>
      <c r="F101" s="329"/>
      <c r="G101" s="145"/>
      <c r="H101" s="145"/>
      <c r="I101" s="145"/>
      <c r="J101" s="176"/>
      <c r="K101" s="149">
        <v>18509732.489999998</v>
      </c>
      <c r="L101" s="165">
        <v>342599.63</v>
      </c>
      <c r="M101" s="165">
        <v>18852332.120000001</v>
      </c>
      <c r="N101" s="166">
        <v>16057.17</v>
      </c>
      <c r="O101" s="149">
        <v>5526586.3200000003</v>
      </c>
      <c r="P101" s="166">
        <v>12983146.17</v>
      </c>
      <c r="Q101" s="165">
        <v>16887088.559999999</v>
      </c>
      <c r="R101" s="165">
        <v>297544.87</v>
      </c>
      <c r="S101" s="167">
        <v>6142.23</v>
      </c>
      <c r="T101" s="165">
        <v>1622643.93</v>
      </c>
      <c r="U101" s="165">
        <v>45054.76</v>
      </c>
      <c r="V101" s="167">
        <v>9914.94</v>
      </c>
      <c r="W101" s="149">
        <v>0</v>
      </c>
      <c r="X101" s="172">
        <v>57975.08</v>
      </c>
      <c r="Y101" s="371">
        <v>218831929.97999999</v>
      </c>
      <c r="Z101" s="378">
        <v>218488416.27000001</v>
      </c>
      <c r="AA101" s="350">
        <v>343513.71</v>
      </c>
      <c r="AB101" s="379"/>
      <c r="AC101" s="344"/>
      <c r="AD101" s="344"/>
      <c r="AE101" s="344"/>
      <c r="AF101" s="344"/>
      <c r="AG101" s="372">
        <v>215470504.36000001</v>
      </c>
      <c r="AH101" s="373">
        <v>3218437.12</v>
      </c>
      <c r="AI101" s="373">
        <v>218688941.47999999</v>
      </c>
      <c r="AJ101" s="374">
        <v>142988.5</v>
      </c>
      <c r="AK101" s="209">
        <v>273350896.81999999</v>
      </c>
      <c r="AL101" s="98">
        <v>272936573.12</v>
      </c>
      <c r="AM101" s="77">
        <v>414323.7</v>
      </c>
      <c r="AN101" s="186"/>
      <c r="AO101" s="71"/>
      <c r="AP101" s="71"/>
      <c r="AQ101" s="71"/>
      <c r="AR101" s="71"/>
      <c r="AS101" s="98">
        <v>269323932.92000002</v>
      </c>
      <c r="AT101" s="97">
        <v>3847035.58</v>
      </c>
      <c r="AU101" s="97">
        <v>273170968.5</v>
      </c>
      <c r="AV101" s="99">
        <v>179928.32000000001</v>
      </c>
      <c r="AW101" s="20">
        <v>-22.05</v>
      </c>
      <c r="AX101" s="190">
        <v>-22.1</v>
      </c>
      <c r="AY101" s="22">
        <v>12.13</v>
      </c>
      <c r="AZ101" s="195"/>
      <c r="BA101" s="19"/>
      <c r="BB101" s="19"/>
      <c r="BC101" s="19"/>
      <c r="BD101" s="19"/>
      <c r="BE101" s="21">
        <v>-22.48</v>
      </c>
      <c r="BF101" s="23">
        <v>9.9499999999999993</v>
      </c>
      <c r="BG101" s="23">
        <v>-22.06</v>
      </c>
      <c r="BH101" s="24">
        <v>-1.1200000000000001</v>
      </c>
      <c r="BI101" s="402">
        <v>35.07</v>
      </c>
      <c r="BJ101" s="429">
        <v>35.119999999999997</v>
      </c>
      <c r="BK101" s="404">
        <v>10.99</v>
      </c>
      <c r="BL101" s="430"/>
      <c r="BM101" s="399"/>
      <c r="BN101" s="399"/>
      <c r="BO101" s="399"/>
      <c r="BP101" s="399"/>
      <c r="BQ101" s="424">
        <v>35.53</v>
      </c>
      <c r="BR101" s="403">
        <v>11.52</v>
      </c>
      <c r="BS101" s="403">
        <v>35.1</v>
      </c>
      <c r="BT101" s="425">
        <v>0.08</v>
      </c>
      <c r="BU101" s="103">
        <v>42.83</v>
      </c>
      <c r="BV101" s="106">
        <v>42.89</v>
      </c>
      <c r="BW101" s="81">
        <v>12.14</v>
      </c>
      <c r="BX101" s="180"/>
      <c r="BY101" s="74"/>
      <c r="BZ101" s="74"/>
      <c r="CA101" s="74"/>
      <c r="CB101" s="75"/>
      <c r="CC101" s="100">
        <v>43.45</v>
      </c>
      <c r="CD101" s="101">
        <v>11.17</v>
      </c>
      <c r="CE101" s="101">
        <v>42.87</v>
      </c>
      <c r="CF101" s="102">
        <v>0.74</v>
      </c>
    </row>
    <row r="102" spans="1:84" ht="11.1" customHeight="1" x14ac:dyDescent="0.2">
      <c r="A102" s="27"/>
      <c r="B102" s="299" t="s">
        <v>209</v>
      </c>
      <c r="C102" s="304">
        <v>105202.29</v>
      </c>
      <c r="D102" s="174">
        <v>105108.56</v>
      </c>
      <c r="E102" s="150">
        <v>93.73</v>
      </c>
      <c r="F102" s="485"/>
      <c r="G102" s="144"/>
      <c r="H102" s="144"/>
      <c r="I102" s="144"/>
      <c r="J102" s="177"/>
      <c r="K102" s="149">
        <v>102916.96</v>
      </c>
      <c r="L102" s="165">
        <v>2013.88</v>
      </c>
      <c r="M102" s="165">
        <v>104930.84</v>
      </c>
      <c r="N102" s="166">
        <v>271.45</v>
      </c>
      <c r="O102" s="149">
        <v>10523.38</v>
      </c>
      <c r="P102" s="166">
        <v>92393.58</v>
      </c>
      <c r="Q102" s="165">
        <v>16809.650000000001</v>
      </c>
      <c r="R102" s="165">
        <v>414.46</v>
      </c>
      <c r="S102" s="167">
        <v>0</v>
      </c>
      <c r="T102" s="165">
        <v>86107.31</v>
      </c>
      <c r="U102" s="165">
        <v>1599.42</v>
      </c>
      <c r="V102" s="167">
        <v>271.45</v>
      </c>
      <c r="W102" s="149">
        <v>0</v>
      </c>
      <c r="X102" s="172">
        <v>56.74</v>
      </c>
      <c r="Y102" s="371">
        <v>1085478.52</v>
      </c>
      <c r="Z102" s="378">
        <v>1084115.1000000001</v>
      </c>
      <c r="AA102" s="350">
        <v>1363.42</v>
      </c>
      <c r="AB102" s="486"/>
      <c r="AC102" s="352"/>
      <c r="AD102" s="352"/>
      <c r="AE102" s="352"/>
      <c r="AF102" s="352"/>
      <c r="AG102" s="372">
        <v>1063110.93</v>
      </c>
      <c r="AH102" s="373">
        <v>19253.53</v>
      </c>
      <c r="AI102" s="373">
        <v>1082364.46</v>
      </c>
      <c r="AJ102" s="374">
        <v>3114.06</v>
      </c>
      <c r="AK102" s="209">
        <v>1301351.46</v>
      </c>
      <c r="AL102" s="98">
        <v>1299787.73</v>
      </c>
      <c r="AM102" s="77">
        <v>1563.73</v>
      </c>
      <c r="AN102" s="487"/>
      <c r="AO102" s="78"/>
      <c r="AP102" s="78"/>
      <c r="AQ102" s="78"/>
      <c r="AR102" s="78"/>
      <c r="AS102" s="98">
        <v>1275018.77</v>
      </c>
      <c r="AT102" s="97">
        <v>22633.03</v>
      </c>
      <c r="AU102" s="97">
        <v>1297651.8</v>
      </c>
      <c r="AV102" s="99">
        <v>3699.66</v>
      </c>
      <c r="AW102" s="20">
        <v>-0.8</v>
      </c>
      <c r="AX102" s="190">
        <v>-0.83</v>
      </c>
      <c r="AY102" s="22">
        <v>52.41</v>
      </c>
      <c r="AZ102" s="488"/>
      <c r="BA102" s="18"/>
      <c r="BB102" s="18"/>
      <c r="BC102" s="18"/>
      <c r="BD102" s="18"/>
      <c r="BE102" s="21">
        <v>-0.97</v>
      </c>
      <c r="BF102" s="23">
        <v>10.79</v>
      </c>
      <c r="BG102" s="23">
        <v>-0.76</v>
      </c>
      <c r="BH102" s="24">
        <v>-11.82</v>
      </c>
      <c r="BI102" s="402">
        <v>16.350000000000001</v>
      </c>
      <c r="BJ102" s="429">
        <v>16.27</v>
      </c>
      <c r="BK102" s="404">
        <v>151.61000000000001</v>
      </c>
      <c r="BL102" s="489"/>
      <c r="BM102" s="406"/>
      <c r="BN102" s="406"/>
      <c r="BO102" s="406"/>
      <c r="BP102" s="406"/>
      <c r="BQ102" s="424">
        <v>16.190000000000001</v>
      </c>
      <c r="BR102" s="403">
        <v>22.02</v>
      </c>
      <c r="BS102" s="403">
        <v>16.29</v>
      </c>
      <c r="BT102" s="425">
        <v>42.34</v>
      </c>
      <c r="BU102" s="103">
        <v>13.95</v>
      </c>
      <c r="BV102" s="106">
        <v>13.89</v>
      </c>
      <c r="BW102" s="81">
        <v>112.43</v>
      </c>
      <c r="BX102" s="490"/>
      <c r="BY102" s="82"/>
      <c r="BZ102" s="82"/>
      <c r="CA102" s="82"/>
      <c r="CB102" s="83"/>
      <c r="CC102" s="100">
        <v>13.87</v>
      </c>
      <c r="CD102" s="101">
        <v>15.92</v>
      </c>
      <c r="CE102" s="101">
        <v>13.9</v>
      </c>
      <c r="CF102" s="102">
        <v>34.83</v>
      </c>
    </row>
    <row r="103" spans="1:84" ht="11.1" customHeight="1" x14ac:dyDescent="0.2">
      <c r="A103" s="27"/>
      <c r="B103" s="299" t="s">
        <v>210</v>
      </c>
      <c r="C103" s="304">
        <v>546571.6</v>
      </c>
      <c r="D103" s="174">
        <v>546448.57999999996</v>
      </c>
      <c r="E103" s="150">
        <v>123.02</v>
      </c>
      <c r="F103" s="485"/>
      <c r="G103" s="144"/>
      <c r="H103" s="144"/>
      <c r="I103" s="144"/>
      <c r="J103" s="177"/>
      <c r="K103" s="149">
        <v>533201.53</v>
      </c>
      <c r="L103" s="165">
        <v>13097.63</v>
      </c>
      <c r="M103" s="165">
        <v>546299.16</v>
      </c>
      <c r="N103" s="166">
        <v>272.44</v>
      </c>
      <c r="O103" s="149">
        <v>104349.48</v>
      </c>
      <c r="P103" s="166">
        <v>428852.05</v>
      </c>
      <c r="Q103" s="165">
        <v>499146.01</v>
      </c>
      <c r="R103" s="165">
        <v>12007.5</v>
      </c>
      <c r="S103" s="167">
        <v>75.900000000000006</v>
      </c>
      <c r="T103" s="165">
        <v>34055.519999999997</v>
      </c>
      <c r="U103" s="165">
        <v>1090.1300000000001</v>
      </c>
      <c r="V103" s="167">
        <v>196.54</v>
      </c>
      <c r="W103" s="149">
        <v>0</v>
      </c>
      <c r="X103" s="172">
        <v>973.82</v>
      </c>
      <c r="Y103" s="371">
        <v>6365508.0099999998</v>
      </c>
      <c r="Z103" s="378">
        <v>6362901.6399999997</v>
      </c>
      <c r="AA103" s="350">
        <v>2606.37</v>
      </c>
      <c r="AB103" s="486"/>
      <c r="AC103" s="352"/>
      <c r="AD103" s="352"/>
      <c r="AE103" s="352"/>
      <c r="AF103" s="352"/>
      <c r="AG103" s="372">
        <v>6240638.1699999999</v>
      </c>
      <c r="AH103" s="373">
        <v>122108.7</v>
      </c>
      <c r="AI103" s="373">
        <v>6362746.8700000001</v>
      </c>
      <c r="AJ103" s="374">
        <v>2761.14</v>
      </c>
      <c r="AK103" s="209">
        <v>7862404.96</v>
      </c>
      <c r="AL103" s="98">
        <v>7859355.3799999999</v>
      </c>
      <c r="AM103" s="77">
        <v>3049.58</v>
      </c>
      <c r="AN103" s="487"/>
      <c r="AO103" s="78"/>
      <c r="AP103" s="78"/>
      <c r="AQ103" s="78"/>
      <c r="AR103" s="78"/>
      <c r="AS103" s="98">
        <v>7712914.8200000003</v>
      </c>
      <c r="AT103" s="97">
        <v>146085.35999999999</v>
      </c>
      <c r="AU103" s="97">
        <v>7859000.1799999997</v>
      </c>
      <c r="AV103" s="99">
        <v>3404.78</v>
      </c>
      <c r="AW103" s="20">
        <v>-28.65</v>
      </c>
      <c r="AX103" s="190">
        <v>-28.62</v>
      </c>
      <c r="AY103" s="22">
        <v>-78.13</v>
      </c>
      <c r="AZ103" s="488"/>
      <c r="BA103" s="18"/>
      <c r="BB103" s="18"/>
      <c r="BC103" s="18"/>
      <c r="BD103" s="18"/>
      <c r="BE103" s="21">
        <v>-29.19</v>
      </c>
      <c r="BF103" s="23">
        <v>3.06</v>
      </c>
      <c r="BG103" s="23">
        <v>-28.66</v>
      </c>
      <c r="BH103" s="24">
        <v>-14.54</v>
      </c>
      <c r="BI103" s="402">
        <v>53.11</v>
      </c>
      <c r="BJ103" s="429">
        <v>53.1</v>
      </c>
      <c r="BK103" s="404">
        <v>67.55</v>
      </c>
      <c r="BL103" s="489"/>
      <c r="BM103" s="406"/>
      <c r="BN103" s="406"/>
      <c r="BO103" s="406"/>
      <c r="BP103" s="406"/>
      <c r="BQ103" s="424">
        <v>54.71</v>
      </c>
      <c r="BR103" s="403">
        <v>1.02</v>
      </c>
      <c r="BS103" s="403">
        <v>53.14</v>
      </c>
      <c r="BT103" s="425">
        <v>0.99</v>
      </c>
      <c r="BU103" s="103">
        <v>62.1</v>
      </c>
      <c r="BV103" s="106">
        <v>62.09</v>
      </c>
      <c r="BW103" s="81">
        <v>89.89</v>
      </c>
      <c r="BX103" s="490"/>
      <c r="BY103" s="82"/>
      <c r="BZ103" s="82"/>
      <c r="CA103" s="82"/>
      <c r="CB103" s="83"/>
      <c r="CC103" s="100">
        <v>64.12</v>
      </c>
      <c r="CD103" s="101">
        <v>-0.85</v>
      </c>
      <c r="CE103" s="101">
        <v>62.15</v>
      </c>
      <c r="CF103" s="102">
        <v>-2.57</v>
      </c>
    </row>
    <row r="104" spans="1:84" s="10" customFormat="1" ht="11.1" customHeight="1" x14ac:dyDescent="0.2">
      <c r="A104" s="9"/>
      <c r="B104" s="299" t="s">
        <v>211</v>
      </c>
      <c r="C104" s="304">
        <v>667.85</v>
      </c>
      <c r="D104" s="174">
        <v>667.85</v>
      </c>
      <c r="E104" s="150">
        <v>0</v>
      </c>
      <c r="F104" s="485"/>
      <c r="G104" s="144"/>
      <c r="H104" s="144"/>
      <c r="I104" s="144"/>
      <c r="J104" s="177"/>
      <c r="K104" s="149">
        <v>660.29</v>
      </c>
      <c r="L104" s="165">
        <v>3.78</v>
      </c>
      <c r="M104" s="165">
        <v>664.07</v>
      </c>
      <c r="N104" s="166">
        <v>3.78</v>
      </c>
      <c r="O104" s="149">
        <v>34.61</v>
      </c>
      <c r="P104" s="166">
        <v>625.67999999999995</v>
      </c>
      <c r="Q104" s="165">
        <v>29.33</v>
      </c>
      <c r="R104" s="165">
        <v>0</v>
      </c>
      <c r="S104" s="167">
        <v>3.78</v>
      </c>
      <c r="T104" s="165">
        <v>630.96</v>
      </c>
      <c r="U104" s="165">
        <v>3.78</v>
      </c>
      <c r="V104" s="167">
        <v>0</v>
      </c>
      <c r="W104" s="149">
        <v>0</v>
      </c>
      <c r="X104" s="172">
        <v>0</v>
      </c>
      <c r="Y104" s="371">
        <v>7146.05</v>
      </c>
      <c r="Z104" s="378">
        <v>7146.05</v>
      </c>
      <c r="AA104" s="350">
        <v>0</v>
      </c>
      <c r="AB104" s="486"/>
      <c r="AC104" s="352"/>
      <c r="AD104" s="352"/>
      <c r="AE104" s="352"/>
      <c r="AF104" s="352"/>
      <c r="AG104" s="372">
        <v>6866.15</v>
      </c>
      <c r="AH104" s="373">
        <v>228.92</v>
      </c>
      <c r="AI104" s="373">
        <v>7095.07</v>
      </c>
      <c r="AJ104" s="374">
        <v>50.98</v>
      </c>
      <c r="AK104" s="209">
        <v>8786.57</v>
      </c>
      <c r="AL104" s="98">
        <v>8786.57</v>
      </c>
      <c r="AM104" s="77">
        <v>0</v>
      </c>
      <c r="AN104" s="487"/>
      <c r="AO104" s="78"/>
      <c r="AP104" s="78"/>
      <c r="AQ104" s="78"/>
      <c r="AR104" s="78"/>
      <c r="AS104" s="98">
        <v>8463.0400000000009</v>
      </c>
      <c r="AT104" s="97">
        <v>272.55</v>
      </c>
      <c r="AU104" s="97">
        <v>8735.59</v>
      </c>
      <c r="AV104" s="99">
        <v>50.98</v>
      </c>
      <c r="AW104" s="20">
        <v>-32.83</v>
      </c>
      <c r="AX104" s="190">
        <v>-32.83</v>
      </c>
      <c r="AY104" s="22">
        <v>0</v>
      </c>
      <c r="AZ104" s="488"/>
      <c r="BA104" s="18"/>
      <c r="BB104" s="18"/>
      <c r="BC104" s="18"/>
      <c r="BD104" s="18"/>
      <c r="BE104" s="21">
        <v>-30.11</v>
      </c>
      <c r="BF104" s="23">
        <v>-92.36</v>
      </c>
      <c r="BG104" s="23">
        <v>-33.21</v>
      </c>
      <c r="BH104" s="24">
        <v>0</v>
      </c>
      <c r="BI104" s="402">
        <v>-19.309999999999999</v>
      </c>
      <c r="BJ104" s="429">
        <v>-19.309999999999999</v>
      </c>
      <c r="BK104" s="404">
        <v>0</v>
      </c>
      <c r="BL104" s="489"/>
      <c r="BM104" s="406"/>
      <c r="BN104" s="406"/>
      <c r="BO104" s="406"/>
      <c r="BP104" s="406"/>
      <c r="BQ104" s="424">
        <v>-20.37</v>
      </c>
      <c r="BR104" s="403">
        <v>-2.2400000000000002</v>
      </c>
      <c r="BS104" s="403">
        <v>-19.89</v>
      </c>
      <c r="BT104" s="425">
        <v>0</v>
      </c>
      <c r="BU104" s="103">
        <v>-25.44</v>
      </c>
      <c r="BV104" s="106">
        <v>-25.44</v>
      </c>
      <c r="BW104" s="81">
        <v>0</v>
      </c>
      <c r="BX104" s="490"/>
      <c r="BY104" s="82"/>
      <c r="BZ104" s="82"/>
      <c r="CA104" s="82"/>
      <c r="CB104" s="83"/>
      <c r="CC104" s="100">
        <v>-26.43</v>
      </c>
      <c r="CD104" s="101">
        <v>-1.89</v>
      </c>
      <c r="CE104" s="101">
        <v>-25.85</v>
      </c>
      <c r="CF104" s="102">
        <v>1248.68</v>
      </c>
    </row>
    <row r="105" spans="1:84" s="10" customFormat="1" ht="11.1" customHeight="1" x14ac:dyDescent="0.2">
      <c r="A105" s="9"/>
      <c r="B105" s="299" t="s">
        <v>191</v>
      </c>
      <c r="C105" s="304">
        <v>5875.11</v>
      </c>
      <c r="D105" s="174">
        <v>5875.11</v>
      </c>
      <c r="E105" s="150">
        <v>0</v>
      </c>
      <c r="F105" s="485"/>
      <c r="G105" s="144"/>
      <c r="H105" s="144"/>
      <c r="I105" s="144"/>
      <c r="J105" s="177"/>
      <c r="K105" s="149">
        <v>5861.26</v>
      </c>
      <c r="L105" s="165">
        <v>13.85</v>
      </c>
      <c r="M105" s="165">
        <v>5875.11</v>
      </c>
      <c r="N105" s="166">
        <v>0</v>
      </c>
      <c r="O105" s="149">
        <v>939.05</v>
      </c>
      <c r="P105" s="166">
        <v>4922.21</v>
      </c>
      <c r="Q105" s="165">
        <v>5758.04</v>
      </c>
      <c r="R105" s="165">
        <v>10.5</v>
      </c>
      <c r="S105" s="167">
        <v>0</v>
      </c>
      <c r="T105" s="165">
        <v>103.22</v>
      </c>
      <c r="U105" s="165">
        <v>3.35</v>
      </c>
      <c r="V105" s="167">
        <v>0</v>
      </c>
      <c r="W105" s="149">
        <v>0</v>
      </c>
      <c r="X105" s="172">
        <v>6.33</v>
      </c>
      <c r="Y105" s="371">
        <v>64377.45</v>
      </c>
      <c r="Z105" s="378">
        <v>64377.45</v>
      </c>
      <c r="AA105" s="350">
        <v>0</v>
      </c>
      <c r="AB105" s="486"/>
      <c r="AC105" s="352"/>
      <c r="AD105" s="352"/>
      <c r="AE105" s="352"/>
      <c r="AF105" s="352"/>
      <c r="AG105" s="372">
        <v>64170.12</v>
      </c>
      <c r="AH105" s="373">
        <v>177.77</v>
      </c>
      <c r="AI105" s="373">
        <v>64347.89</v>
      </c>
      <c r="AJ105" s="374">
        <v>29.56</v>
      </c>
      <c r="AK105" s="209">
        <v>81750.73</v>
      </c>
      <c r="AL105" s="98">
        <v>81750.73</v>
      </c>
      <c r="AM105" s="77">
        <v>0</v>
      </c>
      <c r="AN105" s="487"/>
      <c r="AO105" s="78"/>
      <c r="AP105" s="78"/>
      <c r="AQ105" s="78"/>
      <c r="AR105" s="78"/>
      <c r="AS105" s="98">
        <v>81475.22</v>
      </c>
      <c r="AT105" s="97">
        <v>217.7</v>
      </c>
      <c r="AU105" s="97">
        <v>81692.92</v>
      </c>
      <c r="AV105" s="99">
        <v>57.81</v>
      </c>
      <c r="AW105" s="20">
        <v>-35.03</v>
      </c>
      <c r="AX105" s="190">
        <v>-35.03</v>
      </c>
      <c r="AY105" s="22">
        <v>0</v>
      </c>
      <c r="AZ105" s="488"/>
      <c r="BA105" s="18"/>
      <c r="BB105" s="18"/>
      <c r="BC105" s="18"/>
      <c r="BD105" s="18"/>
      <c r="BE105" s="21">
        <v>-34.979999999999997</v>
      </c>
      <c r="BF105" s="23">
        <v>-15.24</v>
      </c>
      <c r="BG105" s="23">
        <v>-34.94</v>
      </c>
      <c r="BH105" s="24">
        <v>-100</v>
      </c>
      <c r="BI105" s="402">
        <v>-20.63</v>
      </c>
      <c r="BJ105" s="429">
        <v>-20.63</v>
      </c>
      <c r="BK105" s="404">
        <v>0</v>
      </c>
      <c r="BL105" s="489"/>
      <c r="BM105" s="406"/>
      <c r="BN105" s="406"/>
      <c r="BO105" s="406"/>
      <c r="BP105" s="406"/>
      <c r="BQ105" s="424">
        <v>-20.54</v>
      </c>
      <c r="BR105" s="403">
        <v>-25.98</v>
      </c>
      <c r="BS105" s="403">
        <v>-20.55</v>
      </c>
      <c r="BT105" s="425">
        <v>-73.599999999999994</v>
      </c>
      <c r="BU105" s="103">
        <v>-18.34</v>
      </c>
      <c r="BV105" s="106">
        <v>-18.34</v>
      </c>
      <c r="BW105" s="81">
        <v>0</v>
      </c>
      <c r="BX105" s="490"/>
      <c r="BY105" s="82"/>
      <c r="BZ105" s="82"/>
      <c r="CA105" s="82"/>
      <c r="CB105" s="83"/>
      <c r="CC105" s="100">
        <v>-18.309999999999999</v>
      </c>
      <c r="CD105" s="101">
        <v>-13.76</v>
      </c>
      <c r="CE105" s="101">
        <v>-18.3</v>
      </c>
      <c r="CF105" s="102">
        <v>-52.72</v>
      </c>
    </row>
    <row r="106" spans="1:84" s="10" customFormat="1" ht="11.1" customHeight="1" x14ac:dyDescent="0.2">
      <c r="A106" s="9"/>
      <c r="B106" s="299" t="s">
        <v>212</v>
      </c>
      <c r="C106" s="304">
        <v>-888440</v>
      </c>
      <c r="D106" s="174">
        <v>-888325</v>
      </c>
      <c r="E106" s="150">
        <v>-115</v>
      </c>
      <c r="F106" s="485"/>
      <c r="G106" s="144"/>
      <c r="H106" s="144"/>
      <c r="I106" s="144"/>
      <c r="J106" s="177"/>
      <c r="K106" s="149">
        <v>-888075</v>
      </c>
      <c r="L106" s="165">
        <v>0</v>
      </c>
      <c r="M106" s="165">
        <v>-888075</v>
      </c>
      <c r="N106" s="166">
        <v>-365</v>
      </c>
      <c r="O106" s="149">
        <v>0</v>
      </c>
      <c r="P106" s="166">
        <v>-888075</v>
      </c>
      <c r="Q106" s="165">
        <v>-884950</v>
      </c>
      <c r="R106" s="165">
        <v>0</v>
      </c>
      <c r="S106" s="167">
        <v>-340</v>
      </c>
      <c r="T106" s="165">
        <v>-3125</v>
      </c>
      <c r="U106" s="165">
        <v>0</v>
      </c>
      <c r="V106" s="167">
        <v>-25</v>
      </c>
      <c r="W106" s="149">
        <v>0</v>
      </c>
      <c r="X106" s="172">
        <v>0</v>
      </c>
      <c r="Y106" s="371">
        <v>-12703731</v>
      </c>
      <c r="Z106" s="378">
        <v>-12701002</v>
      </c>
      <c r="AA106" s="350">
        <v>-2729</v>
      </c>
      <c r="AB106" s="486"/>
      <c r="AC106" s="352"/>
      <c r="AD106" s="352"/>
      <c r="AE106" s="352"/>
      <c r="AF106" s="352"/>
      <c r="AG106" s="372">
        <v>-12698082</v>
      </c>
      <c r="AH106" s="373">
        <v>0</v>
      </c>
      <c r="AI106" s="373">
        <v>-12698082</v>
      </c>
      <c r="AJ106" s="374">
        <v>-5649</v>
      </c>
      <c r="AK106" s="209">
        <v>-14327608</v>
      </c>
      <c r="AL106" s="98">
        <v>-14324568</v>
      </c>
      <c r="AM106" s="77">
        <v>-3040</v>
      </c>
      <c r="AN106" s="487"/>
      <c r="AO106" s="78"/>
      <c r="AP106" s="78"/>
      <c r="AQ106" s="78"/>
      <c r="AR106" s="78"/>
      <c r="AS106" s="98">
        <v>-14321063</v>
      </c>
      <c r="AT106" s="97">
        <v>0</v>
      </c>
      <c r="AU106" s="97">
        <v>-14321063</v>
      </c>
      <c r="AV106" s="99">
        <v>-6545</v>
      </c>
      <c r="AW106" s="20">
        <v>-27.81</v>
      </c>
      <c r="AX106" s="190">
        <v>-27.8</v>
      </c>
      <c r="AY106" s="22">
        <v>-60.07</v>
      </c>
      <c r="AZ106" s="488"/>
      <c r="BA106" s="18"/>
      <c r="BB106" s="18"/>
      <c r="BC106" s="18"/>
      <c r="BD106" s="18"/>
      <c r="BE106" s="21">
        <v>-27.8</v>
      </c>
      <c r="BF106" s="23">
        <v>0</v>
      </c>
      <c r="BG106" s="23">
        <v>-27.8</v>
      </c>
      <c r="BH106" s="24">
        <v>-46.72</v>
      </c>
      <c r="BI106" s="402">
        <v>19.190000000000001</v>
      </c>
      <c r="BJ106" s="429">
        <v>19.190000000000001</v>
      </c>
      <c r="BK106" s="404">
        <v>26.75</v>
      </c>
      <c r="BL106" s="489"/>
      <c r="BM106" s="406"/>
      <c r="BN106" s="406"/>
      <c r="BO106" s="406"/>
      <c r="BP106" s="406"/>
      <c r="BQ106" s="424">
        <v>19.2</v>
      </c>
      <c r="BR106" s="403">
        <v>0</v>
      </c>
      <c r="BS106" s="403">
        <v>19.2</v>
      </c>
      <c r="BT106" s="425">
        <v>-7</v>
      </c>
      <c r="BU106" s="103">
        <v>19.309999999999999</v>
      </c>
      <c r="BV106" s="106">
        <v>19.309999999999999</v>
      </c>
      <c r="BW106" s="81">
        <v>26.46</v>
      </c>
      <c r="BX106" s="490"/>
      <c r="BY106" s="82"/>
      <c r="BZ106" s="82"/>
      <c r="CA106" s="82"/>
      <c r="CB106" s="83"/>
      <c r="CC106" s="100">
        <v>19.32</v>
      </c>
      <c r="CD106" s="101">
        <v>0</v>
      </c>
      <c r="CE106" s="101">
        <v>19.32</v>
      </c>
      <c r="CF106" s="102">
        <v>-7.2</v>
      </c>
    </row>
    <row r="107" spans="1:84" s="10" customFormat="1" ht="11.1" customHeight="1" thickBot="1" x14ac:dyDescent="0.25">
      <c r="A107" s="9"/>
      <c r="B107" s="299" t="s">
        <v>213</v>
      </c>
      <c r="C107" s="304">
        <v>18638266.140000001</v>
      </c>
      <c r="D107" s="174">
        <v>18596985.25</v>
      </c>
      <c r="E107" s="150">
        <v>41280.89</v>
      </c>
      <c r="F107" s="485"/>
      <c r="G107" s="144"/>
      <c r="H107" s="144"/>
      <c r="I107" s="144"/>
      <c r="J107" s="177"/>
      <c r="K107" s="149">
        <v>18264297.530000001</v>
      </c>
      <c r="L107" s="165">
        <v>357728.77</v>
      </c>
      <c r="M107" s="165">
        <v>18622026.300000001</v>
      </c>
      <c r="N107" s="166">
        <v>16239.84</v>
      </c>
      <c r="O107" s="149">
        <v>5642432.8399999999</v>
      </c>
      <c r="P107" s="166">
        <v>12621864.689999999</v>
      </c>
      <c r="Q107" s="165">
        <v>16523881.59</v>
      </c>
      <c r="R107" s="165">
        <v>309977.33</v>
      </c>
      <c r="S107" s="167">
        <v>5881.91</v>
      </c>
      <c r="T107" s="165">
        <v>1740415.94</v>
      </c>
      <c r="U107" s="165">
        <v>47751.44</v>
      </c>
      <c r="V107" s="167">
        <v>10357.93</v>
      </c>
      <c r="W107" s="149">
        <v>0</v>
      </c>
      <c r="X107" s="172">
        <v>59011.97</v>
      </c>
      <c r="Y107" s="371">
        <v>213650709.00999999</v>
      </c>
      <c r="Z107" s="378">
        <v>213305954.50999999</v>
      </c>
      <c r="AA107" s="350">
        <v>344754.5</v>
      </c>
      <c r="AB107" s="486"/>
      <c r="AC107" s="352"/>
      <c r="AD107" s="352"/>
      <c r="AE107" s="352"/>
      <c r="AF107" s="352"/>
      <c r="AG107" s="372">
        <v>210147207.72999999</v>
      </c>
      <c r="AH107" s="373">
        <v>3360206.04</v>
      </c>
      <c r="AI107" s="373">
        <v>213507413.77000001</v>
      </c>
      <c r="AJ107" s="374">
        <v>143295.24</v>
      </c>
      <c r="AK107" s="209">
        <v>268277582.53999999</v>
      </c>
      <c r="AL107" s="98">
        <v>267861685.53</v>
      </c>
      <c r="AM107" s="77">
        <v>415897.01</v>
      </c>
      <c r="AN107" s="487"/>
      <c r="AO107" s="78"/>
      <c r="AP107" s="78"/>
      <c r="AQ107" s="78"/>
      <c r="AR107" s="78"/>
      <c r="AS107" s="98">
        <v>264080741.77000001</v>
      </c>
      <c r="AT107" s="97">
        <v>4016244.22</v>
      </c>
      <c r="AU107" s="97">
        <v>268096985.99000001</v>
      </c>
      <c r="AV107" s="99">
        <v>180596.55</v>
      </c>
      <c r="AW107" s="20">
        <v>-21.87</v>
      </c>
      <c r="AX107" s="190">
        <v>-21.92</v>
      </c>
      <c r="AY107" s="22">
        <v>11.39</v>
      </c>
      <c r="AZ107" s="488"/>
      <c r="BA107" s="18"/>
      <c r="BB107" s="18"/>
      <c r="BC107" s="18"/>
      <c r="BD107" s="18"/>
      <c r="BE107" s="21">
        <v>-22.32</v>
      </c>
      <c r="BF107" s="23">
        <v>9.67</v>
      </c>
      <c r="BG107" s="23">
        <v>-21.89</v>
      </c>
      <c r="BH107" s="24">
        <v>0.28999999999999998</v>
      </c>
      <c r="BI107" s="402">
        <v>36.49</v>
      </c>
      <c r="BJ107" s="429">
        <v>36.54</v>
      </c>
      <c r="BK107" s="404">
        <v>11.41</v>
      </c>
      <c r="BL107" s="489"/>
      <c r="BM107" s="406"/>
      <c r="BN107" s="406"/>
      <c r="BO107" s="406"/>
      <c r="BP107" s="406"/>
      <c r="BQ107" s="424">
        <v>37.020000000000003</v>
      </c>
      <c r="BR107" s="403">
        <v>11.15</v>
      </c>
      <c r="BS107" s="403">
        <v>36.520000000000003</v>
      </c>
      <c r="BT107" s="425">
        <v>1.03</v>
      </c>
      <c r="BU107" s="103">
        <v>44.64</v>
      </c>
      <c r="BV107" s="106">
        <v>44.7</v>
      </c>
      <c r="BW107" s="81">
        <v>12.59</v>
      </c>
      <c r="BX107" s="490"/>
      <c r="BY107" s="82"/>
      <c r="BZ107" s="82"/>
      <c r="CA107" s="82"/>
      <c r="CB107" s="83"/>
      <c r="CC107" s="100">
        <v>45.36</v>
      </c>
      <c r="CD107" s="101">
        <v>10.7</v>
      </c>
      <c r="CE107" s="101">
        <v>44.68</v>
      </c>
      <c r="CF107" s="102">
        <v>1.51</v>
      </c>
    </row>
    <row r="108" spans="1:84" ht="30" customHeight="1" x14ac:dyDescent="0.2">
      <c r="A108" s="27"/>
      <c r="B108" s="295" t="s">
        <v>214</v>
      </c>
      <c r="C108" s="302" t="str">
        <f>C$6</f>
        <v>TOTAL ONDAM</v>
      </c>
      <c r="D108" s="168"/>
      <c r="E108" s="178"/>
      <c r="F108" s="159"/>
      <c r="G108" s="159"/>
      <c r="H108" s="159"/>
      <c r="I108" s="159"/>
      <c r="J108" s="178"/>
      <c r="K108" s="157" t="str">
        <f t="shared" ref="K108:X108" si="3">K$7</f>
        <v>MALADIE</v>
      </c>
      <c r="L108" s="160" t="str">
        <f t="shared" si="3"/>
        <v>MATERNITÉ</v>
      </c>
      <c r="M108" s="160" t="str">
        <f t="shared" si="3"/>
        <v>MALADIE -  MATERNITÉ</v>
      </c>
      <c r="N108" s="161" t="str">
        <f t="shared" si="3"/>
        <v>AT/ATEXA</v>
      </c>
      <c r="O108" s="157" t="str">
        <f t="shared" si="3"/>
        <v>Avec TM MALADIE</v>
      </c>
      <c r="P108" s="161" t="str">
        <f t="shared" si="3"/>
        <v>Sans TM MALADIE</v>
      </c>
      <c r="Q108" s="160" t="str">
        <f t="shared" si="3"/>
        <v>Médecine ambulatoire MALADIE</v>
      </c>
      <c r="R108" s="160" t="str">
        <f t="shared" si="3"/>
        <v>Médecine ambulatoire MATERNITÉ</v>
      </c>
      <c r="S108" s="162" t="str">
        <f t="shared" si="3"/>
        <v>Médecine ambulatoire AT/ATEXA</v>
      </c>
      <c r="T108" s="163" t="str">
        <f t="shared" si="3"/>
        <v>Hospitalisation MALADIE</v>
      </c>
      <c r="U108" s="160" t="str">
        <f t="shared" si="3"/>
        <v>Hospitalisation MATERNITÉ</v>
      </c>
      <c r="V108" s="162" t="str">
        <f t="shared" si="3"/>
        <v>Hospitalisation AT/ATEXA</v>
      </c>
      <c r="W108" s="157" t="str">
        <f t="shared" si="3"/>
        <v>AT élèves</v>
      </c>
      <c r="X108" s="164" t="str">
        <f t="shared" si="3"/>
        <v>Alsace-Moselle</v>
      </c>
      <c r="Y108" s="356" t="str">
        <f>Y$6</f>
        <v>Total ONDAM</v>
      </c>
      <c r="Z108" s="380"/>
      <c r="AA108" s="377"/>
      <c r="AB108" s="376"/>
      <c r="AC108" s="377"/>
      <c r="AD108" s="377"/>
      <c r="AE108" s="377"/>
      <c r="AF108" s="377"/>
      <c r="AG108" s="360" t="str">
        <f>AG$7</f>
        <v>MALADIE</v>
      </c>
      <c r="AH108" s="361" t="str">
        <f>AH$7</f>
        <v>MATERNITÉ</v>
      </c>
      <c r="AI108" s="361" t="str">
        <f>AI$7</f>
        <v>MALADIE -  MATERNITÉ</v>
      </c>
      <c r="AJ108" s="362" t="str">
        <f>AJ$7</f>
        <v>AT/ATEXA</v>
      </c>
      <c r="AK108" s="87" t="str">
        <f>AK$6</f>
        <v>Total ONDAM</v>
      </c>
      <c r="AL108" s="181"/>
      <c r="AM108" s="104"/>
      <c r="AN108" s="185"/>
      <c r="AO108" s="104"/>
      <c r="AP108" s="104"/>
      <c r="AQ108" s="104"/>
      <c r="AR108" s="104"/>
      <c r="AS108" s="89" t="str">
        <f>AS$7</f>
        <v>MALADIE</v>
      </c>
      <c r="AT108" s="90" t="str">
        <f>AT$7</f>
        <v>MATERNITÉ</v>
      </c>
      <c r="AU108" s="90" t="str">
        <f>AU$7</f>
        <v>MALADIE -  MATERNITÉ</v>
      </c>
      <c r="AV108" s="91" t="str">
        <f>AV$7</f>
        <v>AT/ATEXA</v>
      </c>
      <c r="AW108" s="14" t="str">
        <f>AW$6</f>
        <v>Total ONDAM</v>
      </c>
      <c r="AX108" s="48"/>
      <c r="AY108" s="197"/>
      <c r="AZ108" s="194"/>
      <c r="BA108" s="43"/>
      <c r="BB108" s="43"/>
      <c r="BC108" s="43"/>
      <c r="BD108" s="43"/>
      <c r="BE108" s="15" t="str">
        <f>BE$7</f>
        <v>MALADIE</v>
      </c>
      <c r="BF108" s="16" t="str">
        <f>BF$7</f>
        <v>MATERNITÉ</v>
      </c>
      <c r="BG108" s="16" t="str">
        <f>BG$7</f>
        <v>MALADIE -  MATERNITÉ</v>
      </c>
      <c r="BH108" s="17" t="str">
        <f>BH$7</f>
        <v>AT/ATEXA</v>
      </c>
      <c r="BI108" s="410" t="str">
        <f>BI$6</f>
        <v>Total ONDAM</v>
      </c>
      <c r="BJ108" s="428"/>
      <c r="BK108" s="391"/>
      <c r="BL108" s="427"/>
      <c r="BM108" s="428"/>
      <c r="BN108" s="428"/>
      <c r="BO108" s="428"/>
      <c r="BP108" s="428"/>
      <c r="BQ108" s="414" t="str">
        <f>BQ$7</f>
        <v>MALADIE</v>
      </c>
      <c r="BR108" s="415" t="str">
        <f>BR$7</f>
        <v>MATERNITÉ</v>
      </c>
      <c r="BS108" s="415" t="str">
        <f>BS$7</f>
        <v>MALADIE -  MATERNITÉ</v>
      </c>
      <c r="BT108" s="416" t="str">
        <f>BT$7</f>
        <v>AT/ATEXA</v>
      </c>
      <c r="BU108" s="92" t="str">
        <f>BU$6</f>
        <v>Total ONDAM</v>
      </c>
      <c r="BV108" s="66"/>
      <c r="BW108" s="65"/>
      <c r="BX108" s="179"/>
      <c r="BY108" s="66"/>
      <c r="BZ108" s="66"/>
      <c r="CA108" s="66"/>
      <c r="CB108" s="66"/>
      <c r="CC108" s="94" t="str">
        <f>CC$7</f>
        <v>MALADIE</v>
      </c>
      <c r="CD108" s="95" t="str">
        <f>CD$7</f>
        <v>MATERNITÉ</v>
      </c>
      <c r="CE108" s="95" t="str">
        <f>CE$7</f>
        <v>MALADIE -  MATERNITÉ</v>
      </c>
      <c r="CF108" s="96" t="str">
        <f>CF$7</f>
        <v>AT/ATEXA</v>
      </c>
    </row>
    <row r="109" spans="1:84" s="10" customFormat="1" ht="11.1" customHeight="1" x14ac:dyDescent="0.2">
      <c r="A109" s="9"/>
      <c r="B109" s="526" t="s">
        <v>215</v>
      </c>
      <c r="C109" s="300">
        <v>263678.03999999998</v>
      </c>
      <c r="D109" s="265"/>
      <c r="E109" s="330"/>
      <c r="F109" s="266"/>
      <c r="G109" s="266"/>
      <c r="H109" s="266"/>
      <c r="I109" s="266"/>
      <c r="J109" s="267"/>
      <c r="K109" s="279">
        <v>263678.03999999998</v>
      </c>
      <c r="L109" s="280">
        <v>0</v>
      </c>
      <c r="M109" s="280">
        <v>263678.03999999998</v>
      </c>
      <c r="N109" s="281">
        <v>0</v>
      </c>
      <c r="O109" s="279">
        <v>263678.03999999998</v>
      </c>
      <c r="P109" s="281">
        <v>0</v>
      </c>
      <c r="Q109" s="280">
        <v>263678.03999999998</v>
      </c>
      <c r="R109" s="280">
        <v>0</v>
      </c>
      <c r="S109" s="282">
        <v>0</v>
      </c>
      <c r="T109" s="280">
        <v>0</v>
      </c>
      <c r="U109" s="280">
        <v>0</v>
      </c>
      <c r="V109" s="282">
        <v>0</v>
      </c>
      <c r="W109" s="279">
        <v>0</v>
      </c>
      <c r="X109" s="283">
        <v>0</v>
      </c>
      <c r="Y109" s="381">
        <v>2645513.44</v>
      </c>
      <c r="Z109" s="382"/>
      <c r="AA109" s="383"/>
      <c r="AB109" s="384"/>
      <c r="AC109" s="383"/>
      <c r="AD109" s="383"/>
      <c r="AE109" s="383"/>
      <c r="AF109" s="383"/>
      <c r="AG109" s="385">
        <v>2645513.44</v>
      </c>
      <c r="AH109" s="386">
        <v>0</v>
      </c>
      <c r="AI109" s="386">
        <v>2645513.44</v>
      </c>
      <c r="AJ109" s="387">
        <v>0</v>
      </c>
      <c r="AK109" s="284">
        <v>3613823.58</v>
      </c>
      <c r="AL109" s="268"/>
      <c r="AM109" s="269"/>
      <c r="AN109" s="270"/>
      <c r="AO109" s="269"/>
      <c r="AP109" s="269"/>
      <c r="AQ109" s="269"/>
      <c r="AR109" s="269"/>
      <c r="AS109" s="285">
        <v>3613823.58</v>
      </c>
      <c r="AT109" s="286">
        <v>0</v>
      </c>
      <c r="AU109" s="286">
        <v>3613823.58</v>
      </c>
      <c r="AV109" s="287">
        <v>0</v>
      </c>
      <c r="AW109" s="271">
        <v>-44.86</v>
      </c>
      <c r="AX109" s="272"/>
      <c r="AY109" s="273"/>
      <c r="AZ109" s="274"/>
      <c r="BA109" s="273"/>
      <c r="BB109" s="273"/>
      <c r="BC109" s="273"/>
      <c r="BD109" s="273"/>
      <c r="BE109" s="288">
        <v>-44.86</v>
      </c>
      <c r="BF109" s="289">
        <v>0</v>
      </c>
      <c r="BG109" s="289">
        <v>-44.86</v>
      </c>
      <c r="BH109" s="290">
        <v>0</v>
      </c>
      <c r="BI109" s="431">
        <v>-37.83</v>
      </c>
      <c r="BJ109" s="432"/>
      <c r="BK109" s="433"/>
      <c r="BL109" s="434"/>
      <c r="BM109" s="433"/>
      <c r="BN109" s="433"/>
      <c r="BO109" s="433"/>
      <c r="BP109" s="433"/>
      <c r="BQ109" s="435">
        <v>-37.83</v>
      </c>
      <c r="BR109" s="436">
        <v>0</v>
      </c>
      <c r="BS109" s="436">
        <v>-37.83</v>
      </c>
      <c r="BT109" s="437">
        <v>0</v>
      </c>
      <c r="BU109" s="291">
        <v>-25.63</v>
      </c>
      <c r="BV109" s="275"/>
      <c r="BW109" s="276"/>
      <c r="BX109" s="277"/>
      <c r="BY109" s="276"/>
      <c r="BZ109" s="276"/>
      <c r="CA109" s="276"/>
      <c r="CB109" s="278"/>
      <c r="CC109" s="292">
        <v>-25.63</v>
      </c>
      <c r="CD109" s="293">
        <v>0</v>
      </c>
      <c r="CE109" s="293">
        <v>-25.63</v>
      </c>
      <c r="CF109" s="294">
        <v>0</v>
      </c>
    </row>
    <row r="110" spans="1:84" s="10" customFormat="1" ht="11.1" customHeight="1" x14ac:dyDescent="0.2">
      <c r="A110" s="9"/>
      <c r="B110" s="527" t="s">
        <v>216</v>
      </c>
      <c r="C110" s="528">
        <v>1780768.97</v>
      </c>
      <c r="D110" s="529"/>
      <c r="E110" s="530"/>
      <c r="F110" s="531"/>
      <c r="G110" s="531"/>
      <c r="H110" s="531"/>
      <c r="I110" s="531"/>
      <c r="J110" s="532"/>
      <c r="K110" s="533">
        <v>1780768.97</v>
      </c>
      <c r="L110" s="44">
        <v>0</v>
      </c>
      <c r="M110" s="44">
        <v>1780768.97</v>
      </c>
      <c r="N110" s="534">
        <v>0</v>
      </c>
      <c r="O110" s="533">
        <v>1780768.97</v>
      </c>
      <c r="P110" s="534">
        <v>0</v>
      </c>
      <c r="Q110" s="44">
        <v>1780768.97</v>
      </c>
      <c r="R110" s="44">
        <v>0</v>
      </c>
      <c r="S110" s="535">
        <v>0</v>
      </c>
      <c r="T110" s="44">
        <v>0</v>
      </c>
      <c r="U110" s="44">
        <v>0</v>
      </c>
      <c r="V110" s="535">
        <v>0</v>
      </c>
      <c r="W110" s="533">
        <v>0</v>
      </c>
      <c r="X110" s="536">
        <v>0</v>
      </c>
      <c r="Y110" s="537">
        <v>17673383.09</v>
      </c>
      <c r="Z110" s="538"/>
      <c r="AA110" s="539"/>
      <c r="AB110" s="540"/>
      <c r="AC110" s="539"/>
      <c r="AD110" s="539"/>
      <c r="AE110" s="539"/>
      <c r="AF110" s="539"/>
      <c r="AG110" s="541">
        <v>17673383.09</v>
      </c>
      <c r="AH110" s="542">
        <v>0</v>
      </c>
      <c r="AI110" s="542">
        <v>17673383.09</v>
      </c>
      <c r="AJ110" s="543">
        <v>0</v>
      </c>
      <c r="AK110" s="544">
        <v>21349854.460000001</v>
      </c>
      <c r="AL110" s="545"/>
      <c r="AM110" s="546"/>
      <c r="AN110" s="547"/>
      <c r="AO110" s="546"/>
      <c r="AP110" s="546"/>
      <c r="AQ110" s="546"/>
      <c r="AR110" s="546"/>
      <c r="AS110" s="548">
        <v>21349854.460000001</v>
      </c>
      <c r="AT110" s="549">
        <v>0</v>
      </c>
      <c r="AU110" s="549">
        <v>21349854.460000001</v>
      </c>
      <c r="AV110" s="550">
        <v>0</v>
      </c>
      <c r="AW110" s="551">
        <v>-1.5</v>
      </c>
      <c r="AX110" s="552"/>
      <c r="AY110" s="553"/>
      <c r="AZ110" s="554"/>
      <c r="BA110" s="553"/>
      <c r="BB110" s="553"/>
      <c r="BC110" s="553"/>
      <c r="BD110" s="553"/>
      <c r="BE110" s="555">
        <v>-1.5</v>
      </c>
      <c r="BF110" s="556">
        <v>0</v>
      </c>
      <c r="BG110" s="556">
        <v>-1.5</v>
      </c>
      <c r="BH110" s="557">
        <v>0</v>
      </c>
      <c r="BI110" s="558">
        <v>-3.38</v>
      </c>
      <c r="BJ110" s="559"/>
      <c r="BK110" s="560"/>
      <c r="BL110" s="561"/>
      <c r="BM110" s="560"/>
      <c r="BN110" s="560"/>
      <c r="BO110" s="560"/>
      <c r="BP110" s="560"/>
      <c r="BQ110" s="562">
        <v>-3.38</v>
      </c>
      <c r="BR110" s="563">
        <v>0</v>
      </c>
      <c r="BS110" s="563">
        <v>-3.38</v>
      </c>
      <c r="BT110" s="564">
        <v>0</v>
      </c>
      <c r="BU110" s="565">
        <v>-7.72</v>
      </c>
      <c r="BV110" s="566"/>
      <c r="BW110" s="567"/>
      <c r="BX110" s="568"/>
      <c r="BY110" s="567"/>
      <c r="BZ110" s="567"/>
      <c r="CA110" s="567"/>
      <c r="CB110" s="569"/>
      <c r="CC110" s="570">
        <v>-7.72</v>
      </c>
      <c r="CD110" s="571">
        <v>0</v>
      </c>
      <c r="CE110" s="571">
        <v>-7.72</v>
      </c>
      <c r="CF110" s="572">
        <v>0</v>
      </c>
    </row>
    <row r="111" spans="1:84" s="10" customFormat="1" ht="11.1" customHeight="1" x14ac:dyDescent="0.2">
      <c r="A111" s="9"/>
      <c r="B111" s="527" t="s">
        <v>217</v>
      </c>
      <c r="C111" s="528">
        <v>20776579.57</v>
      </c>
      <c r="D111" s="529"/>
      <c r="E111" s="530"/>
      <c r="F111" s="531"/>
      <c r="G111" s="531"/>
      <c r="H111" s="531"/>
      <c r="I111" s="531"/>
      <c r="J111" s="532"/>
      <c r="K111" s="533">
        <v>20776579.57</v>
      </c>
      <c r="L111" s="44">
        <v>0</v>
      </c>
      <c r="M111" s="44">
        <v>20776579.57</v>
      </c>
      <c r="N111" s="534">
        <v>0</v>
      </c>
      <c r="O111" s="533">
        <v>20776579.57</v>
      </c>
      <c r="P111" s="534">
        <v>0</v>
      </c>
      <c r="Q111" s="44">
        <v>20776579.57</v>
      </c>
      <c r="R111" s="44">
        <v>0</v>
      </c>
      <c r="S111" s="535">
        <v>0</v>
      </c>
      <c r="T111" s="44">
        <v>0</v>
      </c>
      <c r="U111" s="44">
        <v>0</v>
      </c>
      <c r="V111" s="535">
        <v>0</v>
      </c>
      <c r="W111" s="533">
        <v>0</v>
      </c>
      <c r="X111" s="536">
        <v>193440.78</v>
      </c>
      <c r="Y111" s="537">
        <v>201395353.22</v>
      </c>
      <c r="Z111" s="538"/>
      <c r="AA111" s="539"/>
      <c r="AB111" s="540"/>
      <c r="AC111" s="539"/>
      <c r="AD111" s="539"/>
      <c r="AE111" s="539"/>
      <c r="AF111" s="539"/>
      <c r="AG111" s="541">
        <v>201395353.22</v>
      </c>
      <c r="AH111" s="542">
        <v>0</v>
      </c>
      <c r="AI111" s="542">
        <v>201395353.22</v>
      </c>
      <c r="AJ111" s="543">
        <v>0</v>
      </c>
      <c r="AK111" s="544">
        <v>243816007.66</v>
      </c>
      <c r="AL111" s="545"/>
      <c r="AM111" s="546"/>
      <c r="AN111" s="547"/>
      <c r="AO111" s="546"/>
      <c r="AP111" s="546"/>
      <c r="AQ111" s="546"/>
      <c r="AR111" s="546"/>
      <c r="AS111" s="548">
        <v>243816007.66</v>
      </c>
      <c r="AT111" s="549">
        <v>0</v>
      </c>
      <c r="AU111" s="549">
        <v>243816007.66</v>
      </c>
      <c r="AV111" s="550">
        <v>0</v>
      </c>
      <c r="AW111" s="551">
        <v>-4.1500000000000004</v>
      </c>
      <c r="AX111" s="552"/>
      <c r="AY111" s="553"/>
      <c r="AZ111" s="554"/>
      <c r="BA111" s="553"/>
      <c r="BB111" s="553"/>
      <c r="BC111" s="553"/>
      <c r="BD111" s="553"/>
      <c r="BE111" s="555">
        <v>-4.1500000000000004</v>
      </c>
      <c r="BF111" s="556">
        <v>0</v>
      </c>
      <c r="BG111" s="556">
        <v>-4.1500000000000004</v>
      </c>
      <c r="BH111" s="557">
        <v>0</v>
      </c>
      <c r="BI111" s="558">
        <v>-3.22</v>
      </c>
      <c r="BJ111" s="559"/>
      <c r="BK111" s="560"/>
      <c r="BL111" s="561"/>
      <c r="BM111" s="560"/>
      <c r="BN111" s="560"/>
      <c r="BO111" s="560"/>
      <c r="BP111" s="560"/>
      <c r="BQ111" s="562">
        <v>-3.22</v>
      </c>
      <c r="BR111" s="563">
        <v>0</v>
      </c>
      <c r="BS111" s="563">
        <v>-3.22</v>
      </c>
      <c r="BT111" s="564">
        <v>0</v>
      </c>
      <c r="BU111" s="565">
        <v>-3.27</v>
      </c>
      <c r="BV111" s="566"/>
      <c r="BW111" s="567"/>
      <c r="BX111" s="568"/>
      <c r="BY111" s="567"/>
      <c r="BZ111" s="567"/>
      <c r="CA111" s="567"/>
      <c r="CB111" s="569"/>
      <c r="CC111" s="570">
        <v>-3.27</v>
      </c>
      <c r="CD111" s="571">
        <v>-100</v>
      </c>
      <c r="CE111" s="571">
        <v>-3.27</v>
      </c>
      <c r="CF111" s="572">
        <v>0</v>
      </c>
    </row>
    <row r="112" spans="1:84" s="10" customFormat="1" ht="11.1" customHeight="1" x14ac:dyDescent="0.2">
      <c r="A112" s="9"/>
      <c r="B112" s="527" t="s">
        <v>218</v>
      </c>
      <c r="C112" s="528">
        <v>925.89</v>
      </c>
      <c r="D112" s="529"/>
      <c r="E112" s="530"/>
      <c r="F112" s="144"/>
      <c r="G112" s="531"/>
      <c r="H112" s="531"/>
      <c r="I112" s="531"/>
      <c r="J112" s="532"/>
      <c r="K112" s="533">
        <v>925.89</v>
      </c>
      <c r="L112" s="44">
        <v>0</v>
      </c>
      <c r="M112" s="44">
        <v>925.89</v>
      </c>
      <c r="N112" s="534">
        <v>0</v>
      </c>
      <c r="O112" s="533">
        <v>925.89</v>
      </c>
      <c r="P112" s="534">
        <v>0</v>
      </c>
      <c r="Q112" s="44">
        <v>925.89</v>
      </c>
      <c r="R112" s="44">
        <v>0</v>
      </c>
      <c r="S112" s="535">
        <v>0</v>
      </c>
      <c r="T112" s="44">
        <v>0</v>
      </c>
      <c r="U112" s="44">
        <v>0</v>
      </c>
      <c r="V112" s="535">
        <v>0</v>
      </c>
      <c r="W112" s="533">
        <v>0</v>
      </c>
      <c r="X112" s="536">
        <v>0</v>
      </c>
      <c r="Y112" s="537">
        <v>12769.89</v>
      </c>
      <c r="Z112" s="538"/>
      <c r="AA112" s="539"/>
      <c r="AB112" s="540"/>
      <c r="AC112" s="539"/>
      <c r="AD112" s="539"/>
      <c r="AE112" s="539"/>
      <c r="AF112" s="539"/>
      <c r="AG112" s="541">
        <v>12769.89</v>
      </c>
      <c r="AH112" s="542">
        <v>0</v>
      </c>
      <c r="AI112" s="542">
        <v>12769.89</v>
      </c>
      <c r="AJ112" s="543">
        <v>0</v>
      </c>
      <c r="AK112" s="544">
        <v>20093.61</v>
      </c>
      <c r="AL112" s="545"/>
      <c r="AM112" s="546"/>
      <c r="AN112" s="547"/>
      <c r="AO112" s="546"/>
      <c r="AP112" s="546"/>
      <c r="AQ112" s="546"/>
      <c r="AR112" s="546"/>
      <c r="AS112" s="548">
        <v>20093.61</v>
      </c>
      <c r="AT112" s="549">
        <v>0</v>
      </c>
      <c r="AU112" s="549">
        <v>20093.61</v>
      </c>
      <c r="AV112" s="550">
        <v>0</v>
      </c>
      <c r="AW112" s="551">
        <v>-70.87</v>
      </c>
      <c r="AX112" s="552"/>
      <c r="AY112" s="553"/>
      <c r="AZ112" s="554"/>
      <c r="BA112" s="553"/>
      <c r="BB112" s="553"/>
      <c r="BC112" s="553"/>
      <c r="BD112" s="553"/>
      <c r="BE112" s="555">
        <v>-70.87</v>
      </c>
      <c r="BF112" s="556">
        <v>0</v>
      </c>
      <c r="BG112" s="556">
        <v>-70.87</v>
      </c>
      <c r="BH112" s="557">
        <v>0</v>
      </c>
      <c r="BI112" s="558">
        <v>-83.29</v>
      </c>
      <c r="BJ112" s="559"/>
      <c r="BK112" s="560"/>
      <c r="BL112" s="561"/>
      <c r="BM112" s="560"/>
      <c r="BN112" s="560"/>
      <c r="BO112" s="560"/>
      <c r="BP112" s="560"/>
      <c r="BQ112" s="562">
        <v>-83.29</v>
      </c>
      <c r="BR112" s="563">
        <v>0</v>
      </c>
      <c r="BS112" s="563">
        <v>-83.29</v>
      </c>
      <c r="BT112" s="564">
        <v>0</v>
      </c>
      <c r="BU112" s="565">
        <v>-86.26</v>
      </c>
      <c r="BV112" s="566"/>
      <c r="BW112" s="567"/>
      <c r="BX112" s="568"/>
      <c r="BY112" s="567"/>
      <c r="BZ112" s="567"/>
      <c r="CA112" s="567"/>
      <c r="CB112" s="569"/>
      <c r="CC112" s="570">
        <v>-86.26</v>
      </c>
      <c r="CD112" s="571">
        <v>0</v>
      </c>
      <c r="CE112" s="571">
        <v>-86.26</v>
      </c>
      <c r="CF112" s="572">
        <v>0</v>
      </c>
    </row>
    <row r="113" spans="1:84" s="10" customFormat="1" ht="11.1" customHeight="1" x14ac:dyDescent="0.2">
      <c r="A113" s="9"/>
      <c r="B113" s="527" t="s">
        <v>219</v>
      </c>
      <c r="C113" s="528">
        <v>683.83</v>
      </c>
      <c r="D113" s="529"/>
      <c r="E113" s="530"/>
      <c r="F113" s="144"/>
      <c r="G113" s="531"/>
      <c r="H113" s="531"/>
      <c r="I113" s="531"/>
      <c r="J113" s="532"/>
      <c r="K113" s="533">
        <v>683.83</v>
      </c>
      <c r="L113" s="44">
        <v>0</v>
      </c>
      <c r="M113" s="44">
        <v>683.83</v>
      </c>
      <c r="N113" s="534">
        <v>0</v>
      </c>
      <c r="O113" s="533">
        <v>683.83</v>
      </c>
      <c r="P113" s="534">
        <v>0</v>
      </c>
      <c r="Q113" s="44">
        <v>683.83</v>
      </c>
      <c r="R113" s="44">
        <v>0</v>
      </c>
      <c r="S113" s="535">
        <v>0</v>
      </c>
      <c r="T113" s="44">
        <v>0</v>
      </c>
      <c r="U113" s="44">
        <v>0</v>
      </c>
      <c r="V113" s="535">
        <v>0</v>
      </c>
      <c r="W113" s="533">
        <v>0</v>
      </c>
      <c r="X113" s="536">
        <v>0</v>
      </c>
      <c r="Y113" s="537">
        <v>5063.83</v>
      </c>
      <c r="Z113" s="538"/>
      <c r="AA113" s="539"/>
      <c r="AB113" s="540"/>
      <c r="AC113" s="539"/>
      <c r="AD113" s="539"/>
      <c r="AE113" s="539"/>
      <c r="AF113" s="539"/>
      <c r="AG113" s="541">
        <v>5063.83</v>
      </c>
      <c r="AH113" s="542">
        <v>0</v>
      </c>
      <c r="AI113" s="542">
        <v>5063.83</v>
      </c>
      <c r="AJ113" s="543">
        <v>0</v>
      </c>
      <c r="AK113" s="544">
        <v>5466.18</v>
      </c>
      <c r="AL113" s="545"/>
      <c r="AM113" s="546"/>
      <c r="AN113" s="547"/>
      <c r="AO113" s="546"/>
      <c r="AP113" s="546"/>
      <c r="AQ113" s="546"/>
      <c r="AR113" s="546"/>
      <c r="AS113" s="548">
        <v>5466.18</v>
      </c>
      <c r="AT113" s="549">
        <v>0</v>
      </c>
      <c r="AU113" s="549">
        <v>5466.18</v>
      </c>
      <c r="AV113" s="550">
        <v>0</v>
      </c>
      <c r="AW113" s="551">
        <v>0</v>
      </c>
      <c r="AX113" s="552"/>
      <c r="AY113" s="553"/>
      <c r="AZ113" s="554"/>
      <c r="BA113" s="553"/>
      <c r="BB113" s="553"/>
      <c r="BC113" s="553"/>
      <c r="BD113" s="553"/>
      <c r="BE113" s="555">
        <v>0</v>
      </c>
      <c r="BF113" s="556">
        <v>0</v>
      </c>
      <c r="BG113" s="556">
        <v>0</v>
      </c>
      <c r="BH113" s="557">
        <v>0</v>
      </c>
      <c r="BI113" s="558">
        <v>2536.04</v>
      </c>
      <c r="BJ113" s="559"/>
      <c r="BK113" s="560"/>
      <c r="BL113" s="561"/>
      <c r="BM113" s="560"/>
      <c r="BN113" s="560"/>
      <c r="BO113" s="560"/>
      <c r="BP113" s="560"/>
      <c r="BQ113" s="562">
        <v>2536.04</v>
      </c>
      <c r="BR113" s="563">
        <v>0</v>
      </c>
      <c r="BS113" s="563">
        <v>2536.04</v>
      </c>
      <c r="BT113" s="564">
        <v>0</v>
      </c>
      <c r="BU113" s="565">
        <v>1357.41</v>
      </c>
      <c r="BV113" s="566"/>
      <c r="BW113" s="567"/>
      <c r="BX113" s="568"/>
      <c r="BY113" s="567"/>
      <c r="BZ113" s="567"/>
      <c r="CA113" s="567"/>
      <c r="CB113" s="569"/>
      <c r="CC113" s="570">
        <v>1357.41</v>
      </c>
      <c r="CD113" s="571">
        <v>0</v>
      </c>
      <c r="CE113" s="571">
        <v>1357.41</v>
      </c>
      <c r="CF113" s="572">
        <v>0</v>
      </c>
    </row>
    <row r="114" spans="1:84" s="10" customFormat="1" ht="11.1" customHeight="1" x14ac:dyDescent="0.2">
      <c r="A114" s="9"/>
      <c r="B114" s="527" t="s">
        <v>220</v>
      </c>
      <c r="C114" s="528">
        <v>83078330.390000001</v>
      </c>
      <c r="D114" s="529"/>
      <c r="E114" s="530"/>
      <c r="F114" s="144"/>
      <c r="G114" s="531"/>
      <c r="H114" s="531"/>
      <c r="I114" s="531"/>
      <c r="J114" s="532"/>
      <c r="K114" s="533">
        <v>82768596.239999995</v>
      </c>
      <c r="L114" s="44">
        <v>162697.18</v>
      </c>
      <c r="M114" s="44">
        <v>82931293.420000002</v>
      </c>
      <c r="N114" s="534">
        <v>147036.97</v>
      </c>
      <c r="O114" s="533">
        <v>0</v>
      </c>
      <c r="P114" s="534">
        <v>82768596.239999995</v>
      </c>
      <c r="Q114" s="44">
        <v>82769690.719999999</v>
      </c>
      <c r="R114" s="44">
        <v>162697.18</v>
      </c>
      <c r="S114" s="535">
        <v>147036.97</v>
      </c>
      <c r="T114" s="44">
        <v>-1094.48</v>
      </c>
      <c r="U114" s="44">
        <v>0</v>
      </c>
      <c r="V114" s="535">
        <v>0</v>
      </c>
      <c r="W114" s="533">
        <v>579.75</v>
      </c>
      <c r="X114" s="536">
        <v>0</v>
      </c>
      <c r="Y114" s="537">
        <v>808797427.53999996</v>
      </c>
      <c r="Z114" s="538"/>
      <c r="AA114" s="539"/>
      <c r="AB114" s="540"/>
      <c r="AC114" s="539"/>
      <c r="AD114" s="539"/>
      <c r="AE114" s="539"/>
      <c r="AF114" s="539"/>
      <c r="AG114" s="541">
        <v>805882648.13999999</v>
      </c>
      <c r="AH114" s="542">
        <v>1395591.76</v>
      </c>
      <c r="AI114" s="542">
        <v>807278239.89999998</v>
      </c>
      <c r="AJ114" s="543">
        <v>1519187.64</v>
      </c>
      <c r="AK114" s="544">
        <v>969049594.63</v>
      </c>
      <c r="AL114" s="545"/>
      <c r="AM114" s="546"/>
      <c r="AN114" s="547"/>
      <c r="AO114" s="546"/>
      <c r="AP114" s="546"/>
      <c r="AQ114" s="546"/>
      <c r="AR114" s="546"/>
      <c r="AS114" s="548">
        <v>965523562.76999998</v>
      </c>
      <c r="AT114" s="549">
        <v>1655699.28</v>
      </c>
      <c r="AU114" s="549">
        <v>967179262.04999995</v>
      </c>
      <c r="AV114" s="550">
        <v>1870332.58</v>
      </c>
      <c r="AW114" s="551">
        <v>7.47</v>
      </c>
      <c r="AX114" s="552"/>
      <c r="AY114" s="553"/>
      <c r="AZ114" s="554"/>
      <c r="BA114" s="553"/>
      <c r="BB114" s="553"/>
      <c r="BC114" s="553"/>
      <c r="BD114" s="553"/>
      <c r="BE114" s="555">
        <v>7.49</v>
      </c>
      <c r="BF114" s="556">
        <v>23.27</v>
      </c>
      <c r="BG114" s="556">
        <v>7.51</v>
      </c>
      <c r="BH114" s="557">
        <v>-13.31</v>
      </c>
      <c r="BI114" s="558">
        <v>10.7</v>
      </c>
      <c r="BJ114" s="559"/>
      <c r="BK114" s="560"/>
      <c r="BL114" s="561"/>
      <c r="BM114" s="560"/>
      <c r="BN114" s="560"/>
      <c r="BO114" s="560"/>
      <c r="BP114" s="560"/>
      <c r="BQ114" s="562">
        <v>10.75</v>
      </c>
      <c r="BR114" s="563">
        <v>10.95</v>
      </c>
      <c r="BS114" s="563">
        <v>10.75</v>
      </c>
      <c r="BT114" s="564">
        <v>-11.34</v>
      </c>
      <c r="BU114" s="565">
        <v>10.92</v>
      </c>
      <c r="BV114" s="566"/>
      <c r="BW114" s="567"/>
      <c r="BX114" s="568"/>
      <c r="BY114" s="567"/>
      <c r="BZ114" s="567"/>
      <c r="CA114" s="567"/>
      <c r="CB114" s="569"/>
      <c r="CC114" s="570">
        <v>10.97</v>
      </c>
      <c r="CD114" s="571">
        <v>9.77</v>
      </c>
      <c r="CE114" s="571">
        <v>10.97</v>
      </c>
      <c r="CF114" s="572">
        <v>-10.61</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220</v>
      </c>
      <c r="Z115" s="538"/>
      <c r="AA115" s="539"/>
      <c r="AB115" s="540"/>
      <c r="AC115" s="539"/>
      <c r="AD115" s="539"/>
      <c r="AE115" s="539"/>
      <c r="AF115" s="539"/>
      <c r="AG115" s="541">
        <v>220</v>
      </c>
      <c r="AH115" s="542">
        <v>0</v>
      </c>
      <c r="AI115" s="542">
        <v>220</v>
      </c>
      <c r="AJ115" s="543">
        <v>0</v>
      </c>
      <c r="AK115" s="544">
        <v>260</v>
      </c>
      <c r="AL115" s="545"/>
      <c r="AM115" s="546"/>
      <c r="AN115" s="547"/>
      <c r="AO115" s="546"/>
      <c r="AP115" s="546"/>
      <c r="AQ115" s="546"/>
      <c r="AR115" s="546"/>
      <c r="AS115" s="548">
        <v>260</v>
      </c>
      <c r="AT115" s="549">
        <v>0</v>
      </c>
      <c r="AU115" s="549">
        <v>260</v>
      </c>
      <c r="AV115" s="550">
        <v>0</v>
      </c>
      <c r="AW115" s="551">
        <v>-100</v>
      </c>
      <c r="AX115" s="552"/>
      <c r="AY115" s="553"/>
      <c r="AZ115" s="554"/>
      <c r="BA115" s="553"/>
      <c r="BB115" s="553"/>
      <c r="BC115" s="553"/>
      <c r="BD115" s="553"/>
      <c r="BE115" s="555">
        <v>-100</v>
      </c>
      <c r="BF115" s="556">
        <v>0</v>
      </c>
      <c r="BG115" s="556">
        <v>-100</v>
      </c>
      <c r="BH115" s="557">
        <v>0</v>
      </c>
      <c r="BI115" s="558">
        <v>-95.07</v>
      </c>
      <c r="BJ115" s="559"/>
      <c r="BK115" s="560"/>
      <c r="BL115" s="561"/>
      <c r="BM115" s="560"/>
      <c r="BN115" s="560"/>
      <c r="BO115" s="560"/>
      <c r="BP115" s="560"/>
      <c r="BQ115" s="562">
        <v>-95.07</v>
      </c>
      <c r="BR115" s="563">
        <v>0</v>
      </c>
      <c r="BS115" s="563">
        <v>-95.07</v>
      </c>
      <c r="BT115" s="564">
        <v>0</v>
      </c>
      <c r="BU115" s="565">
        <v>-95.15</v>
      </c>
      <c r="BV115" s="566"/>
      <c r="BW115" s="567"/>
      <c r="BX115" s="568"/>
      <c r="BY115" s="567"/>
      <c r="BZ115" s="567"/>
      <c r="CA115" s="567"/>
      <c r="CB115" s="569"/>
      <c r="CC115" s="570">
        <v>-95.15</v>
      </c>
      <c r="CD115" s="571">
        <v>0</v>
      </c>
      <c r="CE115" s="571">
        <v>-95.15</v>
      </c>
      <c r="CF115" s="572">
        <v>0</v>
      </c>
    </row>
    <row r="116" spans="1:84" s="10" customFormat="1" ht="11.1" customHeight="1" x14ac:dyDescent="0.2">
      <c r="A116" s="9"/>
      <c r="B116" s="527" t="s">
        <v>222</v>
      </c>
      <c r="C116" s="528">
        <v>1742707.16</v>
      </c>
      <c r="D116" s="529"/>
      <c r="E116" s="530"/>
      <c r="F116" s="144"/>
      <c r="G116" s="531"/>
      <c r="H116" s="531"/>
      <c r="I116" s="531"/>
      <c r="J116" s="532"/>
      <c r="K116" s="533">
        <v>1740877.47</v>
      </c>
      <c r="L116" s="44">
        <v>1755.8</v>
      </c>
      <c r="M116" s="44">
        <v>1742633.27</v>
      </c>
      <c r="N116" s="534">
        <v>73.89</v>
      </c>
      <c r="O116" s="533">
        <v>1170672.73</v>
      </c>
      <c r="P116" s="534">
        <v>570204.74</v>
      </c>
      <c r="Q116" s="44">
        <v>1740877.47</v>
      </c>
      <c r="R116" s="44">
        <v>1755.8</v>
      </c>
      <c r="S116" s="535">
        <v>73.89</v>
      </c>
      <c r="T116" s="44">
        <v>0</v>
      </c>
      <c r="U116" s="44">
        <v>0</v>
      </c>
      <c r="V116" s="535">
        <v>0</v>
      </c>
      <c r="W116" s="533">
        <v>0</v>
      </c>
      <c r="X116" s="536">
        <v>344.24</v>
      </c>
      <c r="Y116" s="537">
        <v>6335842.9299999997</v>
      </c>
      <c r="Z116" s="538"/>
      <c r="AA116" s="539"/>
      <c r="AB116" s="540"/>
      <c r="AC116" s="539"/>
      <c r="AD116" s="539"/>
      <c r="AE116" s="539"/>
      <c r="AF116" s="539"/>
      <c r="AG116" s="541">
        <v>6330099.2599999998</v>
      </c>
      <c r="AH116" s="542">
        <v>5091.21</v>
      </c>
      <c r="AI116" s="542">
        <v>6335190.4699999997</v>
      </c>
      <c r="AJ116" s="543">
        <v>652.46</v>
      </c>
      <c r="AK116" s="544">
        <v>8582108.6600000001</v>
      </c>
      <c r="AL116" s="545"/>
      <c r="AM116" s="546"/>
      <c r="AN116" s="547"/>
      <c r="AO116" s="546"/>
      <c r="AP116" s="546"/>
      <c r="AQ116" s="546"/>
      <c r="AR116" s="546"/>
      <c r="AS116" s="548">
        <v>8569329.9600000009</v>
      </c>
      <c r="AT116" s="549">
        <v>12126.24</v>
      </c>
      <c r="AU116" s="549">
        <v>8581456.1999999993</v>
      </c>
      <c r="AV116" s="550">
        <v>652.46</v>
      </c>
      <c r="AW116" s="551">
        <v>-54.18</v>
      </c>
      <c r="AX116" s="552"/>
      <c r="AY116" s="553"/>
      <c r="AZ116" s="554"/>
      <c r="BA116" s="553"/>
      <c r="BB116" s="553"/>
      <c r="BC116" s="553"/>
      <c r="BD116" s="553"/>
      <c r="BE116" s="555">
        <v>-54.13</v>
      </c>
      <c r="BF116" s="556">
        <v>-78.16</v>
      </c>
      <c r="BG116" s="556">
        <v>-54.18</v>
      </c>
      <c r="BH116" s="557">
        <v>700.54</v>
      </c>
      <c r="BI116" s="558">
        <v>53.31</v>
      </c>
      <c r="BJ116" s="559"/>
      <c r="BK116" s="560"/>
      <c r="BL116" s="561"/>
      <c r="BM116" s="560"/>
      <c r="BN116" s="560"/>
      <c r="BO116" s="560"/>
      <c r="BP116" s="560"/>
      <c r="BQ116" s="562">
        <v>53.52</v>
      </c>
      <c r="BR116" s="563">
        <v>-46.11</v>
      </c>
      <c r="BS116" s="563">
        <v>53.29</v>
      </c>
      <c r="BT116" s="564">
        <v>3366.84</v>
      </c>
      <c r="BU116" s="565">
        <v>20.73</v>
      </c>
      <c r="BV116" s="566"/>
      <c r="BW116" s="567"/>
      <c r="BX116" s="568"/>
      <c r="BY116" s="567"/>
      <c r="BZ116" s="567"/>
      <c r="CA116" s="567"/>
      <c r="CB116" s="569"/>
      <c r="CC116" s="570">
        <v>20.92</v>
      </c>
      <c r="CD116" s="571">
        <v>-43.36</v>
      </c>
      <c r="CE116" s="571">
        <v>20.73</v>
      </c>
      <c r="CF116" s="572">
        <v>2196.59</v>
      </c>
    </row>
    <row r="117" spans="1:84" s="10" customFormat="1" ht="11.1" customHeight="1" x14ac:dyDescent="0.2">
      <c r="A117" s="9"/>
      <c r="B117" s="527" t="s">
        <v>223</v>
      </c>
      <c r="C117" s="528">
        <v>7444.27</v>
      </c>
      <c r="D117" s="529"/>
      <c r="E117" s="530"/>
      <c r="F117" s="531"/>
      <c r="G117" s="531"/>
      <c r="H117" s="531"/>
      <c r="I117" s="531"/>
      <c r="J117" s="532"/>
      <c r="K117" s="533">
        <v>7444.27</v>
      </c>
      <c r="L117" s="44">
        <v>0</v>
      </c>
      <c r="M117" s="44">
        <v>7444.27</v>
      </c>
      <c r="N117" s="534">
        <v>0</v>
      </c>
      <c r="O117" s="533">
        <v>0</v>
      </c>
      <c r="P117" s="534">
        <v>7444.27</v>
      </c>
      <c r="Q117" s="44">
        <v>7444.27</v>
      </c>
      <c r="R117" s="44">
        <v>0</v>
      </c>
      <c r="S117" s="535">
        <v>0</v>
      </c>
      <c r="T117" s="44">
        <v>0</v>
      </c>
      <c r="U117" s="44">
        <v>0</v>
      </c>
      <c r="V117" s="535">
        <v>0</v>
      </c>
      <c r="W117" s="533">
        <v>0</v>
      </c>
      <c r="X117" s="536">
        <v>0</v>
      </c>
      <c r="Y117" s="537">
        <v>84218.58</v>
      </c>
      <c r="Z117" s="538"/>
      <c r="AA117" s="539"/>
      <c r="AB117" s="540"/>
      <c r="AC117" s="539"/>
      <c r="AD117" s="539"/>
      <c r="AE117" s="539"/>
      <c r="AF117" s="539"/>
      <c r="AG117" s="541">
        <v>84218.58</v>
      </c>
      <c r="AH117" s="542">
        <v>0</v>
      </c>
      <c r="AI117" s="542">
        <v>84218.58</v>
      </c>
      <c r="AJ117" s="543">
        <v>0</v>
      </c>
      <c r="AK117" s="544">
        <v>99394.45</v>
      </c>
      <c r="AL117" s="545"/>
      <c r="AM117" s="546"/>
      <c r="AN117" s="547"/>
      <c r="AO117" s="546"/>
      <c r="AP117" s="546"/>
      <c r="AQ117" s="546"/>
      <c r="AR117" s="546"/>
      <c r="AS117" s="548">
        <v>99394.45</v>
      </c>
      <c r="AT117" s="549">
        <v>0</v>
      </c>
      <c r="AU117" s="549">
        <v>99394.45</v>
      </c>
      <c r="AV117" s="550">
        <v>0</v>
      </c>
      <c r="AW117" s="551">
        <v>-8.52</v>
      </c>
      <c r="AX117" s="552"/>
      <c r="AY117" s="553"/>
      <c r="AZ117" s="554"/>
      <c r="BA117" s="553"/>
      <c r="BB117" s="553"/>
      <c r="BC117" s="553"/>
      <c r="BD117" s="553"/>
      <c r="BE117" s="555">
        <v>-8.52</v>
      </c>
      <c r="BF117" s="556">
        <v>0</v>
      </c>
      <c r="BG117" s="556">
        <v>-8.52</v>
      </c>
      <c r="BH117" s="557">
        <v>0</v>
      </c>
      <c r="BI117" s="558">
        <v>13.18</v>
      </c>
      <c r="BJ117" s="559"/>
      <c r="BK117" s="560"/>
      <c r="BL117" s="561"/>
      <c r="BM117" s="560"/>
      <c r="BN117" s="560"/>
      <c r="BO117" s="560"/>
      <c r="BP117" s="560"/>
      <c r="BQ117" s="562">
        <v>13.31</v>
      </c>
      <c r="BR117" s="563">
        <v>-100</v>
      </c>
      <c r="BS117" s="563">
        <v>13.18</v>
      </c>
      <c r="BT117" s="564">
        <v>0</v>
      </c>
      <c r="BU117" s="565">
        <v>14</v>
      </c>
      <c r="BV117" s="566"/>
      <c r="BW117" s="567"/>
      <c r="BX117" s="568"/>
      <c r="BY117" s="567"/>
      <c r="BZ117" s="567"/>
      <c r="CA117" s="567"/>
      <c r="CB117" s="569"/>
      <c r="CC117" s="570">
        <v>14.11</v>
      </c>
      <c r="CD117" s="571">
        <v>-100</v>
      </c>
      <c r="CE117" s="571">
        <v>14</v>
      </c>
      <c r="CF117" s="572">
        <v>0</v>
      </c>
    </row>
    <row r="118" spans="1:84" s="10" customFormat="1" ht="11.1" customHeight="1" x14ac:dyDescent="0.2">
      <c r="A118" s="9"/>
      <c r="B118" s="527" t="s">
        <v>171</v>
      </c>
      <c r="C118" s="528">
        <v>272017.17</v>
      </c>
      <c r="D118" s="529"/>
      <c r="E118" s="530"/>
      <c r="F118" s="531"/>
      <c r="G118" s="531"/>
      <c r="H118" s="531"/>
      <c r="I118" s="531"/>
      <c r="J118" s="532"/>
      <c r="K118" s="533">
        <v>271635.87</v>
      </c>
      <c r="L118" s="44">
        <v>381.3</v>
      </c>
      <c r="M118" s="44">
        <v>272017.17</v>
      </c>
      <c r="N118" s="534">
        <v>0</v>
      </c>
      <c r="O118" s="533">
        <v>0</v>
      </c>
      <c r="P118" s="534">
        <v>271635.87</v>
      </c>
      <c r="Q118" s="44">
        <v>271635.87</v>
      </c>
      <c r="R118" s="44">
        <v>381.3</v>
      </c>
      <c r="S118" s="535">
        <v>0</v>
      </c>
      <c r="T118" s="44">
        <v>0</v>
      </c>
      <c r="U118" s="44">
        <v>0</v>
      </c>
      <c r="V118" s="535">
        <v>0</v>
      </c>
      <c r="W118" s="533">
        <v>0</v>
      </c>
      <c r="X118" s="536">
        <v>0</v>
      </c>
      <c r="Y118" s="537">
        <v>2735447.23</v>
      </c>
      <c r="Z118" s="538"/>
      <c r="AA118" s="539"/>
      <c r="AB118" s="540"/>
      <c r="AC118" s="539"/>
      <c r="AD118" s="539"/>
      <c r="AE118" s="539"/>
      <c r="AF118" s="539"/>
      <c r="AG118" s="541">
        <v>2733781.93</v>
      </c>
      <c r="AH118" s="542">
        <v>1665.3</v>
      </c>
      <c r="AI118" s="542">
        <v>2735447.23</v>
      </c>
      <c r="AJ118" s="543">
        <v>0</v>
      </c>
      <c r="AK118" s="544">
        <v>2735447.23</v>
      </c>
      <c r="AL118" s="545"/>
      <c r="AM118" s="546"/>
      <c r="AN118" s="547"/>
      <c r="AO118" s="546"/>
      <c r="AP118" s="546"/>
      <c r="AQ118" s="546"/>
      <c r="AR118" s="546"/>
      <c r="AS118" s="548">
        <v>2733781.93</v>
      </c>
      <c r="AT118" s="549">
        <v>1665.3</v>
      </c>
      <c r="AU118" s="549">
        <v>2735447.23</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9961509.0999999996</v>
      </c>
      <c r="D119" s="529"/>
      <c r="E119" s="530"/>
      <c r="F119" s="531"/>
      <c r="G119" s="531"/>
      <c r="H119" s="531"/>
      <c r="I119" s="531"/>
      <c r="J119" s="532"/>
      <c r="K119" s="533">
        <v>9961189.5600000005</v>
      </c>
      <c r="L119" s="44">
        <v>0</v>
      </c>
      <c r="M119" s="44">
        <v>9961189.5600000005</v>
      </c>
      <c r="N119" s="534">
        <v>319.54000000000002</v>
      </c>
      <c r="O119" s="533">
        <v>20931.07</v>
      </c>
      <c r="P119" s="534">
        <v>9940258.4900000002</v>
      </c>
      <c r="Q119" s="44">
        <v>21.94</v>
      </c>
      <c r="R119" s="44">
        <v>0</v>
      </c>
      <c r="S119" s="535">
        <v>0</v>
      </c>
      <c r="T119" s="44">
        <v>9961167.6199999992</v>
      </c>
      <c r="U119" s="44">
        <v>0</v>
      </c>
      <c r="V119" s="535">
        <v>319.54000000000002</v>
      </c>
      <c r="W119" s="533">
        <v>0</v>
      </c>
      <c r="X119" s="536">
        <v>10</v>
      </c>
      <c r="Y119" s="537">
        <v>95625706.299999997</v>
      </c>
      <c r="Z119" s="538"/>
      <c r="AA119" s="539"/>
      <c r="AB119" s="540"/>
      <c r="AC119" s="539"/>
      <c r="AD119" s="539"/>
      <c r="AE119" s="539"/>
      <c r="AF119" s="539"/>
      <c r="AG119" s="541">
        <v>95590303.170000002</v>
      </c>
      <c r="AH119" s="542">
        <v>15750.96</v>
      </c>
      <c r="AI119" s="542">
        <v>95606054.129999995</v>
      </c>
      <c r="AJ119" s="543">
        <v>19652.169999999998</v>
      </c>
      <c r="AK119" s="544">
        <v>116291888.94</v>
      </c>
      <c r="AL119" s="545"/>
      <c r="AM119" s="546"/>
      <c r="AN119" s="547"/>
      <c r="AO119" s="546"/>
      <c r="AP119" s="546"/>
      <c r="AQ119" s="546"/>
      <c r="AR119" s="546"/>
      <c r="AS119" s="548">
        <v>116246188.66</v>
      </c>
      <c r="AT119" s="549">
        <v>23713.31</v>
      </c>
      <c r="AU119" s="549">
        <v>116269901.97</v>
      </c>
      <c r="AV119" s="550">
        <v>21986.97</v>
      </c>
      <c r="AW119" s="551">
        <v>3.6</v>
      </c>
      <c r="AX119" s="552"/>
      <c r="AY119" s="553"/>
      <c r="AZ119" s="554"/>
      <c r="BA119" s="553"/>
      <c r="BB119" s="553"/>
      <c r="BC119" s="553"/>
      <c r="BD119" s="553"/>
      <c r="BE119" s="555">
        <v>3.69</v>
      </c>
      <c r="BF119" s="556">
        <v>-100</v>
      </c>
      <c r="BG119" s="556">
        <v>3.62</v>
      </c>
      <c r="BH119" s="557">
        <v>-85.47</v>
      </c>
      <c r="BI119" s="558">
        <v>9.11</v>
      </c>
      <c r="BJ119" s="559"/>
      <c r="BK119" s="560"/>
      <c r="BL119" s="561"/>
      <c r="BM119" s="560"/>
      <c r="BN119" s="560"/>
      <c r="BO119" s="560"/>
      <c r="BP119" s="560"/>
      <c r="BQ119" s="562">
        <v>9.11</v>
      </c>
      <c r="BR119" s="563">
        <v>-34.1</v>
      </c>
      <c r="BS119" s="563">
        <v>9.1</v>
      </c>
      <c r="BT119" s="564">
        <v>26.34</v>
      </c>
      <c r="BU119" s="565">
        <v>8.3800000000000008</v>
      </c>
      <c r="BV119" s="566"/>
      <c r="BW119" s="567"/>
      <c r="BX119" s="568"/>
      <c r="BY119" s="567"/>
      <c r="BZ119" s="567"/>
      <c r="CA119" s="567"/>
      <c r="CB119" s="569"/>
      <c r="CC119" s="570">
        <v>8.41</v>
      </c>
      <c r="CD119" s="571">
        <v>-8.18</v>
      </c>
      <c r="CE119" s="571">
        <v>8.4</v>
      </c>
      <c r="CF119" s="572">
        <v>-53.5</v>
      </c>
    </row>
    <row r="120" spans="1:84" s="10" customFormat="1" ht="11.1" customHeight="1" x14ac:dyDescent="0.2">
      <c r="A120" s="9"/>
      <c r="B120" s="527" t="s">
        <v>193</v>
      </c>
      <c r="C120" s="528">
        <v>-1618374.65</v>
      </c>
      <c r="D120" s="529"/>
      <c r="E120" s="530"/>
      <c r="F120" s="531"/>
      <c r="G120" s="531"/>
      <c r="H120" s="531"/>
      <c r="I120" s="531"/>
      <c r="J120" s="532"/>
      <c r="K120" s="533">
        <v>-1611124.17</v>
      </c>
      <c r="L120" s="44">
        <v>0</v>
      </c>
      <c r="M120" s="44">
        <v>-1611124.17</v>
      </c>
      <c r="N120" s="534">
        <v>-7250.48</v>
      </c>
      <c r="O120" s="533">
        <v>0</v>
      </c>
      <c r="P120" s="534">
        <v>-1611124.17</v>
      </c>
      <c r="Q120" s="44">
        <v>-1610408.92</v>
      </c>
      <c r="R120" s="44">
        <v>0</v>
      </c>
      <c r="S120" s="535">
        <v>-7249.98</v>
      </c>
      <c r="T120" s="44">
        <v>-715.25</v>
      </c>
      <c r="U120" s="44">
        <v>0</v>
      </c>
      <c r="V120" s="535">
        <v>-0.5</v>
      </c>
      <c r="W120" s="533">
        <v>0</v>
      </c>
      <c r="X120" s="536">
        <v>0</v>
      </c>
      <c r="Y120" s="537">
        <v>-32007897.710000001</v>
      </c>
      <c r="Z120" s="538"/>
      <c r="AA120" s="539"/>
      <c r="AB120" s="540"/>
      <c r="AC120" s="539"/>
      <c r="AD120" s="539"/>
      <c r="AE120" s="539"/>
      <c r="AF120" s="539"/>
      <c r="AG120" s="541">
        <v>-31890854.280000001</v>
      </c>
      <c r="AH120" s="542">
        <v>0</v>
      </c>
      <c r="AI120" s="542">
        <v>-31890854.280000001</v>
      </c>
      <c r="AJ120" s="543">
        <v>-117043.43</v>
      </c>
      <c r="AK120" s="544">
        <v>-34929325.530000001</v>
      </c>
      <c r="AL120" s="545"/>
      <c r="AM120" s="546"/>
      <c r="AN120" s="547"/>
      <c r="AO120" s="546"/>
      <c r="AP120" s="546"/>
      <c r="AQ120" s="546"/>
      <c r="AR120" s="546"/>
      <c r="AS120" s="548">
        <v>-34798017.390000001</v>
      </c>
      <c r="AT120" s="549">
        <v>0</v>
      </c>
      <c r="AU120" s="549">
        <v>-34798017.390000001</v>
      </c>
      <c r="AV120" s="550">
        <v>-131308.14000000001</v>
      </c>
      <c r="AW120" s="551">
        <v>-35.06</v>
      </c>
      <c r="AX120" s="552"/>
      <c r="AY120" s="553"/>
      <c r="AZ120" s="554"/>
      <c r="BA120" s="553"/>
      <c r="BB120" s="553"/>
      <c r="BC120" s="553"/>
      <c r="BD120" s="553"/>
      <c r="BE120" s="555">
        <v>-35.04</v>
      </c>
      <c r="BF120" s="556">
        <v>0</v>
      </c>
      <c r="BG120" s="556">
        <v>-35.04</v>
      </c>
      <c r="BH120" s="557">
        <v>-39.51</v>
      </c>
      <c r="BI120" s="558">
        <v>-6.73</v>
      </c>
      <c r="BJ120" s="559"/>
      <c r="BK120" s="560"/>
      <c r="BL120" s="561"/>
      <c r="BM120" s="560"/>
      <c r="BN120" s="560"/>
      <c r="BO120" s="560"/>
      <c r="BP120" s="560"/>
      <c r="BQ120" s="562">
        <v>-6.74</v>
      </c>
      <c r="BR120" s="563">
        <v>0</v>
      </c>
      <c r="BS120" s="563">
        <v>-6.74</v>
      </c>
      <c r="BT120" s="564">
        <v>-4.8600000000000003</v>
      </c>
      <c r="BU120" s="565">
        <v>-6.14</v>
      </c>
      <c r="BV120" s="566"/>
      <c r="BW120" s="567"/>
      <c r="BX120" s="568"/>
      <c r="BY120" s="567"/>
      <c r="BZ120" s="567"/>
      <c r="CA120" s="567"/>
      <c r="CB120" s="569"/>
      <c r="CC120" s="570">
        <v>-6.14</v>
      </c>
      <c r="CD120" s="571">
        <v>0</v>
      </c>
      <c r="CE120" s="571">
        <v>-6.14</v>
      </c>
      <c r="CF120" s="572">
        <v>-4.1500000000000004</v>
      </c>
    </row>
    <row r="121" spans="1:84" s="10" customFormat="1" ht="11.1" customHeight="1" x14ac:dyDescent="0.2">
      <c r="A121" s="9"/>
      <c r="B121" s="527" t="s">
        <v>225</v>
      </c>
      <c r="C121" s="528">
        <v>14499.53</v>
      </c>
      <c r="D121" s="529"/>
      <c r="E121" s="530"/>
      <c r="F121" s="531"/>
      <c r="G121" s="531"/>
      <c r="H121" s="531"/>
      <c r="I121" s="531"/>
      <c r="J121" s="532"/>
      <c r="K121" s="533">
        <v>14489.43</v>
      </c>
      <c r="L121" s="44">
        <v>5.6</v>
      </c>
      <c r="M121" s="44">
        <v>14495.03</v>
      </c>
      <c r="N121" s="534">
        <v>4.5</v>
      </c>
      <c r="O121" s="533">
        <v>0</v>
      </c>
      <c r="P121" s="534">
        <v>14489.43</v>
      </c>
      <c r="Q121" s="44">
        <v>14489.43</v>
      </c>
      <c r="R121" s="44">
        <v>5.6</v>
      </c>
      <c r="S121" s="535">
        <v>4.5</v>
      </c>
      <c r="T121" s="44">
        <v>0</v>
      </c>
      <c r="U121" s="44">
        <v>0</v>
      </c>
      <c r="V121" s="535">
        <v>0</v>
      </c>
      <c r="W121" s="533">
        <v>0</v>
      </c>
      <c r="X121" s="536">
        <v>0</v>
      </c>
      <c r="Y121" s="537">
        <v>130685.69</v>
      </c>
      <c r="Z121" s="538"/>
      <c r="AA121" s="539"/>
      <c r="AB121" s="540"/>
      <c r="AC121" s="539"/>
      <c r="AD121" s="539"/>
      <c r="AE121" s="539"/>
      <c r="AF121" s="539"/>
      <c r="AG121" s="541">
        <v>130589.25</v>
      </c>
      <c r="AH121" s="542">
        <v>32.909999999999997</v>
      </c>
      <c r="AI121" s="542">
        <v>130622.16</v>
      </c>
      <c r="AJ121" s="543">
        <v>63.53</v>
      </c>
      <c r="AK121" s="544">
        <v>252814.18</v>
      </c>
      <c r="AL121" s="545"/>
      <c r="AM121" s="546"/>
      <c r="AN121" s="547"/>
      <c r="AO121" s="546"/>
      <c r="AP121" s="546"/>
      <c r="AQ121" s="546"/>
      <c r="AR121" s="546"/>
      <c r="AS121" s="548">
        <v>252646.73</v>
      </c>
      <c r="AT121" s="549">
        <v>89.82</v>
      </c>
      <c r="AU121" s="549">
        <v>252736.55</v>
      </c>
      <c r="AV121" s="550">
        <v>77.63</v>
      </c>
      <c r="AW121" s="551">
        <v>-64.05</v>
      </c>
      <c r="AX121" s="552"/>
      <c r="AY121" s="553"/>
      <c r="AZ121" s="554"/>
      <c r="BA121" s="553"/>
      <c r="BB121" s="553"/>
      <c r="BC121" s="553"/>
      <c r="BD121" s="553"/>
      <c r="BE121" s="555">
        <v>-64.069999999999993</v>
      </c>
      <c r="BF121" s="556">
        <v>86.67</v>
      </c>
      <c r="BG121" s="556">
        <v>-64.06</v>
      </c>
      <c r="BH121" s="557">
        <v>-39.19</v>
      </c>
      <c r="BI121" s="558">
        <v>-4.9400000000000004</v>
      </c>
      <c r="BJ121" s="559"/>
      <c r="BK121" s="560"/>
      <c r="BL121" s="561"/>
      <c r="BM121" s="560"/>
      <c r="BN121" s="560"/>
      <c r="BO121" s="560"/>
      <c r="BP121" s="560"/>
      <c r="BQ121" s="562">
        <v>-4.9800000000000004</v>
      </c>
      <c r="BR121" s="563">
        <v>232.42</v>
      </c>
      <c r="BS121" s="563">
        <v>-4.97</v>
      </c>
      <c r="BT121" s="564">
        <v>168.06</v>
      </c>
      <c r="BU121" s="565">
        <v>72.45</v>
      </c>
      <c r="BV121" s="566"/>
      <c r="BW121" s="567"/>
      <c r="BX121" s="568"/>
      <c r="BY121" s="567"/>
      <c r="BZ121" s="567"/>
      <c r="CA121" s="567"/>
      <c r="CB121" s="569"/>
      <c r="CC121" s="570">
        <v>72.38</v>
      </c>
      <c r="CD121" s="571">
        <v>807.27</v>
      </c>
      <c r="CE121" s="571">
        <v>72.430000000000007</v>
      </c>
      <c r="CF121" s="572">
        <v>227.55</v>
      </c>
    </row>
    <row r="122" spans="1:84" s="10" customFormat="1" ht="11.1" customHeight="1" x14ac:dyDescent="0.2">
      <c r="A122" s="9"/>
      <c r="B122" s="527" t="s">
        <v>226</v>
      </c>
      <c r="C122" s="528">
        <v>116280769.27</v>
      </c>
      <c r="D122" s="529"/>
      <c r="E122" s="530"/>
      <c r="F122" s="531"/>
      <c r="G122" s="531"/>
      <c r="H122" s="531"/>
      <c r="I122" s="531"/>
      <c r="J122" s="532"/>
      <c r="K122" s="533">
        <v>115975744.97</v>
      </c>
      <c r="L122" s="44">
        <v>164839.88</v>
      </c>
      <c r="M122" s="44">
        <v>116140584.84999999</v>
      </c>
      <c r="N122" s="534">
        <v>140184.42000000001</v>
      </c>
      <c r="O122" s="533">
        <v>24014240.100000001</v>
      </c>
      <c r="P122" s="534">
        <v>91961504.870000005</v>
      </c>
      <c r="Q122" s="44">
        <v>106016387.08</v>
      </c>
      <c r="R122" s="44">
        <v>164839.88</v>
      </c>
      <c r="S122" s="535">
        <v>139865.38</v>
      </c>
      <c r="T122" s="44">
        <v>9959357.8900000006</v>
      </c>
      <c r="U122" s="44">
        <v>0</v>
      </c>
      <c r="V122" s="535">
        <v>319.04000000000002</v>
      </c>
      <c r="W122" s="533">
        <v>579.75</v>
      </c>
      <c r="X122" s="536">
        <v>193795.02</v>
      </c>
      <c r="Y122" s="537">
        <v>1103433734</v>
      </c>
      <c r="Z122" s="538"/>
      <c r="AA122" s="539"/>
      <c r="AB122" s="540"/>
      <c r="AC122" s="539"/>
      <c r="AD122" s="539"/>
      <c r="AE122" s="539"/>
      <c r="AF122" s="539"/>
      <c r="AG122" s="541">
        <v>1100593089.5</v>
      </c>
      <c r="AH122" s="542">
        <v>1418132.14</v>
      </c>
      <c r="AI122" s="542">
        <v>1102011221.7</v>
      </c>
      <c r="AJ122" s="543">
        <v>1422512.37</v>
      </c>
      <c r="AK122" s="544">
        <v>1330887428.0999999</v>
      </c>
      <c r="AL122" s="545"/>
      <c r="AM122" s="546"/>
      <c r="AN122" s="547"/>
      <c r="AO122" s="546"/>
      <c r="AP122" s="546"/>
      <c r="AQ122" s="546"/>
      <c r="AR122" s="546"/>
      <c r="AS122" s="548">
        <v>1327432392.5999999</v>
      </c>
      <c r="AT122" s="549">
        <v>1693293.95</v>
      </c>
      <c r="AU122" s="549">
        <v>1329125686.5999999</v>
      </c>
      <c r="AV122" s="550">
        <v>1761741.5</v>
      </c>
      <c r="AW122" s="551">
        <v>3.6</v>
      </c>
      <c r="AX122" s="552"/>
      <c r="AY122" s="553"/>
      <c r="AZ122" s="554"/>
      <c r="BA122" s="553"/>
      <c r="BB122" s="553"/>
      <c r="BC122" s="553"/>
      <c r="BD122" s="553"/>
      <c r="BE122" s="555">
        <v>3.61</v>
      </c>
      <c r="BF122" s="556">
        <v>12.4</v>
      </c>
      <c r="BG122" s="556">
        <v>3.62</v>
      </c>
      <c r="BH122" s="557">
        <v>-12.29</v>
      </c>
      <c r="BI122" s="558">
        <v>8.2799999999999994</v>
      </c>
      <c r="BJ122" s="559"/>
      <c r="BK122" s="560"/>
      <c r="BL122" s="561"/>
      <c r="BM122" s="560"/>
      <c r="BN122" s="560"/>
      <c r="BO122" s="560"/>
      <c r="BP122" s="560"/>
      <c r="BQ122" s="562">
        <v>8.31</v>
      </c>
      <c r="BR122" s="563">
        <v>9.82</v>
      </c>
      <c r="BS122" s="563">
        <v>8.31</v>
      </c>
      <c r="BT122" s="564">
        <v>-11.43</v>
      </c>
      <c r="BU122" s="565">
        <v>8.09</v>
      </c>
      <c r="BV122" s="566"/>
      <c r="BW122" s="567"/>
      <c r="BX122" s="568"/>
      <c r="BY122" s="567"/>
      <c r="BZ122" s="567"/>
      <c r="CA122" s="567"/>
      <c r="CB122" s="569"/>
      <c r="CC122" s="570">
        <v>8.1199999999999992</v>
      </c>
      <c r="CD122" s="571">
        <v>8.84</v>
      </c>
      <c r="CE122" s="571">
        <v>8.1199999999999992</v>
      </c>
      <c r="CF122" s="572">
        <v>-12.03</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29331120.899999999</v>
      </c>
      <c r="D124" s="529"/>
      <c r="E124" s="530"/>
      <c r="F124" s="531"/>
      <c r="G124" s="531"/>
      <c r="H124" s="531"/>
      <c r="I124" s="531"/>
      <c r="J124" s="532"/>
      <c r="K124" s="533">
        <v>29087550.18</v>
      </c>
      <c r="L124" s="44">
        <v>100227.42</v>
      </c>
      <c r="M124" s="44">
        <v>29187777.600000001</v>
      </c>
      <c r="N124" s="534">
        <v>143343.29999999999</v>
      </c>
      <c r="O124" s="533">
        <v>6836528.4000000004</v>
      </c>
      <c r="P124" s="534">
        <v>22251021.780000001</v>
      </c>
      <c r="Q124" s="44">
        <v>29071172.68</v>
      </c>
      <c r="R124" s="44">
        <v>100227.42</v>
      </c>
      <c r="S124" s="535">
        <v>143343.29999999999</v>
      </c>
      <c r="T124" s="44">
        <v>16377.5</v>
      </c>
      <c r="U124" s="44">
        <v>0</v>
      </c>
      <c r="V124" s="535">
        <v>0</v>
      </c>
      <c r="W124" s="533">
        <v>1835.5</v>
      </c>
      <c r="X124" s="536">
        <v>38907.03</v>
      </c>
      <c r="Y124" s="537">
        <v>299904440.72000003</v>
      </c>
      <c r="Z124" s="538"/>
      <c r="AA124" s="539"/>
      <c r="AB124" s="540"/>
      <c r="AC124" s="539"/>
      <c r="AD124" s="539"/>
      <c r="AE124" s="539"/>
      <c r="AF124" s="539"/>
      <c r="AG124" s="541">
        <v>297428589.49000001</v>
      </c>
      <c r="AH124" s="542">
        <v>1033762.61</v>
      </c>
      <c r="AI124" s="542">
        <v>298462352.10000002</v>
      </c>
      <c r="AJ124" s="543">
        <v>1442088.62</v>
      </c>
      <c r="AK124" s="544">
        <v>362035976.06999999</v>
      </c>
      <c r="AL124" s="545"/>
      <c r="AM124" s="546"/>
      <c r="AN124" s="547"/>
      <c r="AO124" s="546"/>
      <c r="AP124" s="546"/>
      <c r="AQ124" s="546"/>
      <c r="AR124" s="546"/>
      <c r="AS124" s="548">
        <v>359039576.55000001</v>
      </c>
      <c r="AT124" s="549">
        <v>1241970.3899999999</v>
      </c>
      <c r="AU124" s="549">
        <v>360281546.94</v>
      </c>
      <c r="AV124" s="550">
        <v>1754429.13</v>
      </c>
      <c r="AW124" s="551">
        <v>-2.59</v>
      </c>
      <c r="AX124" s="552"/>
      <c r="AY124" s="553"/>
      <c r="AZ124" s="554"/>
      <c r="BA124" s="553"/>
      <c r="BB124" s="553"/>
      <c r="BC124" s="553"/>
      <c r="BD124" s="553"/>
      <c r="BE124" s="555">
        <v>-2.5499999999999998</v>
      </c>
      <c r="BF124" s="556">
        <v>-3.18</v>
      </c>
      <c r="BG124" s="556">
        <v>-2.5499999999999998</v>
      </c>
      <c r="BH124" s="557">
        <v>-8.98</v>
      </c>
      <c r="BI124" s="558">
        <v>2.4500000000000002</v>
      </c>
      <c r="BJ124" s="559"/>
      <c r="BK124" s="560"/>
      <c r="BL124" s="561"/>
      <c r="BM124" s="560"/>
      <c r="BN124" s="560"/>
      <c r="BO124" s="560"/>
      <c r="BP124" s="560"/>
      <c r="BQ124" s="562">
        <v>2.48</v>
      </c>
      <c r="BR124" s="563">
        <v>6.39</v>
      </c>
      <c r="BS124" s="563">
        <v>2.4900000000000002</v>
      </c>
      <c r="BT124" s="564">
        <v>-4.54</v>
      </c>
      <c r="BU124" s="565">
        <v>2.96</v>
      </c>
      <c r="BV124" s="566"/>
      <c r="BW124" s="567"/>
      <c r="BX124" s="568"/>
      <c r="BY124" s="567"/>
      <c r="BZ124" s="567"/>
      <c r="CA124" s="567"/>
      <c r="CB124" s="569"/>
      <c r="CC124" s="570">
        <v>2.98</v>
      </c>
      <c r="CD124" s="571">
        <v>6.84</v>
      </c>
      <c r="CE124" s="571">
        <v>3</v>
      </c>
      <c r="CF124" s="572">
        <v>-4.72</v>
      </c>
    </row>
    <row r="125" spans="1:84" s="10" customFormat="1" ht="11.1" customHeight="1" x14ac:dyDescent="0.2">
      <c r="A125" s="9"/>
      <c r="B125" s="527" t="s">
        <v>228</v>
      </c>
      <c r="C125" s="528">
        <v>183528.63</v>
      </c>
      <c r="D125" s="529"/>
      <c r="E125" s="530"/>
      <c r="F125" s="531"/>
      <c r="G125" s="531"/>
      <c r="H125" s="531"/>
      <c r="I125" s="531"/>
      <c r="J125" s="532"/>
      <c r="K125" s="533">
        <v>183153.69</v>
      </c>
      <c r="L125" s="44">
        <v>344.27</v>
      </c>
      <c r="M125" s="44">
        <v>183497.96</v>
      </c>
      <c r="N125" s="534">
        <v>30.67</v>
      </c>
      <c r="O125" s="533">
        <v>159073.72</v>
      </c>
      <c r="P125" s="534">
        <v>24079.97</v>
      </c>
      <c r="Q125" s="44">
        <v>183153.69</v>
      </c>
      <c r="R125" s="44">
        <v>344.27</v>
      </c>
      <c r="S125" s="535">
        <v>30.67</v>
      </c>
      <c r="T125" s="44">
        <v>0</v>
      </c>
      <c r="U125" s="44">
        <v>0</v>
      </c>
      <c r="V125" s="535">
        <v>0</v>
      </c>
      <c r="W125" s="533">
        <v>0</v>
      </c>
      <c r="X125" s="536">
        <v>678.06</v>
      </c>
      <c r="Y125" s="537">
        <v>1803785.2</v>
      </c>
      <c r="Z125" s="538"/>
      <c r="AA125" s="539"/>
      <c r="AB125" s="540"/>
      <c r="AC125" s="539"/>
      <c r="AD125" s="539"/>
      <c r="AE125" s="539"/>
      <c r="AF125" s="539"/>
      <c r="AG125" s="541">
        <v>1800692.61</v>
      </c>
      <c r="AH125" s="542">
        <v>2807.46</v>
      </c>
      <c r="AI125" s="542">
        <v>1803500.07</v>
      </c>
      <c r="AJ125" s="543">
        <v>285.13</v>
      </c>
      <c r="AK125" s="544">
        <v>2184108.5299999998</v>
      </c>
      <c r="AL125" s="545"/>
      <c r="AM125" s="546"/>
      <c r="AN125" s="547"/>
      <c r="AO125" s="546"/>
      <c r="AP125" s="546"/>
      <c r="AQ125" s="546"/>
      <c r="AR125" s="546"/>
      <c r="AS125" s="548">
        <v>2180329.48</v>
      </c>
      <c r="AT125" s="549">
        <v>3401.67</v>
      </c>
      <c r="AU125" s="549">
        <v>2183731.15</v>
      </c>
      <c r="AV125" s="550">
        <v>377.38</v>
      </c>
      <c r="AW125" s="551">
        <v>-7.3</v>
      </c>
      <c r="AX125" s="552"/>
      <c r="AY125" s="553"/>
      <c r="AZ125" s="554"/>
      <c r="BA125" s="553"/>
      <c r="BB125" s="553"/>
      <c r="BC125" s="553"/>
      <c r="BD125" s="553"/>
      <c r="BE125" s="555">
        <v>-7.29</v>
      </c>
      <c r="BF125" s="556">
        <v>-15.93</v>
      </c>
      <c r="BG125" s="556">
        <v>-7.31</v>
      </c>
      <c r="BH125" s="557">
        <v>245.77</v>
      </c>
      <c r="BI125" s="558">
        <v>18.899999999999999</v>
      </c>
      <c r="BJ125" s="559"/>
      <c r="BK125" s="560"/>
      <c r="BL125" s="561"/>
      <c r="BM125" s="560"/>
      <c r="BN125" s="560"/>
      <c r="BO125" s="560"/>
      <c r="BP125" s="560"/>
      <c r="BQ125" s="562">
        <v>18.940000000000001</v>
      </c>
      <c r="BR125" s="563">
        <v>2.71</v>
      </c>
      <c r="BS125" s="563">
        <v>18.91</v>
      </c>
      <c r="BT125" s="564">
        <v>-29.75</v>
      </c>
      <c r="BU125" s="565">
        <v>-29.4</v>
      </c>
      <c r="BV125" s="566"/>
      <c r="BW125" s="567"/>
      <c r="BX125" s="568"/>
      <c r="BY125" s="567"/>
      <c r="BZ125" s="567"/>
      <c r="CA125" s="567"/>
      <c r="CB125" s="569"/>
      <c r="CC125" s="570">
        <v>-29.42</v>
      </c>
      <c r="CD125" s="571">
        <v>-13.95</v>
      </c>
      <c r="CE125" s="571">
        <v>-29.4</v>
      </c>
      <c r="CF125" s="572">
        <v>-23.2</v>
      </c>
    </row>
    <row r="126" spans="1:84" s="10" customFormat="1" ht="11.1" customHeight="1" x14ac:dyDescent="0.2">
      <c r="A126" s="9"/>
      <c r="B126" s="527" t="s">
        <v>229</v>
      </c>
      <c r="C126" s="528">
        <v>7612163.2400000002</v>
      </c>
      <c r="D126" s="529"/>
      <c r="E126" s="530"/>
      <c r="F126" s="531"/>
      <c r="G126" s="531"/>
      <c r="H126" s="531"/>
      <c r="I126" s="531"/>
      <c r="J126" s="532"/>
      <c r="K126" s="533">
        <v>7303006.4000000004</v>
      </c>
      <c r="L126" s="44">
        <v>50165.58</v>
      </c>
      <c r="M126" s="44">
        <v>7353171.9800000004</v>
      </c>
      <c r="N126" s="534">
        <v>258991.26</v>
      </c>
      <c r="O126" s="533">
        <v>3708680.46</v>
      </c>
      <c r="P126" s="534">
        <v>3594325.94</v>
      </c>
      <c r="Q126" s="44">
        <v>7302616.2199999997</v>
      </c>
      <c r="R126" s="44">
        <v>50165.58</v>
      </c>
      <c r="S126" s="535">
        <v>258952.16</v>
      </c>
      <c r="T126" s="44">
        <v>390.18</v>
      </c>
      <c r="U126" s="44">
        <v>0</v>
      </c>
      <c r="V126" s="535">
        <v>39.1</v>
      </c>
      <c r="W126" s="533">
        <v>1074.1099999999999</v>
      </c>
      <c r="X126" s="536">
        <v>23878.09</v>
      </c>
      <c r="Y126" s="537">
        <v>73400394.900000006</v>
      </c>
      <c r="Z126" s="538"/>
      <c r="AA126" s="539"/>
      <c r="AB126" s="540"/>
      <c r="AC126" s="539"/>
      <c r="AD126" s="539"/>
      <c r="AE126" s="539"/>
      <c r="AF126" s="539"/>
      <c r="AG126" s="541">
        <v>70814048.060000002</v>
      </c>
      <c r="AH126" s="542">
        <v>523082.6</v>
      </c>
      <c r="AI126" s="542">
        <v>71337130.659999996</v>
      </c>
      <c r="AJ126" s="543">
        <v>2063264.24</v>
      </c>
      <c r="AK126" s="544">
        <v>87107616.090000004</v>
      </c>
      <c r="AL126" s="545"/>
      <c r="AM126" s="546"/>
      <c r="AN126" s="547"/>
      <c r="AO126" s="546"/>
      <c r="AP126" s="546"/>
      <c r="AQ126" s="546"/>
      <c r="AR126" s="546"/>
      <c r="AS126" s="548">
        <v>84036707.450000003</v>
      </c>
      <c r="AT126" s="549">
        <v>621781.38</v>
      </c>
      <c r="AU126" s="549">
        <v>84658488.829999998</v>
      </c>
      <c r="AV126" s="550">
        <v>2449127.2599999998</v>
      </c>
      <c r="AW126" s="551">
        <v>9.23</v>
      </c>
      <c r="AX126" s="552"/>
      <c r="AY126" s="553"/>
      <c r="AZ126" s="554"/>
      <c r="BA126" s="553"/>
      <c r="BB126" s="553"/>
      <c r="BC126" s="553"/>
      <c r="BD126" s="553"/>
      <c r="BE126" s="555">
        <v>10.36</v>
      </c>
      <c r="BF126" s="556">
        <v>6.88</v>
      </c>
      <c r="BG126" s="556">
        <v>10.33</v>
      </c>
      <c r="BH126" s="557">
        <v>-15</v>
      </c>
      <c r="BI126" s="558">
        <v>31.1</v>
      </c>
      <c r="BJ126" s="559"/>
      <c r="BK126" s="560"/>
      <c r="BL126" s="561"/>
      <c r="BM126" s="560"/>
      <c r="BN126" s="560"/>
      <c r="BO126" s="560"/>
      <c r="BP126" s="560"/>
      <c r="BQ126" s="562">
        <v>31.37</v>
      </c>
      <c r="BR126" s="563">
        <v>16.079999999999998</v>
      </c>
      <c r="BS126" s="563">
        <v>31.24</v>
      </c>
      <c r="BT126" s="564">
        <v>26.45</v>
      </c>
      <c r="BU126" s="565">
        <v>26.53</v>
      </c>
      <c r="BV126" s="566"/>
      <c r="BW126" s="567"/>
      <c r="BX126" s="568"/>
      <c r="BY126" s="567"/>
      <c r="BZ126" s="567"/>
      <c r="CA126" s="567"/>
      <c r="CB126" s="569"/>
      <c r="CC126" s="570">
        <v>26.78</v>
      </c>
      <c r="CD126" s="571">
        <v>13.68</v>
      </c>
      <c r="CE126" s="571">
        <v>26.67</v>
      </c>
      <c r="CF126" s="572">
        <v>21.92</v>
      </c>
    </row>
    <row r="127" spans="1:84" s="10" customFormat="1" ht="11.1" customHeight="1" x14ac:dyDescent="0.2">
      <c r="A127" s="9"/>
      <c r="B127" s="527" t="s">
        <v>230</v>
      </c>
      <c r="C127" s="528">
        <v>10974.63</v>
      </c>
      <c r="D127" s="529"/>
      <c r="E127" s="530"/>
      <c r="F127" s="531"/>
      <c r="G127" s="531"/>
      <c r="H127" s="531"/>
      <c r="I127" s="531"/>
      <c r="J127" s="532"/>
      <c r="K127" s="533">
        <v>10974.63</v>
      </c>
      <c r="L127" s="44">
        <v>0</v>
      </c>
      <c r="M127" s="44">
        <v>10974.63</v>
      </c>
      <c r="N127" s="534">
        <v>0</v>
      </c>
      <c r="O127" s="533">
        <v>1655.32</v>
      </c>
      <c r="P127" s="534">
        <v>9319.31</v>
      </c>
      <c r="Q127" s="44">
        <v>10780.6</v>
      </c>
      <c r="R127" s="44">
        <v>0</v>
      </c>
      <c r="S127" s="535">
        <v>0</v>
      </c>
      <c r="T127" s="44">
        <v>194.03</v>
      </c>
      <c r="U127" s="44">
        <v>0</v>
      </c>
      <c r="V127" s="535">
        <v>0</v>
      </c>
      <c r="W127" s="533">
        <v>0</v>
      </c>
      <c r="X127" s="536">
        <v>0</v>
      </c>
      <c r="Y127" s="537">
        <v>120739.98</v>
      </c>
      <c r="Z127" s="538"/>
      <c r="AA127" s="539"/>
      <c r="AB127" s="540"/>
      <c r="AC127" s="539"/>
      <c r="AD127" s="539"/>
      <c r="AE127" s="539"/>
      <c r="AF127" s="539"/>
      <c r="AG127" s="541">
        <v>120608.88</v>
      </c>
      <c r="AH127" s="542">
        <v>131.1</v>
      </c>
      <c r="AI127" s="542">
        <v>120739.98</v>
      </c>
      <c r="AJ127" s="543">
        <v>0</v>
      </c>
      <c r="AK127" s="544">
        <v>145203.41</v>
      </c>
      <c r="AL127" s="545"/>
      <c r="AM127" s="546"/>
      <c r="AN127" s="547"/>
      <c r="AO127" s="546"/>
      <c r="AP127" s="546"/>
      <c r="AQ127" s="546"/>
      <c r="AR127" s="546"/>
      <c r="AS127" s="548">
        <v>145072.31</v>
      </c>
      <c r="AT127" s="549">
        <v>131.1</v>
      </c>
      <c r="AU127" s="549">
        <v>145203.41</v>
      </c>
      <c r="AV127" s="550">
        <v>0</v>
      </c>
      <c r="AW127" s="551">
        <v>-3.94</v>
      </c>
      <c r="AX127" s="552"/>
      <c r="AY127" s="553"/>
      <c r="AZ127" s="554"/>
      <c r="BA127" s="553"/>
      <c r="BB127" s="553"/>
      <c r="BC127" s="553"/>
      <c r="BD127" s="553"/>
      <c r="BE127" s="555">
        <v>-3.94</v>
      </c>
      <c r="BF127" s="556">
        <v>0</v>
      </c>
      <c r="BG127" s="556">
        <v>-3.94</v>
      </c>
      <c r="BH127" s="557">
        <v>0</v>
      </c>
      <c r="BI127" s="558">
        <v>29.38</v>
      </c>
      <c r="BJ127" s="559"/>
      <c r="BK127" s="560"/>
      <c r="BL127" s="561"/>
      <c r="BM127" s="560"/>
      <c r="BN127" s="560"/>
      <c r="BO127" s="560"/>
      <c r="BP127" s="560"/>
      <c r="BQ127" s="562">
        <v>30.78</v>
      </c>
      <c r="BR127" s="563">
        <v>0</v>
      </c>
      <c r="BS127" s="563">
        <v>30.92</v>
      </c>
      <c r="BT127" s="564">
        <v>-100</v>
      </c>
      <c r="BU127" s="565">
        <v>24.71</v>
      </c>
      <c r="BV127" s="566"/>
      <c r="BW127" s="567"/>
      <c r="BX127" s="568"/>
      <c r="BY127" s="567"/>
      <c r="BZ127" s="567"/>
      <c r="CA127" s="567"/>
      <c r="CB127" s="569"/>
      <c r="CC127" s="570">
        <v>25.79</v>
      </c>
      <c r="CD127" s="571">
        <v>0</v>
      </c>
      <c r="CE127" s="571">
        <v>25.9</v>
      </c>
      <c r="CF127" s="572">
        <v>-100</v>
      </c>
    </row>
    <row r="128" spans="1:84" s="10" customFormat="1" ht="11.1" customHeight="1" x14ac:dyDescent="0.2">
      <c r="A128" s="9"/>
      <c r="B128" s="527" t="s">
        <v>231</v>
      </c>
      <c r="C128" s="528">
        <v>65450.14</v>
      </c>
      <c r="D128" s="529"/>
      <c r="E128" s="530"/>
      <c r="F128" s="531"/>
      <c r="G128" s="531"/>
      <c r="H128" s="531"/>
      <c r="I128" s="531"/>
      <c r="J128" s="532"/>
      <c r="K128" s="533">
        <v>51803</v>
      </c>
      <c r="L128" s="44">
        <v>0</v>
      </c>
      <c r="M128" s="44">
        <v>51803</v>
      </c>
      <c r="N128" s="534">
        <v>13647.14</v>
      </c>
      <c r="O128" s="533">
        <v>0</v>
      </c>
      <c r="P128" s="534">
        <v>51803</v>
      </c>
      <c r="Q128" s="44">
        <v>51803</v>
      </c>
      <c r="R128" s="44">
        <v>0</v>
      </c>
      <c r="S128" s="535">
        <v>13647.14</v>
      </c>
      <c r="T128" s="44">
        <v>0</v>
      </c>
      <c r="U128" s="44">
        <v>0</v>
      </c>
      <c r="V128" s="535">
        <v>0</v>
      </c>
      <c r="W128" s="533">
        <v>120.88</v>
      </c>
      <c r="X128" s="536">
        <v>0</v>
      </c>
      <c r="Y128" s="537">
        <v>610135.21</v>
      </c>
      <c r="Z128" s="538"/>
      <c r="AA128" s="539"/>
      <c r="AB128" s="540"/>
      <c r="AC128" s="539"/>
      <c r="AD128" s="539"/>
      <c r="AE128" s="539"/>
      <c r="AF128" s="539"/>
      <c r="AG128" s="541">
        <v>474177</v>
      </c>
      <c r="AH128" s="542">
        <v>550</v>
      </c>
      <c r="AI128" s="542">
        <v>474727</v>
      </c>
      <c r="AJ128" s="543">
        <v>135408.21</v>
      </c>
      <c r="AK128" s="544">
        <v>704059.15</v>
      </c>
      <c r="AL128" s="545"/>
      <c r="AM128" s="546"/>
      <c r="AN128" s="547"/>
      <c r="AO128" s="546"/>
      <c r="AP128" s="546"/>
      <c r="AQ128" s="546"/>
      <c r="AR128" s="546"/>
      <c r="AS128" s="548">
        <v>535012</v>
      </c>
      <c r="AT128" s="549">
        <v>550</v>
      </c>
      <c r="AU128" s="549">
        <v>535562</v>
      </c>
      <c r="AV128" s="550">
        <v>168497.15</v>
      </c>
      <c r="AW128" s="551">
        <v>39.58</v>
      </c>
      <c r="AX128" s="552"/>
      <c r="AY128" s="553"/>
      <c r="AZ128" s="554"/>
      <c r="BA128" s="553"/>
      <c r="BB128" s="553"/>
      <c r="BC128" s="553"/>
      <c r="BD128" s="553"/>
      <c r="BE128" s="555">
        <v>96.48</v>
      </c>
      <c r="BF128" s="556">
        <v>0</v>
      </c>
      <c r="BG128" s="556">
        <v>96.48</v>
      </c>
      <c r="BH128" s="557">
        <v>-33.520000000000003</v>
      </c>
      <c r="BI128" s="558">
        <v>75.16</v>
      </c>
      <c r="BJ128" s="559"/>
      <c r="BK128" s="560"/>
      <c r="BL128" s="561"/>
      <c r="BM128" s="560"/>
      <c r="BN128" s="560"/>
      <c r="BO128" s="560"/>
      <c r="BP128" s="560"/>
      <c r="BQ128" s="562">
        <v>145.59</v>
      </c>
      <c r="BR128" s="563">
        <v>0</v>
      </c>
      <c r="BS128" s="563">
        <v>145.87</v>
      </c>
      <c r="BT128" s="564">
        <v>-12.78</v>
      </c>
      <c r="BU128" s="565">
        <v>74.569999999999993</v>
      </c>
      <c r="BV128" s="566"/>
      <c r="BW128" s="567"/>
      <c r="BX128" s="568"/>
      <c r="BY128" s="567"/>
      <c r="BZ128" s="567"/>
      <c r="CA128" s="567"/>
      <c r="CB128" s="569"/>
      <c r="CC128" s="570">
        <v>147.11000000000001</v>
      </c>
      <c r="CD128" s="571">
        <v>0</v>
      </c>
      <c r="CE128" s="571">
        <v>147.37</v>
      </c>
      <c r="CF128" s="572">
        <v>-9.8000000000000007</v>
      </c>
    </row>
    <row r="129" spans="1:84" s="10" customFormat="1" ht="11.1" customHeight="1" x14ac:dyDescent="0.2">
      <c r="A129" s="9"/>
      <c r="B129" s="527" t="s">
        <v>232</v>
      </c>
      <c r="C129" s="528">
        <v>37203237.539999999</v>
      </c>
      <c r="D129" s="529"/>
      <c r="E129" s="530"/>
      <c r="F129" s="531"/>
      <c r="G129" s="531"/>
      <c r="H129" s="531"/>
      <c r="I129" s="531"/>
      <c r="J129" s="532"/>
      <c r="K129" s="533">
        <v>36636487.899999999</v>
      </c>
      <c r="L129" s="44">
        <v>150737.26999999999</v>
      </c>
      <c r="M129" s="44">
        <v>36787225.170000002</v>
      </c>
      <c r="N129" s="534">
        <v>416012.37</v>
      </c>
      <c r="O129" s="533">
        <v>10705937.9</v>
      </c>
      <c r="P129" s="534">
        <v>25930550</v>
      </c>
      <c r="Q129" s="44">
        <v>36619526.189999998</v>
      </c>
      <c r="R129" s="44">
        <v>150737.26999999999</v>
      </c>
      <c r="S129" s="535">
        <v>415973.27</v>
      </c>
      <c r="T129" s="44">
        <v>16961.71</v>
      </c>
      <c r="U129" s="44">
        <v>0</v>
      </c>
      <c r="V129" s="535">
        <v>39.1</v>
      </c>
      <c r="W129" s="533">
        <v>3030.49</v>
      </c>
      <c r="X129" s="536">
        <v>63463.18</v>
      </c>
      <c r="Y129" s="537">
        <v>375839496.00999999</v>
      </c>
      <c r="Z129" s="538"/>
      <c r="AA129" s="539"/>
      <c r="AB129" s="540"/>
      <c r="AC129" s="539"/>
      <c r="AD129" s="539"/>
      <c r="AE129" s="539"/>
      <c r="AF129" s="539"/>
      <c r="AG129" s="541">
        <v>370638116.04000002</v>
      </c>
      <c r="AH129" s="542">
        <v>1560333.77</v>
      </c>
      <c r="AI129" s="542">
        <v>372198449.81</v>
      </c>
      <c r="AJ129" s="543">
        <v>3641046.2</v>
      </c>
      <c r="AK129" s="544">
        <v>452176963.25</v>
      </c>
      <c r="AL129" s="545"/>
      <c r="AM129" s="546"/>
      <c r="AN129" s="547"/>
      <c r="AO129" s="546"/>
      <c r="AP129" s="546"/>
      <c r="AQ129" s="546"/>
      <c r="AR129" s="546"/>
      <c r="AS129" s="548">
        <v>445936697.79000002</v>
      </c>
      <c r="AT129" s="549">
        <v>1867834.54</v>
      </c>
      <c r="AU129" s="549">
        <v>447804532.32999998</v>
      </c>
      <c r="AV129" s="550">
        <v>4372430.92</v>
      </c>
      <c r="AW129" s="551">
        <v>-0.36</v>
      </c>
      <c r="AX129" s="552"/>
      <c r="AY129" s="553"/>
      <c r="AZ129" s="554"/>
      <c r="BA129" s="553"/>
      <c r="BB129" s="553"/>
      <c r="BC129" s="553"/>
      <c r="BD129" s="553"/>
      <c r="BE129" s="555">
        <v>-0.18</v>
      </c>
      <c r="BF129" s="556">
        <v>-0.08</v>
      </c>
      <c r="BG129" s="556">
        <v>-0.18</v>
      </c>
      <c r="BH129" s="557">
        <v>-13.82</v>
      </c>
      <c r="BI129" s="558">
        <v>7.18</v>
      </c>
      <c r="BJ129" s="559"/>
      <c r="BK129" s="560"/>
      <c r="BL129" s="561"/>
      <c r="BM129" s="560"/>
      <c r="BN129" s="560"/>
      <c r="BO129" s="560"/>
      <c r="BP129" s="560"/>
      <c r="BQ129" s="562">
        <v>7.14</v>
      </c>
      <c r="BR129" s="563">
        <v>9.5</v>
      </c>
      <c r="BS129" s="563">
        <v>7.15</v>
      </c>
      <c r="BT129" s="564">
        <v>10.36</v>
      </c>
      <c r="BU129" s="565">
        <v>6.62</v>
      </c>
      <c r="BV129" s="566"/>
      <c r="BW129" s="567"/>
      <c r="BX129" s="568"/>
      <c r="BY129" s="567"/>
      <c r="BZ129" s="567"/>
      <c r="CA129" s="567"/>
      <c r="CB129" s="569"/>
      <c r="CC129" s="570">
        <v>6.6</v>
      </c>
      <c r="CD129" s="571">
        <v>9.01</v>
      </c>
      <c r="CE129" s="571">
        <v>6.61</v>
      </c>
      <c r="CF129" s="572">
        <v>8.27</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7893375.96</v>
      </c>
      <c r="D131" s="529"/>
      <c r="E131" s="530"/>
      <c r="F131" s="531"/>
      <c r="G131" s="531"/>
      <c r="H131" s="531"/>
      <c r="I131" s="531"/>
      <c r="J131" s="532"/>
      <c r="K131" s="533">
        <v>7819001.7000000002</v>
      </c>
      <c r="L131" s="44">
        <v>4435.21</v>
      </c>
      <c r="M131" s="44">
        <v>7823436.9100000001</v>
      </c>
      <c r="N131" s="534">
        <v>69939.05</v>
      </c>
      <c r="O131" s="533">
        <v>1159872.72</v>
      </c>
      <c r="P131" s="534">
        <v>6659128.9800000004</v>
      </c>
      <c r="Q131" s="44">
        <v>7819001.7000000002</v>
      </c>
      <c r="R131" s="44">
        <v>4435.21</v>
      </c>
      <c r="S131" s="535">
        <v>69939.05</v>
      </c>
      <c r="T131" s="44">
        <v>0</v>
      </c>
      <c r="U131" s="44">
        <v>0</v>
      </c>
      <c r="V131" s="535">
        <v>0</v>
      </c>
      <c r="W131" s="533">
        <v>981.04</v>
      </c>
      <c r="X131" s="536">
        <v>4793.34</v>
      </c>
      <c r="Y131" s="537">
        <v>72924295.319999993</v>
      </c>
      <c r="Z131" s="538"/>
      <c r="AA131" s="539"/>
      <c r="AB131" s="540"/>
      <c r="AC131" s="539"/>
      <c r="AD131" s="539"/>
      <c r="AE131" s="539"/>
      <c r="AF131" s="539"/>
      <c r="AG131" s="541">
        <v>72227942.140000001</v>
      </c>
      <c r="AH131" s="542">
        <v>52750.63</v>
      </c>
      <c r="AI131" s="542">
        <v>72280692.769999996</v>
      </c>
      <c r="AJ131" s="543">
        <v>643602.55000000005</v>
      </c>
      <c r="AK131" s="544">
        <v>87665416.760000005</v>
      </c>
      <c r="AL131" s="545"/>
      <c r="AM131" s="546"/>
      <c r="AN131" s="547"/>
      <c r="AO131" s="546"/>
      <c r="AP131" s="546"/>
      <c r="AQ131" s="546"/>
      <c r="AR131" s="546"/>
      <c r="AS131" s="548">
        <v>86817443.920000002</v>
      </c>
      <c r="AT131" s="549">
        <v>61501.73</v>
      </c>
      <c r="AU131" s="549">
        <v>86878945.650000006</v>
      </c>
      <c r="AV131" s="550">
        <v>786471.11</v>
      </c>
      <c r="AW131" s="551">
        <v>7.28</v>
      </c>
      <c r="AX131" s="552"/>
      <c r="AY131" s="553"/>
      <c r="AZ131" s="554"/>
      <c r="BA131" s="553"/>
      <c r="BB131" s="553"/>
      <c r="BC131" s="553"/>
      <c r="BD131" s="553"/>
      <c r="BE131" s="555">
        <v>7.37</v>
      </c>
      <c r="BF131" s="556">
        <v>0.94</v>
      </c>
      <c r="BG131" s="556">
        <v>7.37</v>
      </c>
      <c r="BH131" s="557">
        <v>-1.53</v>
      </c>
      <c r="BI131" s="558">
        <v>14.35</v>
      </c>
      <c r="BJ131" s="559"/>
      <c r="BK131" s="560"/>
      <c r="BL131" s="561"/>
      <c r="BM131" s="560"/>
      <c r="BN131" s="560"/>
      <c r="BO131" s="560"/>
      <c r="BP131" s="560"/>
      <c r="BQ131" s="562">
        <v>14.33</v>
      </c>
      <c r="BR131" s="563">
        <v>31.28</v>
      </c>
      <c r="BS131" s="563">
        <v>14.34</v>
      </c>
      <c r="BT131" s="564">
        <v>15.52</v>
      </c>
      <c r="BU131" s="565">
        <v>12.57</v>
      </c>
      <c r="BV131" s="566"/>
      <c r="BW131" s="567"/>
      <c r="BX131" s="568"/>
      <c r="BY131" s="567"/>
      <c r="BZ131" s="567"/>
      <c r="CA131" s="567"/>
      <c r="CB131" s="569"/>
      <c r="CC131" s="570">
        <v>12.54</v>
      </c>
      <c r="CD131" s="571">
        <v>24.05</v>
      </c>
      <c r="CE131" s="571">
        <v>12.55</v>
      </c>
      <c r="CF131" s="572">
        <v>14.03</v>
      </c>
    </row>
    <row r="132" spans="1:84" s="10" customFormat="1" ht="11.1" customHeight="1" x14ac:dyDescent="0.2">
      <c r="A132" s="9"/>
      <c r="B132" s="527" t="s">
        <v>234</v>
      </c>
      <c r="C132" s="528">
        <v>284250.07</v>
      </c>
      <c r="D132" s="529"/>
      <c r="E132" s="530"/>
      <c r="F132" s="531"/>
      <c r="G132" s="531"/>
      <c r="H132" s="531"/>
      <c r="I132" s="531"/>
      <c r="J132" s="532"/>
      <c r="K132" s="533">
        <v>282546.59000000003</v>
      </c>
      <c r="L132" s="44">
        <v>1308.8800000000001</v>
      </c>
      <c r="M132" s="44">
        <v>283855.46999999997</v>
      </c>
      <c r="N132" s="534">
        <v>394.6</v>
      </c>
      <c r="O132" s="533">
        <v>134268.78</v>
      </c>
      <c r="P132" s="534">
        <v>148277.81</v>
      </c>
      <c r="Q132" s="44">
        <v>282546.59000000003</v>
      </c>
      <c r="R132" s="44">
        <v>1308.8800000000001</v>
      </c>
      <c r="S132" s="535">
        <v>394.6</v>
      </c>
      <c r="T132" s="44">
        <v>0</v>
      </c>
      <c r="U132" s="44">
        <v>0</v>
      </c>
      <c r="V132" s="535">
        <v>0</v>
      </c>
      <c r="W132" s="533">
        <v>0</v>
      </c>
      <c r="X132" s="536">
        <v>774.72</v>
      </c>
      <c r="Y132" s="537">
        <v>2795406.13</v>
      </c>
      <c r="Z132" s="538"/>
      <c r="AA132" s="539"/>
      <c r="AB132" s="540"/>
      <c r="AC132" s="539"/>
      <c r="AD132" s="539"/>
      <c r="AE132" s="539"/>
      <c r="AF132" s="539"/>
      <c r="AG132" s="541">
        <v>2777452.91</v>
      </c>
      <c r="AH132" s="542">
        <v>14063.67</v>
      </c>
      <c r="AI132" s="542">
        <v>2791516.58</v>
      </c>
      <c r="AJ132" s="543">
        <v>3889.55</v>
      </c>
      <c r="AK132" s="544">
        <v>3345197.67</v>
      </c>
      <c r="AL132" s="545"/>
      <c r="AM132" s="546"/>
      <c r="AN132" s="547"/>
      <c r="AO132" s="546"/>
      <c r="AP132" s="546"/>
      <c r="AQ132" s="546"/>
      <c r="AR132" s="546"/>
      <c r="AS132" s="548">
        <v>3323088.35</v>
      </c>
      <c r="AT132" s="549">
        <v>17310.37</v>
      </c>
      <c r="AU132" s="549">
        <v>3340398.72</v>
      </c>
      <c r="AV132" s="550">
        <v>4798.95</v>
      </c>
      <c r="AW132" s="551">
        <v>1.66</v>
      </c>
      <c r="AX132" s="552"/>
      <c r="AY132" s="553"/>
      <c r="AZ132" s="554"/>
      <c r="BA132" s="553"/>
      <c r="BB132" s="553"/>
      <c r="BC132" s="553"/>
      <c r="BD132" s="553"/>
      <c r="BE132" s="555">
        <v>1.62</v>
      </c>
      <c r="BF132" s="556">
        <v>95.24</v>
      </c>
      <c r="BG132" s="556">
        <v>1.85</v>
      </c>
      <c r="BH132" s="557">
        <v>-55.62</v>
      </c>
      <c r="BI132" s="558">
        <v>-4.1399999999999997</v>
      </c>
      <c r="BJ132" s="559"/>
      <c r="BK132" s="560"/>
      <c r="BL132" s="561"/>
      <c r="BM132" s="560"/>
      <c r="BN132" s="560"/>
      <c r="BO132" s="560"/>
      <c r="BP132" s="560"/>
      <c r="BQ132" s="562">
        <v>-4.18</v>
      </c>
      <c r="BR132" s="563">
        <v>10.1</v>
      </c>
      <c r="BS132" s="563">
        <v>-4.1100000000000003</v>
      </c>
      <c r="BT132" s="564">
        <v>-21.81</v>
      </c>
      <c r="BU132" s="565">
        <v>-3.99</v>
      </c>
      <c r="BV132" s="566"/>
      <c r="BW132" s="567"/>
      <c r="BX132" s="568"/>
      <c r="BY132" s="567"/>
      <c r="BZ132" s="567"/>
      <c r="CA132" s="567"/>
      <c r="CB132" s="569"/>
      <c r="CC132" s="570">
        <v>-4.0599999999999996</v>
      </c>
      <c r="CD132" s="571">
        <v>19.89</v>
      </c>
      <c r="CE132" s="571">
        <v>-3.96</v>
      </c>
      <c r="CF132" s="572">
        <v>-20.03</v>
      </c>
    </row>
    <row r="133" spans="1:84" s="10" customFormat="1" ht="11.1" customHeight="1" x14ac:dyDescent="0.2">
      <c r="A133" s="9"/>
      <c r="B133" s="527" t="s">
        <v>235</v>
      </c>
      <c r="C133" s="528">
        <v>5191070.91</v>
      </c>
      <c r="D133" s="529"/>
      <c r="E133" s="530"/>
      <c r="F133" s="531"/>
      <c r="G133" s="531"/>
      <c r="H133" s="531"/>
      <c r="I133" s="531"/>
      <c r="J133" s="532"/>
      <c r="K133" s="533">
        <v>5046097.95</v>
      </c>
      <c r="L133" s="44">
        <v>2711.13</v>
      </c>
      <c r="M133" s="44">
        <v>5048809.08</v>
      </c>
      <c r="N133" s="534">
        <v>142261.82999999999</v>
      </c>
      <c r="O133" s="533">
        <v>289432.15999999997</v>
      </c>
      <c r="P133" s="534">
        <v>4756665.79</v>
      </c>
      <c r="Q133" s="44">
        <v>5046097.95</v>
      </c>
      <c r="R133" s="44">
        <v>2711.13</v>
      </c>
      <c r="S133" s="535">
        <v>142261.82999999999</v>
      </c>
      <c r="T133" s="44">
        <v>0</v>
      </c>
      <c r="U133" s="44">
        <v>0</v>
      </c>
      <c r="V133" s="535">
        <v>0</v>
      </c>
      <c r="W133" s="533">
        <v>552.65</v>
      </c>
      <c r="X133" s="536">
        <v>1168.1300000000001</v>
      </c>
      <c r="Y133" s="537">
        <v>43444774</v>
      </c>
      <c r="Z133" s="538"/>
      <c r="AA133" s="539"/>
      <c r="AB133" s="540"/>
      <c r="AC133" s="539"/>
      <c r="AD133" s="539"/>
      <c r="AE133" s="539"/>
      <c r="AF133" s="539"/>
      <c r="AG133" s="541">
        <v>42316416.710000001</v>
      </c>
      <c r="AH133" s="542">
        <v>13068.53</v>
      </c>
      <c r="AI133" s="542">
        <v>42329485.240000002</v>
      </c>
      <c r="AJ133" s="543">
        <v>1115288.76</v>
      </c>
      <c r="AK133" s="544">
        <v>52286640.600000001</v>
      </c>
      <c r="AL133" s="545"/>
      <c r="AM133" s="546"/>
      <c r="AN133" s="547"/>
      <c r="AO133" s="546"/>
      <c r="AP133" s="546"/>
      <c r="AQ133" s="546"/>
      <c r="AR133" s="546"/>
      <c r="AS133" s="548">
        <v>50935480.640000001</v>
      </c>
      <c r="AT133" s="549">
        <v>14794.96</v>
      </c>
      <c r="AU133" s="549">
        <v>50950275.600000001</v>
      </c>
      <c r="AV133" s="550">
        <v>1336365</v>
      </c>
      <c r="AW133" s="551">
        <v>18.62</v>
      </c>
      <c r="AX133" s="552"/>
      <c r="AY133" s="553"/>
      <c r="AZ133" s="554"/>
      <c r="BA133" s="553"/>
      <c r="BB133" s="553"/>
      <c r="BC133" s="553"/>
      <c r="BD133" s="553"/>
      <c r="BE133" s="555">
        <v>18.29</v>
      </c>
      <c r="BF133" s="556">
        <v>133.15</v>
      </c>
      <c r="BG133" s="556">
        <v>18.32</v>
      </c>
      <c r="BH133" s="557">
        <v>30.09</v>
      </c>
      <c r="BI133" s="558">
        <v>17.34</v>
      </c>
      <c r="BJ133" s="559"/>
      <c r="BK133" s="560"/>
      <c r="BL133" s="561"/>
      <c r="BM133" s="560"/>
      <c r="BN133" s="560"/>
      <c r="BO133" s="560"/>
      <c r="BP133" s="560"/>
      <c r="BQ133" s="562">
        <v>17.12</v>
      </c>
      <c r="BR133" s="563">
        <v>-11.59</v>
      </c>
      <c r="BS133" s="563">
        <v>17.100000000000001</v>
      </c>
      <c r="BT133" s="564">
        <v>27.12</v>
      </c>
      <c r="BU133" s="565">
        <v>12.58</v>
      </c>
      <c r="BV133" s="566"/>
      <c r="BW133" s="567"/>
      <c r="BX133" s="568"/>
      <c r="BY133" s="567"/>
      <c r="BZ133" s="567"/>
      <c r="CA133" s="567"/>
      <c r="CB133" s="569"/>
      <c r="CC133" s="570">
        <v>12.47</v>
      </c>
      <c r="CD133" s="571">
        <v>-16.25</v>
      </c>
      <c r="CE133" s="571">
        <v>12.46</v>
      </c>
      <c r="CF133" s="572">
        <v>17.309999999999999</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1951.33</v>
      </c>
      <c r="Z134" s="538"/>
      <c r="AA134" s="539"/>
      <c r="AB134" s="540"/>
      <c r="AC134" s="539"/>
      <c r="AD134" s="539"/>
      <c r="AE134" s="539"/>
      <c r="AF134" s="539"/>
      <c r="AG134" s="541">
        <v>1951.33</v>
      </c>
      <c r="AH134" s="542">
        <v>0</v>
      </c>
      <c r="AI134" s="542">
        <v>1951.33</v>
      </c>
      <c r="AJ134" s="543">
        <v>0</v>
      </c>
      <c r="AK134" s="544">
        <v>1951.33</v>
      </c>
      <c r="AL134" s="545"/>
      <c r="AM134" s="546"/>
      <c r="AN134" s="547"/>
      <c r="AO134" s="546"/>
      <c r="AP134" s="546"/>
      <c r="AQ134" s="546"/>
      <c r="AR134" s="546"/>
      <c r="AS134" s="548">
        <v>1951.33</v>
      </c>
      <c r="AT134" s="549">
        <v>0</v>
      </c>
      <c r="AU134" s="549">
        <v>1951.33</v>
      </c>
      <c r="AV134" s="550">
        <v>0</v>
      </c>
      <c r="AW134" s="551">
        <v>0</v>
      </c>
      <c r="AX134" s="552"/>
      <c r="AY134" s="553"/>
      <c r="AZ134" s="554"/>
      <c r="BA134" s="553"/>
      <c r="BB134" s="553"/>
      <c r="BC134" s="553"/>
      <c r="BD134" s="553"/>
      <c r="BE134" s="555">
        <v>0</v>
      </c>
      <c r="BF134" s="556">
        <v>0</v>
      </c>
      <c r="BG134" s="556">
        <v>0</v>
      </c>
      <c r="BH134" s="557">
        <v>0</v>
      </c>
      <c r="BI134" s="558">
        <v>-74.599999999999994</v>
      </c>
      <c r="BJ134" s="559"/>
      <c r="BK134" s="560"/>
      <c r="BL134" s="561"/>
      <c r="BM134" s="560"/>
      <c r="BN134" s="560"/>
      <c r="BO134" s="560"/>
      <c r="BP134" s="560"/>
      <c r="BQ134" s="562">
        <v>-74.599999999999994</v>
      </c>
      <c r="BR134" s="563">
        <v>0</v>
      </c>
      <c r="BS134" s="563">
        <v>-74.599999999999994</v>
      </c>
      <c r="BT134" s="564">
        <v>0</v>
      </c>
      <c r="BU134" s="565">
        <v>-74.599999999999994</v>
      </c>
      <c r="BV134" s="566"/>
      <c r="BW134" s="567"/>
      <c r="BX134" s="568"/>
      <c r="BY134" s="567"/>
      <c r="BZ134" s="567"/>
      <c r="CA134" s="567"/>
      <c r="CB134" s="569"/>
      <c r="CC134" s="570">
        <v>-74.599999999999994</v>
      </c>
      <c r="CD134" s="571">
        <v>0</v>
      </c>
      <c r="CE134" s="571">
        <v>-74.599999999999994</v>
      </c>
      <c r="CF134" s="572">
        <v>0</v>
      </c>
    </row>
    <row r="135" spans="1:84" s="10" customFormat="1" ht="11.1" customHeight="1" x14ac:dyDescent="0.2">
      <c r="A135" s="9"/>
      <c r="B135" s="527" t="s">
        <v>237</v>
      </c>
      <c r="C135" s="528">
        <v>12410223.76</v>
      </c>
      <c r="D135" s="529"/>
      <c r="E135" s="530"/>
      <c r="F135" s="531"/>
      <c r="G135" s="531"/>
      <c r="H135" s="531"/>
      <c r="I135" s="531"/>
      <c r="J135" s="532"/>
      <c r="K135" s="533">
        <v>12114016.449999999</v>
      </c>
      <c r="L135" s="44">
        <v>8451.15</v>
      </c>
      <c r="M135" s="44">
        <v>12122467.6</v>
      </c>
      <c r="N135" s="534">
        <v>287756.15999999997</v>
      </c>
      <c r="O135" s="533">
        <v>808996.28</v>
      </c>
      <c r="P135" s="534">
        <v>11305020.17</v>
      </c>
      <c r="Q135" s="44">
        <v>12114016.449999999</v>
      </c>
      <c r="R135" s="44">
        <v>8451.15</v>
      </c>
      <c r="S135" s="535">
        <v>287756.15999999997</v>
      </c>
      <c r="T135" s="44">
        <v>0</v>
      </c>
      <c r="U135" s="44">
        <v>0</v>
      </c>
      <c r="V135" s="535">
        <v>0</v>
      </c>
      <c r="W135" s="533">
        <v>1553.33</v>
      </c>
      <c r="X135" s="536">
        <v>5646.36</v>
      </c>
      <c r="Y135" s="537">
        <v>113479833.43000001</v>
      </c>
      <c r="Z135" s="538"/>
      <c r="AA135" s="539"/>
      <c r="AB135" s="540"/>
      <c r="AC135" s="539"/>
      <c r="AD135" s="539"/>
      <c r="AE135" s="539"/>
      <c r="AF135" s="539"/>
      <c r="AG135" s="541">
        <v>110532286.54000001</v>
      </c>
      <c r="AH135" s="542">
        <v>72416.41</v>
      </c>
      <c r="AI135" s="542">
        <v>110604702.95</v>
      </c>
      <c r="AJ135" s="543">
        <v>2875130.48</v>
      </c>
      <c r="AK135" s="544">
        <v>135700293.88</v>
      </c>
      <c r="AL135" s="545"/>
      <c r="AM135" s="546"/>
      <c r="AN135" s="547"/>
      <c r="AO135" s="546"/>
      <c r="AP135" s="546"/>
      <c r="AQ135" s="546"/>
      <c r="AR135" s="546"/>
      <c r="AS135" s="548">
        <v>132194598.7</v>
      </c>
      <c r="AT135" s="549">
        <v>83586.75</v>
      </c>
      <c r="AU135" s="549">
        <v>132278185.45</v>
      </c>
      <c r="AV135" s="550">
        <v>3422108.43</v>
      </c>
      <c r="AW135" s="551">
        <v>12.69</v>
      </c>
      <c r="AX135" s="552"/>
      <c r="AY135" s="553"/>
      <c r="AZ135" s="554"/>
      <c r="BA135" s="553"/>
      <c r="BB135" s="553"/>
      <c r="BC135" s="553"/>
      <c r="BD135" s="553"/>
      <c r="BE135" s="555">
        <v>12.74</v>
      </c>
      <c r="BF135" s="556">
        <v>131.71</v>
      </c>
      <c r="BG135" s="556">
        <v>12.78</v>
      </c>
      <c r="BH135" s="557">
        <v>8.91</v>
      </c>
      <c r="BI135" s="558">
        <v>15.34</v>
      </c>
      <c r="BJ135" s="559"/>
      <c r="BK135" s="560"/>
      <c r="BL135" s="561"/>
      <c r="BM135" s="560"/>
      <c r="BN135" s="560"/>
      <c r="BO135" s="560"/>
      <c r="BP135" s="560"/>
      <c r="BQ135" s="562">
        <v>15.04</v>
      </c>
      <c r="BR135" s="563">
        <v>122.28</v>
      </c>
      <c r="BS135" s="563">
        <v>15.08</v>
      </c>
      <c r="BT135" s="564">
        <v>26.53</v>
      </c>
      <c r="BU135" s="565">
        <v>12.13</v>
      </c>
      <c r="BV135" s="566"/>
      <c r="BW135" s="567"/>
      <c r="BX135" s="568"/>
      <c r="BY135" s="567"/>
      <c r="BZ135" s="567"/>
      <c r="CA135" s="567"/>
      <c r="CB135" s="569"/>
      <c r="CC135" s="570">
        <v>11.95</v>
      </c>
      <c r="CD135" s="571">
        <v>104.5</v>
      </c>
      <c r="CE135" s="571">
        <v>11.98</v>
      </c>
      <c r="CF135" s="572">
        <v>17.899999999999999</v>
      </c>
    </row>
    <row r="136" spans="1:84" s="10" customFormat="1" ht="11.1" customHeight="1" x14ac:dyDescent="0.2">
      <c r="A136" s="9"/>
      <c r="B136" s="527" t="s">
        <v>238</v>
      </c>
      <c r="C136" s="528">
        <v>184732.55</v>
      </c>
      <c r="D136" s="529"/>
      <c r="E136" s="530"/>
      <c r="F136" s="531"/>
      <c r="G136" s="531"/>
      <c r="H136" s="531"/>
      <c r="I136" s="531"/>
      <c r="J136" s="532"/>
      <c r="K136" s="533">
        <v>171172.55</v>
      </c>
      <c r="L136" s="44">
        <v>0</v>
      </c>
      <c r="M136" s="44">
        <v>171172.55</v>
      </c>
      <c r="N136" s="534">
        <v>13560</v>
      </c>
      <c r="O136" s="533">
        <v>13641.89</v>
      </c>
      <c r="P136" s="534">
        <v>157530.66</v>
      </c>
      <c r="Q136" s="44">
        <v>171172.55</v>
      </c>
      <c r="R136" s="44">
        <v>0</v>
      </c>
      <c r="S136" s="535">
        <v>13560</v>
      </c>
      <c r="T136" s="44">
        <v>0</v>
      </c>
      <c r="U136" s="44">
        <v>0</v>
      </c>
      <c r="V136" s="535">
        <v>0</v>
      </c>
      <c r="W136" s="533">
        <v>403.2</v>
      </c>
      <c r="X136" s="536">
        <v>94.08</v>
      </c>
      <c r="Y136" s="537">
        <v>2038628.58</v>
      </c>
      <c r="Z136" s="538"/>
      <c r="AA136" s="539"/>
      <c r="AB136" s="540"/>
      <c r="AC136" s="539"/>
      <c r="AD136" s="539"/>
      <c r="AE136" s="539"/>
      <c r="AF136" s="539"/>
      <c r="AG136" s="541">
        <v>1880481.78</v>
      </c>
      <c r="AH136" s="542">
        <v>273</v>
      </c>
      <c r="AI136" s="542">
        <v>1880754.78</v>
      </c>
      <c r="AJ136" s="543">
        <v>157873.79999999999</v>
      </c>
      <c r="AK136" s="544">
        <v>2482931.27</v>
      </c>
      <c r="AL136" s="545"/>
      <c r="AM136" s="546"/>
      <c r="AN136" s="547"/>
      <c r="AO136" s="546"/>
      <c r="AP136" s="546"/>
      <c r="AQ136" s="546"/>
      <c r="AR136" s="546"/>
      <c r="AS136" s="548">
        <v>2288551.67</v>
      </c>
      <c r="AT136" s="549">
        <v>1626</v>
      </c>
      <c r="AU136" s="549">
        <v>2290177.67</v>
      </c>
      <c r="AV136" s="550">
        <v>192753.6</v>
      </c>
      <c r="AW136" s="551">
        <v>-10.62</v>
      </c>
      <c r="AX136" s="552"/>
      <c r="AY136" s="553"/>
      <c r="AZ136" s="554"/>
      <c r="BA136" s="553"/>
      <c r="BB136" s="553"/>
      <c r="BC136" s="553"/>
      <c r="BD136" s="553"/>
      <c r="BE136" s="555">
        <v>-10.76</v>
      </c>
      <c r="BF136" s="556">
        <v>0</v>
      </c>
      <c r="BG136" s="556">
        <v>-10.76</v>
      </c>
      <c r="BH136" s="557">
        <v>-8.81</v>
      </c>
      <c r="BI136" s="558">
        <v>6.08</v>
      </c>
      <c r="BJ136" s="559"/>
      <c r="BK136" s="560"/>
      <c r="BL136" s="561"/>
      <c r="BM136" s="560"/>
      <c r="BN136" s="560"/>
      <c r="BO136" s="560"/>
      <c r="BP136" s="560"/>
      <c r="BQ136" s="562">
        <v>6.39</v>
      </c>
      <c r="BR136" s="563">
        <v>-74.31</v>
      </c>
      <c r="BS136" s="563">
        <v>6.34</v>
      </c>
      <c r="BT136" s="564">
        <v>3.04</v>
      </c>
      <c r="BU136" s="565">
        <v>4.58</v>
      </c>
      <c r="BV136" s="566"/>
      <c r="BW136" s="567"/>
      <c r="BX136" s="568"/>
      <c r="BY136" s="567"/>
      <c r="BZ136" s="567"/>
      <c r="CA136" s="567"/>
      <c r="CB136" s="569"/>
      <c r="CC136" s="570">
        <v>4.84</v>
      </c>
      <c r="CD136" s="571">
        <v>48.41</v>
      </c>
      <c r="CE136" s="571">
        <v>4.8600000000000003</v>
      </c>
      <c r="CF136" s="572">
        <v>1.35</v>
      </c>
    </row>
    <row r="137" spans="1:84" s="10" customFormat="1" ht="11.1" customHeight="1" x14ac:dyDescent="0.2">
      <c r="A137" s="9"/>
      <c r="B137" s="527" t="s">
        <v>239</v>
      </c>
      <c r="C137" s="528">
        <v>153137.53</v>
      </c>
      <c r="D137" s="529"/>
      <c r="E137" s="530"/>
      <c r="F137" s="531"/>
      <c r="G137" s="531"/>
      <c r="H137" s="531"/>
      <c r="I137" s="531"/>
      <c r="J137" s="532"/>
      <c r="K137" s="533">
        <v>135561.57</v>
      </c>
      <c r="L137" s="44">
        <v>181.8</v>
      </c>
      <c r="M137" s="44">
        <v>135743.37</v>
      </c>
      <c r="N137" s="534">
        <v>17394.16</v>
      </c>
      <c r="O137" s="533">
        <v>14938.97</v>
      </c>
      <c r="P137" s="534">
        <v>120622.6</v>
      </c>
      <c r="Q137" s="44">
        <v>118536.36</v>
      </c>
      <c r="R137" s="44">
        <v>181.8</v>
      </c>
      <c r="S137" s="535">
        <v>13492.54</v>
      </c>
      <c r="T137" s="44">
        <v>17025.21</v>
      </c>
      <c r="U137" s="44">
        <v>0</v>
      </c>
      <c r="V137" s="535">
        <v>3901.62</v>
      </c>
      <c r="W137" s="533">
        <v>0</v>
      </c>
      <c r="X137" s="536">
        <v>0</v>
      </c>
      <c r="Y137" s="537">
        <v>773292.37</v>
      </c>
      <c r="Z137" s="538"/>
      <c r="AA137" s="539"/>
      <c r="AB137" s="540"/>
      <c r="AC137" s="539"/>
      <c r="AD137" s="539"/>
      <c r="AE137" s="539"/>
      <c r="AF137" s="539"/>
      <c r="AG137" s="541">
        <v>713604.3</v>
      </c>
      <c r="AH137" s="542">
        <v>1357.16</v>
      </c>
      <c r="AI137" s="542">
        <v>714961.46</v>
      </c>
      <c r="AJ137" s="543">
        <v>58330.91</v>
      </c>
      <c r="AK137" s="544">
        <v>997614.64</v>
      </c>
      <c r="AL137" s="545"/>
      <c r="AM137" s="546"/>
      <c r="AN137" s="547"/>
      <c r="AO137" s="546"/>
      <c r="AP137" s="546"/>
      <c r="AQ137" s="546"/>
      <c r="AR137" s="546"/>
      <c r="AS137" s="548">
        <v>918731.43</v>
      </c>
      <c r="AT137" s="549">
        <v>1413.16</v>
      </c>
      <c r="AU137" s="549">
        <v>920144.59</v>
      </c>
      <c r="AV137" s="550">
        <v>77470.05</v>
      </c>
      <c r="AW137" s="551">
        <v>11.88</v>
      </c>
      <c r="AX137" s="552"/>
      <c r="AY137" s="553"/>
      <c r="AZ137" s="554"/>
      <c r="BA137" s="553"/>
      <c r="BB137" s="553"/>
      <c r="BC137" s="553"/>
      <c r="BD137" s="553"/>
      <c r="BE137" s="555">
        <v>8.81</v>
      </c>
      <c r="BF137" s="556">
        <v>-49.86</v>
      </c>
      <c r="BG137" s="556">
        <v>8.64</v>
      </c>
      <c r="BH137" s="557">
        <v>45.84</v>
      </c>
      <c r="BI137" s="558">
        <v>-9.19</v>
      </c>
      <c r="BJ137" s="559"/>
      <c r="BK137" s="560"/>
      <c r="BL137" s="561"/>
      <c r="BM137" s="560"/>
      <c r="BN137" s="560"/>
      <c r="BO137" s="560"/>
      <c r="BP137" s="560"/>
      <c r="BQ137" s="562">
        <v>-8.67</v>
      </c>
      <c r="BR137" s="563">
        <v>29.73</v>
      </c>
      <c r="BS137" s="563">
        <v>-8.6199999999999992</v>
      </c>
      <c r="BT137" s="564">
        <v>-15.58</v>
      </c>
      <c r="BU137" s="565">
        <v>-18.98</v>
      </c>
      <c r="BV137" s="566"/>
      <c r="BW137" s="567"/>
      <c r="BX137" s="568"/>
      <c r="BY137" s="567"/>
      <c r="BZ137" s="567"/>
      <c r="CA137" s="567"/>
      <c r="CB137" s="569"/>
      <c r="CC137" s="570">
        <v>-18.559999999999999</v>
      </c>
      <c r="CD137" s="571">
        <v>35.08</v>
      </c>
      <c r="CE137" s="571">
        <v>-18.52</v>
      </c>
      <c r="CF137" s="572">
        <v>-24.11</v>
      </c>
    </row>
    <row r="138" spans="1:84" s="10" customFormat="1" ht="11.1" customHeight="1" x14ac:dyDescent="0.2">
      <c r="A138" s="9"/>
      <c r="B138" s="527" t="s">
        <v>193</v>
      </c>
      <c r="C138" s="528">
        <v>-72544.399999999994</v>
      </c>
      <c r="D138" s="529"/>
      <c r="E138" s="530"/>
      <c r="F138" s="531"/>
      <c r="G138" s="531"/>
      <c r="H138" s="531"/>
      <c r="I138" s="531"/>
      <c r="J138" s="532"/>
      <c r="K138" s="533">
        <v>-70186.45</v>
      </c>
      <c r="L138" s="44">
        <v>0</v>
      </c>
      <c r="M138" s="44">
        <v>-70186.45</v>
      </c>
      <c r="N138" s="534">
        <v>-2357.9499999999998</v>
      </c>
      <c r="O138" s="533">
        <v>0</v>
      </c>
      <c r="P138" s="534">
        <v>-70186.45</v>
      </c>
      <c r="Q138" s="44">
        <v>-70186.45</v>
      </c>
      <c r="R138" s="44">
        <v>0</v>
      </c>
      <c r="S138" s="535">
        <v>-2357.9499999999998</v>
      </c>
      <c r="T138" s="44">
        <v>0</v>
      </c>
      <c r="U138" s="44">
        <v>0</v>
      </c>
      <c r="V138" s="535">
        <v>0</v>
      </c>
      <c r="W138" s="533">
        <v>-2</v>
      </c>
      <c r="X138" s="536">
        <v>0</v>
      </c>
      <c r="Y138" s="537">
        <v>-2060339.12</v>
      </c>
      <c r="Z138" s="538"/>
      <c r="AA138" s="539"/>
      <c r="AB138" s="540"/>
      <c r="AC138" s="539"/>
      <c r="AD138" s="539"/>
      <c r="AE138" s="539"/>
      <c r="AF138" s="539"/>
      <c r="AG138" s="541">
        <v>-2008080.56</v>
      </c>
      <c r="AH138" s="542">
        <v>0</v>
      </c>
      <c r="AI138" s="542">
        <v>-2008080.56</v>
      </c>
      <c r="AJ138" s="543">
        <v>-52258.559999999998</v>
      </c>
      <c r="AK138" s="544">
        <v>-2168058.2200000002</v>
      </c>
      <c r="AL138" s="545"/>
      <c r="AM138" s="546"/>
      <c r="AN138" s="547"/>
      <c r="AO138" s="546"/>
      <c r="AP138" s="546"/>
      <c r="AQ138" s="546"/>
      <c r="AR138" s="546"/>
      <c r="AS138" s="548">
        <v>-2111313.73</v>
      </c>
      <c r="AT138" s="549">
        <v>0</v>
      </c>
      <c r="AU138" s="549">
        <v>-2111313.73</v>
      </c>
      <c r="AV138" s="550">
        <v>-56744.49</v>
      </c>
      <c r="AW138" s="551">
        <v>-28.35</v>
      </c>
      <c r="AX138" s="552"/>
      <c r="AY138" s="553"/>
      <c r="AZ138" s="554"/>
      <c r="BA138" s="553"/>
      <c r="BB138" s="553"/>
      <c r="BC138" s="553"/>
      <c r="BD138" s="553"/>
      <c r="BE138" s="555">
        <v>-28.03</v>
      </c>
      <c r="BF138" s="556">
        <v>0</v>
      </c>
      <c r="BG138" s="556">
        <v>-28.03</v>
      </c>
      <c r="BH138" s="557">
        <v>-36.72</v>
      </c>
      <c r="BI138" s="558">
        <v>8.02</v>
      </c>
      <c r="BJ138" s="559"/>
      <c r="BK138" s="560"/>
      <c r="BL138" s="561"/>
      <c r="BM138" s="560"/>
      <c r="BN138" s="560"/>
      <c r="BO138" s="560"/>
      <c r="BP138" s="560"/>
      <c r="BQ138" s="562">
        <v>8.02</v>
      </c>
      <c r="BR138" s="563">
        <v>0</v>
      </c>
      <c r="BS138" s="563">
        <v>8.02</v>
      </c>
      <c r="BT138" s="564">
        <v>7.96</v>
      </c>
      <c r="BU138" s="565">
        <v>8.1</v>
      </c>
      <c r="BV138" s="566"/>
      <c r="BW138" s="567"/>
      <c r="BX138" s="568"/>
      <c r="BY138" s="567"/>
      <c r="BZ138" s="567"/>
      <c r="CA138" s="567"/>
      <c r="CB138" s="569"/>
      <c r="CC138" s="570">
        <v>8.1300000000000008</v>
      </c>
      <c r="CD138" s="571">
        <v>0</v>
      </c>
      <c r="CE138" s="571">
        <v>8.1300000000000008</v>
      </c>
      <c r="CF138" s="572">
        <v>7.04</v>
      </c>
    </row>
    <row r="139" spans="1:84" s="10" customFormat="1" ht="11.1" customHeight="1" x14ac:dyDescent="0.2">
      <c r="A139" s="9"/>
      <c r="B139" s="527" t="s">
        <v>240</v>
      </c>
      <c r="C139" s="528">
        <v>26044246.379999999</v>
      </c>
      <c r="D139" s="529"/>
      <c r="E139" s="530"/>
      <c r="F139" s="531"/>
      <c r="G139" s="531"/>
      <c r="H139" s="531"/>
      <c r="I139" s="531"/>
      <c r="J139" s="532"/>
      <c r="K139" s="533">
        <v>25498210.359999999</v>
      </c>
      <c r="L139" s="44">
        <v>17088.169999999998</v>
      </c>
      <c r="M139" s="44">
        <v>25515298.530000001</v>
      </c>
      <c r="N139" s="534">
        <v>528947.85</v>
      </c>
      <c r="O139" s="533">
        <v>2421150.7999999998</v>
      </c>
      <c r="P139" s="534">
        <v>23077059.559999999</v>
      </c>
      <c r="Q139" s="44">
        <v>25481185.149999999</v>
      </c>
      <c r="R139" s="44">
        <v>17088.169999999998</v>
      </c>
      <c r="S139" s="535">
        <v>525046.23</v>
      </c>
      <c r="T139" s="44">
        <v>17025.21</v>
      </c>
      <c r="U139" s="44">
        <v>0</v>
      </c>
      <c r="V139" s="535">
        <v>3901.62</v>
      </c>
      <c r="W139" s="533">
        <v>3488.22</v>
      </c>
      <c r="X139" s="536">
        <v>12476.63</v>
      </c>
      <c r="Y139" s="537">
        <v>233397842.03999999</v>
      </c>
      <c r="Z139" s="538"/>
      <c r="AA139" s="539"/>
      <c r="AB139" s="540"/>
      <c r="AC139" s="539"/>
      <c r="AD139" s="539"/>
      <c r="AE139" s="539"/>
      <c r="AF139" s="539"/>
      <c r="AG139" s="541">
        <v>228442055.15000001</v>
      </c>
      <c r="AH139" s="542">
        <v>153929.4</v>
      </c>
      <c r="AI139" s="542">
        <v>228595984.55000001</v>
      </c>
      <c r="AJ139" s="543">
        <v>4801857.49</v>
      </c>
      <c r="AK139" s="544">
        <v>280311987.93000001</v>
      </c>
      <c r="AL139" s="545"/>
      <c r="AM139" s="546"/>
      <c r="AN139" s="547"/>
      <c r="AO139" s="546"/>
      <c r="AP139" s="546"/>
      <c r="AQ139" s="546"/>
      <c r="AR139" s="546"/>
      <c r="AS139" s="548">
        <v>274368532.31</v>
      </c>
      <c r="AT139" s="549">
        <v>180232.97</v>
      </c>
      <c r="AU139" s="549">
        <v>274548765.27999997</v>
      </c>
      <c r="AV139" s="550">
        <v>5763222.6500000004</v>
      </c>
      <c r="AW139" s="551">
        <v>11.93</v>
      </c>
      <c r="AX139" s="552"/>
      <c r="AY139" s="553"/>
      <c r="AZ139" s="554"/>
      <c r="BA139" s="553"/>
      <c r="BB139" s="553"/>
      <c r="BC139" s="553"/>
      <c r="BD139" s="553"/>
      <c r="BE139" s="555">
        <v>11.88</v>
      </c>
      <c r="BF139" s="556">
        <v>66.930000000000007</v>
      </c>
      <c r="BG139" s="556">
        <v>11.91</v>
      </c>
      <c r="BH139" s="557">
        <v>12.89</v>
      </c>
      <c r="BI139" s="558">
        <v>14.99</v>
      </c>
      <c r="BJ139" s="559"/>
      <c r="BK139" s="560"/>
      <c r="BL139" s="561"/>
      <c r="BM139" s="560"/>
      <c r="BN139" s="560"/>
      <c r="BO139" s="560"/>
      <c r="BP139" s="560"/>
      <c r="BQ139" s="562">
        <v>14.8</v>
      </c>
      <c r="BR139" s="563">
        <v>50.29</v>
      </c>
      <c r="BS139" s="563">
        <v>14.82</v>
      </c>
      <c r="BT139" s="564">
        <v>23.58</v>
      </c>
      <c r="BU139" s="565">
        <v>11.93</v>
      </c>
      <c r="BV139" s="566"/>
      <c r="BW139" s="567"/>
      <c r="BX139" s="568"/>
      <c r="BY139" s="567"/>
      <c r="BZ139" s="567"/>
      <c r="CA139" s="567"/>
      <c r="CB139" s="569"/>
      <c r="CC139" s="570">
        <v>11.83</v>
      </c>
      <c r="CD139" s="571">
        <v>44.53</v>
      </c>
      <c r="CE139" s="571">
        <v>11.85</v>
      </c>
      <c r="CF139" s="572">
        <v>15.81</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937.32</v>
      </c>
      <c r="D141" s="529"/>
      <c r="E141" s="530"/>
      <c r="F141" s="531"/>
      <c r="G141" s="531"/>
      <c r="H141" s="531"/>
      <c r="I141" s="531"/>
      <c r="J141" s="532"/>
      <c r="K141" s="533">
        <v>937.32</v>
      </c>
      <c r="L141" s="44">
        <v>0</v>
      </c>
      <c r="M141" s="44">
        <v>937.32</v>
      </c>
      <c r="N141" s="534">
        <v>0</v>
      </c>
      <c r="O141" s="533">
        <v>0</v>
      </c>
      <c r="P141" s="534">
        <v>937.32</v>
      </c>
      <c r="Q141" s="44">
        <v>937.32</v>
      </c>
      <c r="R141" s="44">
        <v>0</v>
      </c>
      <c r="S141" s="535">
        <v>0</v>
      </c>
      <c r="T141" s="44">
        <v>0</v>
      </c>
      <c r="U141" s="44">
        <v>0</v>
      </c>
      <c r="V141" s="535">
        <v>0</v>
      </c>
      <c r="W141" s="533">
        <v>0</v>
      </c>
      <c r="X141" s="536">
        <v>0</v>
      </c>
      <c r="Y141" s="537">
        <v>14244.83</v>
      </c>
      <c r="Z141" s="538"/>
      <c r="AA141" s="539"/>
      <c r="AB141" s="540"/>
      <c r="AC141" s="539"/>
      <c r="AD141" s="539"/>
      <c r="AE141" s="539"/>
      <c r="AF141" s="539"/>
      <c r="AG141" s="541">
        <v>14244.83</v>
      </c>
      <c r="AH141" s="542">
        <v>0</v>
      </c>
      <c r="AI141" s="542">
        <v>14244.83</v>
      </c>
      <c r="AJ141" s="543">
        <v>0</v>
      </c>
      <c r="AK141" s="544">
        <v>18384.64</v>
      </c>
      <c r="AL141" s="545"/>
      <c r="AM141" s="546"/>
      <c r="AN141" s="547"/>
      <c r="AO141" s="546"/>
      <c r="AP141" s="546"/>
      <c r="AQ141" s="546"/>
      <c r="AR141" s="546"/>
      <c r="AS141" s="548">
        <v>18384.64</v>
      </c>
      <c r="AT141" s="549">
        <v>0</v>
      </c>
      <c r="AU141" s="549">
        <v>18384.64</v>
      </c>
      <c r="AV141" s="550">
        <v>0</v>
      </c>
      <c r="AW141" s="551">
        <v>-50.48</v>
      </c>
      <c r="AX141" s="552"/>
      <c r="AY141" s="553"/>
      <c r="AZ141" s="554"/>
      <c r="BA141" s="553"/>
      <c r="BB141" s="553"/>
      <c r="BC141" s="553"/>
      <c r="BD141" s="553"/>
      <c r="BE141" s="555">
        <v>-50.48</v>
      </c>
      <c r="BF141" s="556">
        <v>0</v>
      </c>
      <c r="BG141" s="556">
        <v>-50.48</v>
      </c>
      <c r="BH141" s="557">
        <v>0</v>
      </c>
      <c r="BI141" s="558">
        <v>-69.67</v>
      </c>
      <c r="BJ141" s="559"/>
      <c r="BK141" s="560"/>
      <c r="BL141" s="561"/>
      <c r="BM141" s="560"/>
      <c r="BN141" s="560"/>
      <c r="BO141" s="560"/>
      <c r="BP141" s="560"/>
      <c r="BQ141" s="562">
        <v>-69.67</v>
      </c>
      <c r="BR141" s="563">
        <v>0</v>
      </c>
      <c r="BS141" s="563">
        <v>-69.67</v>
      </c>
      <c r="BT141" s="564">
        <v>0</v>
      </c>
      <c r="BU141" s="565">
        <v>-69.22</v>
      </c>
      <c r="BV141" s="566"/>
      <c r="BW141" s="567"/>
      <c r="BX141" s="568"/>
      <c r="BY141" s="567"/>
      <c r="BZ141" s="567"/>
      <c r="CA141" s="567"/>
      <c r="CB141" s="569"/>
      <c r="CC141" s="570">
        <v>-69.22</v>
      </c>
      <c r="CD141" s="571">
        <v>0</v>
      </c>
      <c r="CE141" s="571">
        <v>-69.22</v>
      </c>
      <c r="CF141" s="572">
        <v>0</v>
      </c>
    </row>
    <row r="142" spans="1:84" s="10" customFormat="1" ht="11.1" customHeight="1" x14ac:dyDescent="0.2">
      <c r="A142" s="9"/>
      <c r="B142" s="527" t="s">
        <v>242</v>
      </c>
      <c r="C142" s="528">
        <v>1223065.73</v>
      </c>
      <c r="D142" s="529"/>
      <c r="E142" s="530"/>
      <c r="F142" s="531"/>
      <c r="G142" s="531"/>
      <c r="H142" s="531"/>
      <c r="I142" s="531"/>
      <c r="J142" s="532"/>
      <c r="K142" s="533">
        <v>1193266.92</v>
      </c>
      <c r="L142" s="44">
        <v>0</v>
      </c>
      <c r="M142" s="44">
        <v>1193266.92</v>
      </c>
      <c r="N142" s="534">
        <v>29798.81</v>
      </c>
      <c r="O142" s="533">
        <v>828197.94</v>
      </c>
      <c r="P142" s="534">
        <v>365068.98</v>
      </c>
      <c r="Q142" s="44">
        <v>1193266.92</v>
      </c>
      <c r="R142" s="44">
        <v>0</v>
      </c>
      <c r="S142" s="535">
        <v>29798.81</v>
      </c>
      <c r="T142" s="44">
        <v>0</v>
      </c>
      <c r="U142" s="44">
        <v>0</v>
      </c>
      <c r="V142" s="535">
        <v>0</v>
      </c>
      <c r="W142" s="533">
        <v>0</v>
      </c>
      <c r="X142" s="536">
        <v>9216.31</v>
      </c>
      <c r="Y142" s="537">
        <v>3587433.72</v>
      </c>
      <c r="Z142" s="538"/>
      <c r="AA142" s="539"/>
      <c r="AB142" s="540"/>
      <c r="AC142" s="539"/>
      <c r="AD142" s="539"/>
      <c r="AE142" s="539"/>
      <c r="AF142" s="539"/>
      <c r="AG142" s="541">
        <v>3500147.41</v>
      </c>
      <c r="AH142" s="542">
        <v>0</v>
      </c>
      <c r="AI142" s="542">
        <v>3500147.41</v>
      </c>
      <c r="AJ142" s="543">
        <v>87286.31</v>
      </c>
      <c r="AK142" s="544">
        <v>4701396.0199999996</v>
      </c>
      <c r="AL142" s="545"/>
      <c r="AM142" s="546"/>
      <c r="AN142" s="547"/>
      <c r="AO142" s="546"/>
      <c r="AP142" s="546"/>
      <c r="AQ142" s="546"/>
      <c r="AR142" s="546"/>
      <c r="AS142" s="548">
        <v>4577887.24</v>
      </c>
      <c r="AT142" s="549">
        <v>0</v>
      </c>
      <c r="AU142" s="549">
        <v>4577887.24</v>
      </c>
      <c r="AV142" s="550">
        <v>123508.78</v>
      </c>
      <c r="AW142" s="551">
        <v>40.5</v>
      </c>
      <c r="AX142" s="552"/>
      <c r="AY142" s="553"/>
      <c r="AZ142" s="554"/>
      <c r="BA142" s="553"/>
      <c r="BB142" s="553"/>
      <c r="BC142" s="553"/>
      <c r="BD142" s="553"/>
      <c r="BE142" s="555">
        <v>40.14</v>
      </c>
      <c r="BF142" s="556">
        <v>0</v>
      </c>
      <c r="BG142" s="556">
        <v>40.14</v>
      </c>
      <c r="BH142" s="557">
        <v>56.57</v>
      </c>
      <c r="BI142" s="558">
        <v>60.25</v>
      </c>
      <c r="BJ142" s="559"/>
      <c r="BK142" s="560"/>
      <c r="BL142" s="561"/>
      <c r="BM142" s="560"/>
      <c r="BN142" s="560"/>
      <c r="BO142" s="560"/>
      <c r="BP142" s="560"/>
      <c r="BQ142" s="562">
        <v>60.01</v>
      </c>
      <c r="BR142" s="563">
        <v>0</v>
      </c>
      <c r="BS142" s="563">
        <v>60.01</v>
      </c>
      <c r="BT142" s="564">
        <v>70.89</v>
      </c>
      <c r="BU142" s="565">
        <v>41.05</v>
      </c>
      <c r="BV142" s="566"/>
      <c r="BW142" s="567"/>
      <c r="BX142" s="568"/>
      <c r="BY142" s="567"/>
      <c r="BZ142" s="567"/>
      <c r="CA142" s="567"/>
      <c r="CB142" s="569"/>
      <c r="CC142" s="570">
        <v>40.380000000000003</v>
      </c>
      <c r="CD142" s="571">
        <v>0</v>
      </c>
      <c r="CE142" s="571">
        <v>40.380000000000003</v>
      </c>
      <c r="CF142" s="572">
        <v>71.680000000000007</v>
      </c>
    </row>
    <row r="143" spans="1:84" s="10" customFormat="1" ht="11.1" customHeight="1" x14ac:dyDescent="0.2">
      <c r="A143" s="9"/>
      <c r="B143" s="527" t="s">
        <v>243</v>
      </c>
      <c r="C143" s="528">
        <v>63445.15</v>
      </c>
      <c r="D143" s="529"/>
      <c r="E143" s="530"/>
      <c r="F143" s="531"/>
      <c r="G143" s="531"/>
      <c r="H143" s="531"/>
      <c r="I143" s="531"/>
      <c r="J143" s="532"/>
      <c r="K143" s="533">
        <v>31156.01</v>
      </c>
      <c r="L143" s="44">
        <v>15</v>
      </c>
      <c r="M143" s="44">
        <v>31171.01</v>
      </c>
      <c r="N143" s="534">
        <v>32274.14</v>
      </c>
      <c r="O143" s="533">
        <v>642.16</v>
      </c>
      <c r="P143" s="534">
        <v>30513.85</v>
      </c>
      <c r="Q143" s="44">
        <v>31156.01</v>
      </c>
      <c r="R143" s="44">
        <v>15</v>
      </c>
      <c r="S143" s="535">
        <v>32274.14</v>
      </c>
      <c r="T143" s="44">
        <v>0</v>
      </c>
      <c r="U143" s="44">
        <v>0</v>
      </c>
      <c r="V143" s="535">
        <v>0</v>
      </c>
      <c r="W143" s="533">
        <v>44.4</v>
      </c>
      <c r="X143" s="536">
        <v>0</v>
      </c>
      <c r="Y143" s="537">
        <v>600139.59</v>
      </c>
      <c r="Z143" s="538"/>
      <c r="AA143" s="539"/>
      <c r="AB143" s="540"/>
      <c r="AC143" s="539"/>
      <c r="AD143" s="539"/>
      <c r="AE143" s="539"/>
      <c r="AF143" s="539"/>
      <c r="AG143" s="541">
        <v>307577.7</v>
      </c>
      <c r="AH143" s="542">
        <v>54</v>
      </c>
      <c r="AI143" s="542">
        <v>307631.7</v>
      </c>
      <c r="AJ143" s="543">
        <v>292507.89</v>
      </c>
      <c r="AK143" s="544">
        <v>713165.22</v>
      </c>
      <c r="AL143" s="545"/>
      <c r="AM143" s="546"/>
      <c r="AN143" s="547"/>
      <c r="AO143" s="546"/>
      <c r="AP143" s="546"/>
      <c r="AQ143" s="546"/>
      <c r="AR143" s="546"/>
      <c r="AS143" s="548">
        <v>374699.61</v>
      </c>
      <c r="AT143" s="549">
        <v>54</v>
      </c>
      <c r="AU143" s="549">
        <v>374753.61</v>
      </c>
      <c r="AV143" s="550">
        <v>338411.61</v>
      </c>
      <c r="AW143" s="551">
        <v>10.46</v>
      </c>
      <c r="AX143" s="552"/>
      <c r="AY143" s="553"/>
      <c r="AZ143" s="554"/>
      <c r="BA143" s="553"/>
      <c r="BB143" s="553"/>
      <c r="BC143" s="553"/>
      <c r="BD143" s="553"/>
      <c r="BE143" s="555">
        <v>18.25</v>
      </c>
      <c r="BF143" s="556">
        <v>0</v>
      </c>
      <c r="BG143" s="556">
        <v>18.309999999999999</v>
      </c>
      <c r="BH143" s="557">
        <v>3.81</v>
      </c>
      <c r="BI143" s="558">
        <v>30.04</v>
      </c>
      <c r="BJ143" s="559"/>
      <c r="BK143" s="560"/>
      <c r="BL143" s="561"/>
      <c r="BM143" s="560"/>
      <c r="BN143" s="560"/>
      <c r="BO143" s="560"/>
      <c r="BP143" s="560"/>
      <c r="BQ143" s="562">
        <v>31.24</v>
      </c>
      <c r="BR143" s="563">
        <v>-73.599999999999994</v>
      </c>
      <c r="BS143" s="563">
        <v>31.15</v>
      </c>
      <c r="BT143" s="564">
        <v>28.9</v>
      </c>
      <c r="BU143" s="565">
        <v>5.6</v>
      </c>
      <c r="BV143" s="566"/>
      <c r="BW143" s="567"/>
      <c r="BX143" s="568"/>
      <c r="BY143" s="567"/>
      <c r="BZ143" s="567"/>
      <c r="CA143" s="567"/>
      <c r="CB143" s="569"/>
      <c r="CC143" s="570">
        <v>-2.37</v>
      </c>
      <c r="CD143" s="571">
        <v>-77.55</v>
      </c>
      <c r="CE143" s="571">
        <v>-2.42</v>
      </c>
      <c r="CF143" s="572">
        <v>16.18</v>
      </c>
    </row>
    <row r="144" spans="1:84" s="10" customFormat="1" ht="11.1" customHeight="1" x14ac:dyDescent="0.2">
      <c r="A144" s="9"/>
      <c r="B144" s="527" t="s">
        <v>244</v>
      </c>
      <c r="C144" s="528">
        <v>1287448.2</v>
      </c>
      <c r="D144" s="529"/>
      <c r="E144" s="530"/>
      <c r="F144" s="531"/>
      <c r="G144" s="531"/>
      <c r="H144" s="531"/>
      <c r="I144" s="531"/>
      <c r="J144" s="532"/>
      <c r="K144" s="533">
        <v>1225360.25</v>
      </c>
      <c r="L144" s="44">
        <v>15</v>
      </c>
      <c r="M144" s="44">
        <v>1225375.25</v>
      </c>
      <c r="N144" s="534">
        <v>62072.95</v>
      </c>
      <c r="O144" s="533">
        <v>828840.1</v>
      </c>
      <c r="P144" s="534">
        <v>396520.15</v>
      </c>
      <c r="Q144" s="44">
        <v>1225360.25</v>
      </c>
      <c r="R144" s="44">
        <v>15</v>
      </c>
      <c r="S144" s="535">
        <v>62072.95</v>
      </c>
      <c r="T144" s="44">
        <v>0</v>
      </c>
      <c r="U144" s="44">
        <v>0</v>
      </c>
      <c r="V144" s="535">
        <v>0</v>
      </c>
      <c r="W144" s="533">
        <v>44.4</v>
      </c>
      <c r="X144" s="536">
        <v>9216.31</v>
      </c>
      <c r="Y144" s="537">
        <v>4201818.1399999997</v>
      </c>
      <c r="Z144" s="538"/>
      <c r="AA144" s="539"/>
      <c r="AB144" s="540"/>
      <c r="AC144" s="539"/>
      <c r="AD144" s="539"/>
      <c r="AE144" s="539"/>
      <c r="AF144" s="539"/>
      <c r="AG144" s="541">
        <v>3821969.94</v>
      </c>
      <c r="AH144" s="542">
        <v>54</v>
      </c>
      <c r="AI144" s="542">
        <v>3822023.94</v>
      </c>
      <c r="AJ144" s="543">
        <v>379794.2</v>
      </c>
      <c r="AK144" s="544">
        <v>5432945.8799999999</v>
      </c>
      <c r="AL144" s="545"/>
      <c r="AM144" s="546"/>
      <c r="AN144" s="547"/>
      <c r="AO144" s="546"/>
      <c r="AP144" s="546"/>
      <c r="AQ144" s="546"/>
      <c r="AR144" s="546"/>
      <c r="AS144" s="548">
        <v>4970971.49</v>
      </c>
      <c r="AT144" s="549">
        <v>54</v>
      </c>
      <c r="AU144" s="549">
        <v>4971025.49</v>
      </c>
      <c r="AV144" s="550">
        <v>461920.39</v>
      </c>
      <c r="AW144" s="551">
        <v>38.46</v>
      </c>
      <c r="AX144" s="552"/>
      <c r="AY144" s="553"/>
      <c r="AZ144" s="554"/>
      <c r="BA144" s="553"/>
      <c r="BB144" s="553"/>
      <c r="BC144" s="553"/>
      <c r="BD144" s="553"/>
      <c r="BE144" s="555">
        <v>39.29</v>
      </c>
      <c r="BF144" s="556">
        <v>0</v>
      </c>
      <c r="BG144" s="556">
        <v>39.29</v>
      </c>
      <c r="BH144" s="557">
        <v>23.84</v>
      </c>
      <c r="BI144" s="558">
        <v>52.96</v>
      </c>
      <c r="BJ144" s="559"/>
      <c r="BK144" s="560"/>
      <c r="BL144" s="561"/>
      <c r="BM144" s="560"/>
      <c r="BN144" s="560"/>
      <c r="BO144" s="560"/>
      <c r="BP144" s="560"/>
      <c r="BQ144" s="562">
        <v>54.81</v>
      </c>
      <c r="BR144" s="563">
        <v>-73.599999999999994</v>
      </c>
      <c r="BS144" s="563">
        <v>54.8</v>
      </c>
      <c r="BT144" s="564">
        <v>36.61</v>
      </c>
      <c r="BU144" s="565">
        <v>33.549999999999997</v>
      </c>
      <c r="BV144" s="566"/>
      <c r="BW144" s="567"/>
      <c r="BX144" s="568"/>
      <c r="BY144" s="567"/>
      <c r="BZ144" s="567"/>
      <c r="CA144" s="567"/>
      <c r="CB144" s="569"/>
      <c r="CC144" s="570">
        <v>34.18</v>
      </c>
      <c r="CD144" s="571">
        <v>-77.55</v>
      </c>
      <c r="CE144" s="571">
        <v>34.17</v>
      </c>
      <c r="CF144" s="572">
        <v>27.17</v>
      </c>
    </row>
    <row r="145" spans="1:84" s="10" customFormat="1" ht="11.1" customHeight="1" x14ac:dyDescent="0.2">
      <c r="A145" s="9"/>
      <c r="B145" s="527" t="s">
        <v>245</v>
      </c>
      <c r="C145" s="528">
        <v>53225835.840000004</v>
      </c>
      <c r="D145" s="529"/>
      <c r="E145" s="530"/>
      <c r="F145" s="531"/>
      <c r="G145" s="531"/>
      <c r="H145" s="531"/>
      <c r="I145" s="531"/>
      <c r="J145" s="532"/>
      <c r="K145" s="533">
        <v>33470409.120000001</v>
      </c>
      <c r="L145" s="44">
        <v>0</v>
      </c>
      <c r="M145" s="44">
        <v>33470409.120000001</v>
      </c>
      <c r="N145" s="534">
        <v>19755426.719999999</v>
      </c>
      <c r="O145" s="533">
        <v>0</v>
      </c>
      <c r="P145" s="534">
        <v>33470409.120000001</v>
      </c>
      <c r="Q145" s="44">
        <v>33470409.120000001</v>
      </c>
      <c r="R145" s="44">
        <v>0</v>
      </c>
      <c r="S145" s="535">
        <v>19755426.719999999</v>
      </c>
      <c r="T145" s="44">
        <v>0</v>
      </c>
      <c r="U145" s="44">
        <v>0</v>
      </c>
      <c r="V145" s="535">
        <v>0</v>
      </c>
      <c r="W145" s="533">
        <v>0</v>
      </c>
      <c r="X145" s="536">
        <v>0</v>
      </c>
      <c r="Y145" s="537">
        <v>549093481.32000005</v>
      </c>
      <c r="Z145" s="538"/>
      <c r="AA145" s="539"/>
      <c r="AB145" s="540"/>
      <c r="AC145" s="539"/>
      <c r="AD145" s="539"/>
      <c r="AE145" s="539"/>
      <c r="AF145" s="539"/>
      <c r="AG145" s="541">
        <v>345878850.18000001</v>
      </c>
      <c r="AH145" s="542">
        <v>0</v>
      </c>
      <c r="AI145" s="542">
        <v>345878850.18000001</v>
      </c>
      <c r="AJ145" s="543">
        <v>203214631.13999999</v>
      </c>
      <c r="AK145" s="544">
        <v>663498697.28999996</v>
      </c>
      <c r="AL145" s="545"/>
      <c r="AM145" s="546"/>
      <c r="AN145" s="547"/>
      <c r="AO145" s="546"/>
      <c r="AP145" s="546"/>
      <c r="AQ145" s="546"/>
      <c r="AR145" s="546"/>
      <c r="AS145" s="548">
        <v>416525698.63999999</v>
      </c>
      <c r="AT145" s="549">
        <v>0</v>
      </c>
      <c r="AU145" s="549">
        <v>416525698.63999999</v>
      </c>
      <c r="AV145" s="550">
        <v>246972998.65000001</v>
      </c>
      <c r="AW145" s="551">
        <v>-0.88</v>
      </c>
      <c r="AX145" s="552"/>
      <c r="AY145" s="553"/>
      <c r="AZ145" s="554"/>
      <c r="BA145" s="553"/>
      <c r="BB145" s="553"/>
      <c r="BC145" s="553"/>
      <c r="BD145" s="553"/>
      <c r="BE145" s="555">
        <v>0.2</v>
      </c>
      <c r="BF145" s="556">
        <v>0</v>
      </c>
      <c r="BG145" s="556">
        <v>0.2</v>
      </c>
      <c r="BH145" s="557">
        <v>-2.67</v>
      </c>
      <c r="BI145" s="558">
        <v>-4.9000000000000004</v>
      </c>
      <c r="BJ145" s="559"/>
      <c r="BK145" s="560"/>
      <c r="BL145" s="561"/>
      <c r="BM145" s="560"/>
      <c r="BN145" s="560"/>
      <c r="BO145" s="560"/>
      <c r="BP145" s="560"/>
      <c r="BQ145" s="562">
        <v>-9.93</v>
      </c>
      <c r="BR145" s="563">
        <v>0</v>
      </c>
      <c r="BS145" s="563">
        <v>-9.93</v>
      </c>
      <c r="BT145" s="564">
        <v>5.0999999999999996</v>
      </c>
      <c r="BU145" s="565">
        <v>-2.09</v>
      </c>
      <c r="BV145" s="566"/>
      <c r="BW145" s="567"/>
      <c r="BX145" s="568"/>
      <c r="BY145" s="567"/>
      <c r="BZ145" s="567"/>
      <c r="CA145" s="567"/>
      <c r="CB145" s="569"/>
      <c r="CC145" s="570">
        <v>-6.43</v>
      </c>
      <c r="CD145" s="571">
        <v>0</v>
      </c>
      <c r="CE145" s="571">
        <v>-6.43</v>
      </c>
      <c r="CF145" s="572">
        <v>6.23</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332817807.32999998</v>
      </c>
      <c r="D147" s="529"/>
      <c r="E147" s="530"/>
      <c r="F147" s="531"/>
      <c r="G147" s="531"/>
      <c r="H147" s="531"/>
      <c r="I147" s="531"/>
      <c r="J147" s="532"/>
      <c r="K147" s="533">
        <v>310130614.25</v>
      </c>
      <c r="L147" s="44">
        <v>807053.74</v>
      </c>
      <c r="M147" s="44">
        <v>310937667.99000001</v>
      </c>
      <c r="N147" s="534">
        <v>21880139.34</v>
      </c>
      <c r="O147" s="533">
        <v>57282166.310000002</v>
      </c>
      <c r="P147" s="534">
        <v>252848447.94</v>
      </c>
      <c r="Q147" s="44">
        <v>297705409.12</v>
      </c>
      <c r="R147" s="44">
        <v>757727.86</v>
      </c>
      <c r="S147" s="535">
        <v>21860741.43</v>
      </c>
      <c r="T147" s="44">
        <v>12425205.130000001</v>
      </c>
      <c r="U147" s="44">
        <v>49325.88</v>
      </c>
      <c r="V147" s="535">
        <v>19397.91</v>
      </c>
      <c r="W147" s="533">
        <v>10136.06</v>
      </c>
      <c r="X147" s="536">
        <v>440847.43</v>
      </c>
      <c r="Y147" s="537">
        <v>3297021332.6999998</v>
      </c>
      <c r="Z147" s="538"/>
      <c r="AA147" s="539"/>
      <c r="AB147" s="540"/>
      <c r="AC147" s="539"/>
      <c r="AD147" s="539"/>
      <c r="AE147" s="539"/>
      <c r="AF147" s="539"/>
      <c r="AG147" s="541">
        <v>3066121811.4000001</v>
      </c>
      <c r="AH147" s="542">
        <v>7617644.4800000004</v>
      </c>
      <c r="AI147" s="542">
        <v>3073739455.9000001</v>
      </c>
      <c r="AJ147" s="543">
        <v>223281876.84</v>
      </c>
      <c r="AK147" s="544">
        <v>3995358923.1999998</v>
      </c>
      <c r="AL147" s="545"/>
      <c r="AM147" s="546"/>
      <c r="AN147" s="547"/>
      <c r="AO147" s="546"/>
      <c r="AP147" s="546"/>
      <c r="AQ147" s="546"/>
      <c r="AR147" s="546"/>
      <c r="AS147" s="548">
        <v>3714809300.1999998</v>
      </c>
      <c r="AT147" s="549">
        <v>9109718.1799999997</v>
      </c>
      <c r="AU147" s="549">
        <v>3723919018.4000001</v>
      </c>
      <c r="AV147" s="550">
        <v>271439904.81</v>
      </c>
      <c r="AW147" s="551">
        <v>-0.09</v>
      </c>
      <c r="AX147" s="552"/>
      <c r="AY147" s="553"/>
      <c r="AZ147" s="554"/>
      <c r="BA147" s="553"/>
      <c r="BB147" s="553"/>
      <c r="BC147" s="553"/>
      <c r="BD147" s="553"/>
      <c r="BE147" s="555">
        <v>0.09</v>
      </c>
      <c r="BF147" s="556">
        <v>9.01</v>
      </c>
      <c r="BG147" s="556">
        <v>0.11</v>
      </c>
      <c r="BH147" s="557">
        <v>-2.79</v>
      </c>
      <c r="BI147" s="558">
        <v>7.05</v>
      </c>
      <c r="BJ147" s="559"/>
      <c r="BK147" s="560"/>
      <c r="BL147" s="561"/>
      <c r="BM147" s="560"/>
      <c r="BN147" s="560"/>
      <c r="BO147" s="560"/>
      <c r="BP147" s="560"/>
      <c r="BQ147" s="562">
        <v>7.14</v>
      </c>
      <c r="BR147" s="563">
        <v>13.37</v>
      </c>
      <c r="BS147" s="563">
        <v>7.15</v>
      </c>
      <c r="BT147" s="564">
        <v>5.71</v>
      </c>
      <c r="BU147" s="565">
        <v>7.81</v>
      </c>
      <c r="BV147" s="566"/>
      <c r="BW147" s="567"/>
      <c r="BX147" s="568"/>
      <c r="BY147" s="567"/>
      <c r="BZ147" s="567"/>
      <c r="CA147" s="567"/>
      <c r="CB147" s="569"/>
      <c r="CC147" s="570">
        <v>7.9</v>
      </c>
      <c r="CD147" s="571">
        <v>12.42</v>
      </c>
      <c r="CE147" s="571">
        <v>7.91</v>
      </c>
      <c r="CF147" s="572">
        <v>6.48</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419608807.23000002</v>
      </c>
      <c r="D149" s="529"/>
      <c r="E149" s="530"/>
      <c r="F149" s="531"/>
      <c r="G149" s="531"/>
      <c r="H149" s="531"/>
      <c r="I149" s="531"/>
      <c r="J149" s="532"/>
      <c r="K149" s="533">
        <v>394688585.95999998</v>
      </c>
      <c r="L149" s="44">
        <v>2165723.42</v>
      </c>
      <c r="M149" s="44">
        <v>396854309.38</v>
      </c>
      <c r="N149" s="534">
        <v>22754497.850000001</v>
      </c>
      <c r="O149" s="533">
        <v>93763833.739999995</v>
      </c>
      <c r="P149" s="534">
        <v>300924752.22000003</v>
      </c>
      <c r="Q149" s="44">
        <v>366422324.97000003</v>
      </c>
      <c r="R149" s="44">
        <v>1848010.7</v>
      </c>
      <c r="S149" s="535">
        <v>22425031.199999999</v>
      </c>
      <c r="T149" s="44">
        <v>28266260.989999998</v>
      </c>
      <c r="U149" s="44">
        <v>317712.71999999997</v>
      </c>
      <c r="V149" s="535">
        <v>329466.65000000002</v>
      </c>
      <c r="W149" s="533">
        <v>15518.96</v>
      </c>
      <c r="X149" s="536">
        <v>679403.78</v>
      </c>
      <c r="Y149" s="537">
        <v>4155078086</v>
      </c>
      <c r="Z149" s="538"/>
      <c r="AA149" s="539"/>
      <c r="AB149" s="540"/>
      <c r="AC149" s="539"/>
      <c r="AD149" s="539"/>
      <c r="AE149" s="539"/>
      <c r="AF149" s="539"/>
      <c r="AG149" s="541">
        <v>3902645332.6999998</v>
      </c>
      <c r="AH149" s="542">
        <v>20444331.280000001</v>
      </c>
      <c r="AI149" s="542">
        <v>3923089664</v>
      </c>
      <c r="AJ149" s="543">
        <v>231988422.03999999</v>
      </c>
      <c r="AK149" s="544">
        <v>5024443537.6000004</v>
      </c>
      <c r="AL149" s="545"/>
      <c r="AM149" s="546"/>
      <c r="AN149" s="547"/>
      <c r="AO149" s="546"/>
      <c r="AP149" s="546"/>
      <c r="AQ149" s="546"/>
      <c r="AR149" s="546"/>
      <c r="AS149" s="548">
        <v>4717888377</v>
      </c>
      <c r="AT149" s="549">
        <v>24534694.829999998</v>
      </c>
      <c r="AU149" s="549">
        <v>4742423071.8000002</v>
      </c>
      <c r="AV149" s="550">
        <v>282020465.70999998</v>
      </c>
      <c r="AW149" s="551">
        <v>-0.08</v>
      </c>
      <c r="AX149" s="552"/>
      <c r="AY149" s="553"/>
      <c r="AZ149" s="554"/>
      <c r="BA149" s="553"/>
      <c r="BB149" s="553"/>
      <c r="BC149" s="553"/>
      <c r="BD149" s="553"/>
      <c r="BE149" s="555">
        <v>0.05</v>
      </c>
      <c r="BF149" s="556">
        <v>5.89</v>
      </c>
      <c r="BG149" s="556">
        <v>0.08</v>
      </c>
      <c r="BH149" s="557">
        <v>-2.84</v>
      </c>
      <c r="BI149" s="558">
        <v>7.83</v>
      </c>
      <c r="BJ149" s="559"/>
      <c r="BK149" s="560"/>
      <c r="BL149" s="561"/>
      <c r="BM149" s="560"/>
      <c r="BN149" s="560"/>
      <c r="BO149" s="560"/>
      <c r="BP149" s="560"/>
      <c r="BQ149" s="562">
        <v>7.98</v>
      </c>
      <c r="BR149" s="563">
        <v>6.51</v>
      </c>
      <c r="BS149" s="563">
        <v>7.97</v>
      </c>
      <c r="BT149" s="564">
        <v>5.6</v>
      </c>
      <c r="BU149" s="565">
        <v>8.1</v>
      </c>
      <c r="BV149" s="566"/>
      <c r="BW149" s="567"/>
      <c r="BX149" s="568"/>
      <c r="BY149" s="567"/>
      <c r="BZ149" s="567"/>
      <c r="CA149" s="567"/>
      <c r="CB149" s="569"/>
      <c r="CC149" s="570">
        <v>8.2200000000000006</v>
      </c>
      <c r="CD149" s="571">
        <v>5.91</v>
      </c>
      <c r="CE149" s="571">
        <v>8.2100000000000009</v>
      </c>
      <c r="CF149" s="572">
        <v>6.29</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8768369</v>
      </c>
      <c r="D153" s="529"/>
      <c r="E153" s="530"/>
      <c r="F153" s="531"/>
      <c r="G153" s="531"/>
      <c r="H153" s="531"/>
      <c r="I153" s="531"/>
      <c r="J153" s="532"/>
      <c r="K153" s="533">
        <v>8292134.3600000003</v>
      </c>
      <c r="L153" s="44">
        <v>392367.57</v>
      </c>
      <c r="M153" s="44">
        <v>8684501.9299999997</v>
      </c>
      <c r="N153" s="534">
        <v>83867.070000000007</v>
      </c>
      <c r="O153" s="533">
        <v>2962073.23</v>
      </c>
      <c r="P153" s="534">
        <v>5330061.13</v>
      </c>
      <c r="Q153" s="44">
        <v>0</v>
      </c>
      <c r="R153" s="44">
        <v>0</v>
      </c>
      <c r="S153" s="535">
        <v>0</v>
      </c>
      <c r="T153" s="44">
        <v>8292134.3600000003</v>
      </c>
      <c r="U153" s="44">
        <v>392367.57</v>
      </c>
      <c r="V153" s="535">
        <v>83867.070000000007</v>
      </c>
      <c r="W153" s="533">
        <v>0</v>
      </c>
      <c r="X153" s="536">
        <v>19779.900000000001</v>
      </c>
      <c r="Y153" s="537">
        <v>82384764.370000005</v>
      </c>
      <c r="Z153" s="538"/>
      <c r="AA153" s="539"/>
      <c r="AB153" s="540"/>
      <c r="AC153" s="539"/>
      <c r="AD153" s="539"/>
      <c r="AE153" s="539"/>
      <c r="AF153" s="539"/>
      <c r="AG153" s="541">
        <v>77755550.140000001</v>
      </c>
      <c r="AH153" s="542">
        <v>3798024</v>
      </c>
      <c r="AI153" s="542">
        <v>81553574.140000001</v>
      </c>
      <c r="AJ153" s="543">
        <v>831190.23</v>
      </c>
      <c r="AK153" s="544">
        <v>100918702.29000001</v>
      </c>
      <c r="AL153" s="545"/>
      <c r="AM153" s="546"/>
      <c r="AN153" s="547"/>
      <c r="AO153" s="546"/>
      <c r="AP153" s="546"/>
      <c r="AQ153" s="546"/>
      <c r="AR153" s="546"/>
      <c r="AS153" s="548">
        <v>95256280.219999999</v>
      </c>
      <c r="AT153" s="549">
        <v>4626758.3099999996</v>
      </c>
      <c r="AU153" s="549">
        <v>99883038.530000001</v>
      </c>
      <c r="AV153" s="550">
        <v>1035663.76</v>
      </c>
      <c r="AW153" s="551">
        <v>-0.28000000000000003</v>
      </c>
      <c r="AX153" s="552"/>
      <c r="AY153" s="553"/>
      <c r="AZ153" s="554"/>
      <c r="BA153" s="553"/>
      <c r="BB153" s="553"/>
      <c r="BC153" s="553"/>
      <c r="BD153" s="553"/>
      <c r="BE153" s="555">
        <v>-0.05</v>
      </c>
      <c r="BF153" s="556">
        <v>-4.37</v>
      </c>
      <c r="BG153" s="556">
        <v>-0.25</v>
      </c>
      <c r="BH153" s="557">
        <v>-3.03</v>
      </c>
      <c r="BI153" s="558">
        <v>16.18</v>
      </c>
      <c r="BJ153" s="559"/>
      <c r="BK153" s="560"/>
      <c r="BL153" s="561"/>
      <c r="BM153" s="560"/>
      <c r="BN153" s="560"/>
      <c r="BO153" s="560"/>
      <c r="BP153" s="560"/>
      <c r="BQ153" s="562">
        <v>17.03</v>
      </c>
      <c r="BR153" s="563">
        <v>2.95</v>
      </c>
      <c r="BS153" s="563">
        <v>16.29</v>
      </c>
      <c r="BT153" s="564">
        <v>6.07</v>
      </c>
      <c r="BU153" s="565">
        <v>12.73</v>
      </c>
      <c r="BV153" s="566"/>
      <c r="BW153" s="567"/>
      <c r="BX153" s="568"/>
      <c r="BY153" s="567"/>
      <c r="BZ153" s="567"/>
      <c r="CA153" s="567"/>
      <c r="CB153" s="569"/>
      <c r="CC153" s="570">
        <v>13.51</v>
      </c>
      <c r="CD153" s="571">
        <v>1.04</v>
      </c>
      <c r="CE153" s="571">
        <v>12.87</v>
      </c>
      <c r="CF153" s="572">
        <v>0.54</v>
      </c>
    </row>
    <row r="154" spans="1:84" s="10" customFormat="1" ht="11.1" customHeight="1" x14ac:dyDescent="0.2">
      <c r="A154" s="9"/>
      <c r="B154" s="527" t="s">
        <v>251</v>
      </c>
      <c r="C154" s="528">
        <v>62162.11</v>
      </c>
      <c r="D154" s="529"/>
      <c r="E154" s="530"/>
      <c r="F154" s="531"/>
      <c r="G154" s="531"/>
      <c r="H154" s="531"/>
      <c r="I154" s="531"/>
      <c r="J154" s="532"/>
      <c r="K154" s="533">
        <v>61788.94</v>
      </c>
      <c r="L154" s="44">
        <v>0</v>
      </c>
      <c r="M154" s="44">
        <v>61788.94</v>
      </c>
      <c r="N154" s="534">
        <v>373.17</v>
      </c>
      <c r="O154" s="533">
        <v>12793.84</v>
      </c>
      <c r="P154" s="534">
        <v>48995.1</v>
      </c>
      <c r="Q154" s="44">
        <v>0</v>
      </c>
      <c r="R154" s="44">
        <v>0</v>
      </c>
      <c r="S154" s="535">
        <v>0</v>
      </c>
      <c r="T154" s="44">
        <v>61788.94</v>
      </c>
      <c r="U154" s="44">
        <v>0</v>
      </c>
      <c r="V154" s="535">
        <v>373.17</v>
      </c>
      <c r="W154" s="533">
        <v>0</v>
      </c>
      <c r="X154" s="536">
        <v>64</v>
      </c>
      <c r="Y154" s="537">
        <v>844005.57</v>
      </c>
      <c r="Z154" s="538"/>
      <c r="AA154" s="539"/>
      <c r="AB154" s="540"/>
      <c r="AC154" s="539"/>
      <c r="AD154" s="539"/>
      <c r="AE154" s="539"/>
      <c r="AF154" s="539"/>
      <c r="AG154" s="541">
        <v>799328.65</v>
      </c>
      <c r="AH154" s="542">
        <v>37239.53</v>
      </c>
      <c r="AI154" s="542">
        <v>836568.18</v>
      </c>
      <c r="AJ154" s="543">
        <v>7437.39</v>
      </c>
      <c r="AK154" s="544">
        <v>1020280.21</v>
      </c>
      <c r="AL154" s="545"/>
      <c r="AM154" s="546"/>
      <c r="AN154" s="547"/>
      <c r="AO154" s="546"/>
      <c r="AP154" s="546"/>
      <c r="AQ154" s="546"/>
      <c r="AR154" s="546"/>
      <c r="AS154" s="548">
        <v>974358.42</v>
      </c>
      <c r="AT154" s="549">
        <v>37964.839999999997</v>
      </c>
      <c r="AU154" s="549">
        <v>1012323.26</v>
      </c>
      <c r="AV154" s="550">
        <v>7956.95</v>
      </c>
      <c r="AW154" s="551">
        <v>-42.4</v>
      </c>
      <c r="AX154" s="552"/>
      <c r="AY154" s="553"/>
      <c r="AZ154" s="554"/>
      <c r="BA154" s="553"/>
      <c r="BB154" s="553"/>
      <c r="BC154" s="553"/>
      <c r="BD154" s="553"/>
      <c r="BE154" s="555">
        <v>-42.38</v>
      </c>
      <c r="BF154" s="556">
        <v>-100</v>
      </c>
      <c r="BG154" s="556">
        <v>-42.58</v>
      </c>
      <c r="BH154" s="557">
        <v>17.77</v>
      </c>
      <c r="BI154" s="558">
        <v>5.31</v>
      </c>
      <c r="BJ154" s="559"/>
      <c r="BK154" s="560"/>
      <c r="BL154" s="561"/>
      <c r="BM154" s="560"/>
      <c r="BN154" s="560"/>
      <c r="BO154" s="560"/>
      <c r="BP154" s="560"/>
      <c r="BQ154" s="562">
        <v>4.0999999999999996</v>
      </c>
      <c r="BR154" s="563">
        <v>40.590000000000003</v>
      </c>
      <c r="BS154" s="563">
        <v>5.32</v>
      </c>
      <c r="BT154" s="564">
        <v>5.0599999999999996</v>
      </c>
      <c r="BU154" s="565">
        <v>4.96</v>
      </c>
      <c r="BV154" s="566"/>
      <c r="BW154" s="567"/>
      <c r="BX154" s="568"/>
      <c r="BY154" s="567"/>
      <c r="BZ154" s="567"/>
      <c r="CA154" s="567"/>
      <c r="CB154" s="569"/>
      <c r="CC154" s="570">
        <v>4.3899999999999997</v>
      </c>
      <c r="CD154" s="571">
        <v>28.86</v>
      </c>
      <c r="CE154" s="571">
        <v>5.14</v>
      </c>
      <c r="CF154" s="572">
        <v>-13.7</v>
      </c>
    </row>
    <row r="155" spans="1:84" s="10" customFormat="1" ht="11.1" customHeight="1" x14ac:dyDescent="0.2">
      <c r="A155" s="9"/>
      <c r="B155" s="527" t="s">
        <v>252</v>
      </c>
      <c r="C155" s="528">
        <v>2219932.2599999998</v>
      </c>
      <c r="D155" s="529"/>
      <c r="E155" s="530"/>
      <c r="F155" s="531"/>
      <c r="G155" s="531"/>
      <c r="H155" s="531"/>
      <c r="I155" s="531"/>
      <c r="J155" s="532"/>
      <c r="K155" s="533">
        <v>2200396.41</v>
      </c>
      <c r="L155" s="44">
        <v>3779.59</v>
      </c>
      <c r="M155" s="44">
        <v>2204176</v>
      </c>
      <c r="N155" s="534">
        <v>15756.26</v>
      </c>
      <c r="O155" s="533">
        <v>0</v>
      </c>
      <c r="P155" s="534">
        <v>2200396.41</v>
      </c>
      <c r="Q155" s="44">
        <v>0</v>
      </c>
      <c r="R155" s="44">
        <v>0</v>
      </c>
      <c r="S155" s="535">
        <v>0</v>
      </c>
      <c r="T155" s="44">
        <v>2200396.41</v>
      </c>
      <c r="U155" s="44">
        <v>3779.59</v>
      </c>
      <c r="V155" s="535">
        <v>15756.26</v>
      </c>
      <c r="W155" s="533">
        <v>0</v>
      </c>
      <c r="X155" s="536">
        <v>0</v>
      </c>
      <c r="Y155" s="537">
        <v>23939376.609999999</v>
      </c>
      <c r="Z155" s="538"/>
      <c r="AA155" s="539"/>
      <c r="AB155" s="540"/>
      <c r="AC155" s="539"/>
      <c r="AD155" s="539"/>
      <c r="AE155" s="539"/>
      <c r="AF155" s="539"/>
      <c r="AG155" s="541">
        <v>23744491.289999999</v>
      </c>
      <c r="AH155" s="542">
        <v>31100.74</v>
      </c>
      <c r="AI155" s="542">
        <v>23775592.030000001</v>
      </c>
      <c r="AJ155" s="543">
        <v>163784.57999999999</v>
      </c>
      <c r="AK155" s="544">
        <v>28484940.449999999</v>
      </c>
      <c r="AL155" s="545"/>
      <c r="AM155" s="546"/>
      <c r="AN155" s="547"/>
      <c r="AO155" s="546"/>
      <c r="AP155" s="546"/>
      <c r="AQ155" s="546"/>
      <c r="AR155" s="546"/>
      <c r="AS155" s="548">
        <v>28248550.879999999</v>
      </c>
      <c r="AT155" s="549">
        <v>37179.61</v>
      </c>
      <c r="AU155" s="549">
        <v>28285730.489999998</v>
      </c>
      <c r="AV155" s="550">
        <v>199209.96</v>
      </c>
      <c r="AW155" s="551">
        <v>2.2000000000000002</v>
      </c>
      <c r="AX155" s="552"/>
      <c r="AY155" s="553"/>
      <c r="AZ155" s="554"/>
      <c r="BA155" s="553"/>
      <c r="BB155" s="553"/>
      <c r="BC155" s="553"/>
      <c r="BD155" s="553"/>
      <c r="BE155" s="555">
        <v>2.2000000000000002</v>
      </c>
      <c r="BF155" s="556">
        <v>50.92</v>
      </c>
      <c r="BG155" s="556">
        <v>2.2599999999999998</v>
      </c>
      <c r="BH155" s="557">
        <v>-5.92</v>
      </c>
      <c r="BI155" s="558">
        <v>20.66</v>
      </c>
      <c r="BJ155" s="559"/>
      <c r="BK155" s="560"/>
      <c r="BL155" s="561"/>
      <c r="BM155" s="560"/>
      <c r="BN155" s="560"/>
      <c r="BO155" s="560"/>
      <c r="BP155" s="560"/>
      <c r="BQ155" s="562">
        <v>20.73</v>
      </c>
      <c r="BR155" s="563">
        <v>11.8</v>
      </c>
      <c r="BS155" s="563">
        <v>20.72</v>
      </c>
      <c r="BT155" s="564">
        <v>12.21</v>
      </c>
      <c r="BU155" s="565">
        <v>20.23</v>
      </c>
      <c r="BV155" s="566"/>
      <c r="BW155" s="567"/>
      <c r="BX155" s="568"/>
      <c r="BY155" s="567"/>
      <c r="BZ155" s="567"/>
      <c r="CA155" s="567"/>
      <c r="CB155" s="569"/>
      <c r="CC155" s="570">
        <v>20.309999999999999</v>
      </c>
      <c r="CD155" s="571">
        <v>12.23</v>
      </c>
      <c r="CE155" s="571">
        <v>20.3</v>
      </c>
      <c r="CF155" s="572">
        <v>10.87</v>
      </c>
    </row>
    <row r="156" spans="1:84" s="10" customFormat="1" ht="11.1" customHeight="1" x14ac:dyDescent="0.2">
      <c r="A156" s="9"/>
      <c r="B156" s="527" t="s">
        <v>253</v>
      </c>
      <c r="C156" s="528">
        <v>-20280</v>
      </c>
      <c r="D156" s="529"/>
      <c r="E156" s="530"/>
      <c r="F156" s="531"/>
      <c r="G156" s="531"/>
      <c r="H156" s="531"/>
      <c r="I156" s="531"/>
      <c r="J156" s="532"/>
      <c r="K156" s="533">
        <v>-20304</v>
      </c>
      <c r="L156" s="44">
        <v>24</v>
      </c>
      <c r="M156" s="44">
        <v>-20280</v>
      </c>
      <c r="N156" s="534">
        <v>0</v>
      </c>
      <c r="O156" s="533">
        <v>0</v>
      </c>
      <c r="P156" s="534">
        <v>-20304</v>
      </c>
      <c r="Q156" s="44">
        <v>0</v>
      </c>
      <c r="R156" s="44">
        <v>0</v>
      </c>
      <c r="S156" s="535">
        <v>0</v>
      </c>
      <c r="T156" s="44">
        <v>-20304</v>
      </c>
      <c r="U156" s="44">
        <v>24</v>
      </c>
      <c r="V156" s="535">
        <v>0</v>
      </c>
      <c r="W156" s="533">
        <v>0</v>
      </c>
      <c r="X156" s="536">
        <v>0</v>
      </c>
      <c r="Y156" s="537">
        <v>-200400</v>
      </c>
      <c r="Z156" s="538"/>
      <c r="AA156" s="539"/>
      <c r="AB156" s="540"/>
      <c r="AC156" s="539"/>
      <c r="AD156" s="539"/>
      <c r="AE156" s="539"/>
      <c r="AF156" s="539"/>
      <c r="AG156" s="541">
        <v>-200232</v>
      </c>
      <c r="AH156" s="542">
        <v>-168</v>
      </c>
      <c r="AI156" s="542">
        <v>-200400</v>
      </c>
      <c r="AJ156" s="543">
        <v>0</v>
      </c>
      <c r="AK156" s="544">
        <v>-244152</v>
      </c>
      <c r="AL156" s="545"/>
      <c r="AM156" s="546"/>
      <c r="AN156" s="547"/>
      <c r="AO156" s="546"/>
      <c r="AP156" s="546"/>
      <c r="AQ156" s="546"/>
      <c r="AR156" s="546"/>
      <c r="AS156" s="548">
        <v>-243864</v>
      </c>
      <c r="AT156" s="549">
        <v>-288</v>
      </c>
      <c r="AU156" s="549">
        <v>-244152</v>
      </c>
      <c r="AV156" s="550">
        <v>0</v>
      </c>
      <c r="AW156" s="551">
        <v>-3.76</v>
      </c>
      <c r="AX156" s="552"/>
      <c r="AY156" s="553"/>
      <c r="AZ156" s="554"/>
      <c r="BA156" s="553"/>
      <c r="BB156" s="553"/>
      <c r="BC156" s="553"/>
      <c r="BD156" s="553"/>
      <c r="BE156" s="555">
        <v>-3.64</v>
      </c>
      <c r="BF156" s="556">
        <v>0</v>
      </c>
      <c r="BG156" s="556">
        <v>-3.76</v>
      </c>
      <c r="BH156" s="557">
        <v>0</v>
      </c>
      <c r="BI156" s="558">
        <v>50.52</v>
      </c>
      <c r="BJ156" s="559"/>
      <c r="BK156" s="560"/>
      <c r="BL156" s="561"/>
      <c r="BM156" s="560"/>
      <c r="BN156" s="560"/>
      <c r="BO156" s="560"/>
      <c r="BP156" s="560"/>
      <c r="BQ156" s="562">
        <v>50.6</v>
      </c>
      <c r="BR156" s="563">
        <v>-6.67</v>
      </c>
      <c r="BS156" s="563">
        <v>50.52</v>
      </c>
      <c r="BT156" s="564">
        <v>0</v>
      </c>
      <c r="BU156" s="565">
        <v>46.11</v>
      </c>
      <c r="BV156" s="566"/>
      <c r="BW156" s="567"/>
      <c r="BX156" s="568"/>
      <c r="BY156" s="567"/>
      <c r="BZ156" s="567"/>
      <c r="CA156" s="567"/>
      <c r="CB156" s="569"/>
      <c r="CC156" s="570">
        <v>46.11</v>
      </c>
      <c r="CD156" s="571">
        <v>45.45</v>
      </c>
      <c r="CE156" s="571">
        <v>46.11</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-100</v>
      </c>
      <c r="BJ157" s="559"/>
      <c r="BK157" s="560"/>
      <c r="BL157" s="561"/>
      <c r="BM157" s="560"/>
      <c r="BN157" s="560"/>
      <c r="BO157" s="560"/>
      <c r="BP157" s="560"/>
      <c r="BQ157" s="562">
        <v>-100</v>
      </c>
      <c r="BR157" s="563">
        <v>0</v>
      </c>
      <c r="BS157" s="563">
        <v>-100</v>
      </c>
      <c r="BT157" s="564">
        <v>0</v>
      </c>
      <c r="BU157" s="565">
        <v>-100</v>
      </c>
      <c r="BV157" s="566"/>
      <c r="BW157" s="567"/>
      <c r="BX157" s="568"/>
      <c r="BY157" s="567"/>
      <c r="BZ157" s="567"/>
      <c r="CA157" s="567"/>
      <c r="CB157" s="569"/>
      <c r="CC157" s="570">
        <v>-100</v>
      </c>
      <c r="CD157" s="571">
        <v>0</v>
      </c>
      <c r="CE157" s="571">
        <v>-100</v>
      </c>
      <c r="CF157" s="572">
        <v>0</v>
      </c>
    </row>
    <row r="158" spans="1:84" s="10" customFormat="1" ht="11.1" customHeight="1" x14ac:dyDescent="0.2">
      <c r="A158" s="9"/>
      <c r="B158" s="527" t="s">
        <v>255</v>
      </c>
      <c r="C158" s="528">
        <v>11030183.369999999</v>
      </c>
      <c r="D158" s="529"/>
      <c r="E158" s="530"/>
      <c r="F158" s="531"/>
      <c r="G158" s="531"/>
      <c r="H158" s="531"/>
      <c r="I158" s="531"/>
      <c r="J158" s="532"/>
      <c r="K158" s="533">
        <v>10534015.710000001</v>
      </c>
      <c r="L158" s="44">
        <v>396171.16</v>
      </c>
      <c r="M158" s="44">
        <v>10930186.869999999</v>
      </c>
      <c r="N158" s="534">
        <v>99996.5</v>
      </c>
      <c r="O158" s="533">
        <v>2974867.07</v>
      </c>
      <c r="P158" s="534">
        <v>7559148.6399999997</v>
      </c>
      <c r="Q158" s="44">
        <v>0</v>
      </c>
      <c r="R158" s="44">
        <v>0</v>
      </c>
      <c r="S158" s="535">
        <v>0</v>
      </c>
      <c r="T158" s="44">
        <v>10534015.710000001</v>
      </c>
      <c r="U158" s="44">
        <v>396171.16</v>
      </c>
      <c r="V158" s="535">
        <v>99996.5</v>
      </c>
      <c r="W158" s="533">
        <v>0</v>
      </c>
      <c r="X158" s="536">
        <v>19843.900000000001</v>
      </c>
      <c r="Y158" s="537">
        <v>106967746.55</v>
      </c>
      <c r="Z158" s="538"/>
      <c r="AA158" s="539"/>
      <c r="AB158" s="540"/>
      <c r="AC158" s="539"/>
      <c r="AD158" s="539"/>
      <c r="AE158" s="539"/>
      <c r="AF158" s="539"/>
      <c r="AG158" s="541">
        <v>102099138.08</v>
      </c>
      <c r="AH158" s="542">
        <v>3866196.27</v>
      </c>
      <c r="AI158" s="542">
        <v>105965334.34999999</v>
      </c>
      <c r="AJ158" s="543">
        <v>1002412.2</v>
      </c>
      <c r="AK158" s="544">
        <v>130179770.95</v>
      </c>
      <c r="AL158" s="545"/>
      <c r="AM158" s="546"/>
      <c r="AN158" s="547"/>
      <c r="AO158" s="546"/>
      <c r="AP158" s="546"/>
      <c r="AQ158" s="546"/>
      <c r="AR158" s="546"/>
      <c r="AS158" s="548">
        <v>124235325.52</v>
      </c>
      <c r="AT158" s="549">
        <v>4701614.76</v>
      </c>
      <c r="AU158" s="549">
        <v>128936940.28</v>
      </c>
      <c r="AV158" s="550">
        <v>1242830.67</v>
      </c>
      <c r="AW158" s="551">
        <v>-0.2</v>
      </c>
      <c r="AX158" s="552"/>
      <c r="AY158" s="553"/>
      <c r="AZ158" s="554"/>
      <c r="BA158" s="553"/>
      <c r="BB158" s="553"/>
      <c r="BC158" s="553"/>
      <c r="BD158" s="553"/>
      <c r="BE158" s="555">
        <v>-0.01</v>
      </c>
      <c r="BF158" s="556">
        <v>-4.1100000000000003</v>
      </c>
      <c r="BG158" s="556">
        <v>-0.17</v>
      </c>
      <c r="BH158" s="557">
        <v>-3.43</v>
      </c>
      <c r="BI158" s="558">
        <v>17.010000000000002</v>
      </c>
      <c r="BJ158" s="559"/>
      <c r="BK158" s="560"/>
      <c r="BL158" s="561"/>
      <c r="BM158" s="560"/>
      <c r="BN158" s="560"/>
      <c r="BO158" s="560"/>
      <c r="BP158" s="560"/>
      <c r="BQ158" s="562">
        <v>17.71</v>
      </c>
      <c r="BR158" s="563">
        <v>3.28</v>
      </c>
      <c r="BS158" s="563">
        <v>17.11</v>
      </c>
      <c r="BT158" s="564">
        <v>7.02</v>
      </c>
      <c r="BU158" s="565">
        <v>14.17</v>
      </c>
      <c r="BV158" s="566"/>
      <c r="BW158" s="567"/>
      <c r="BX158" s="568"/>
      <c r="BY158" s="567"/>
      <c r="BZ158" s="567"/>
      <c r="CA158" s="567"/>
      <c r="CB158" s="569"/>
      <c r="CC158" s="570">
        <v>14.86</v>
      </c>
      <c r="CD158" s="571">
        <v>1.29</v>
      </c>
      <c r="CE158" s="571">
        <v>14.3</v>
      </c>
      <c r="CF158" s="572">
        <v>1.95</v>
      </c>
    </row>
    <row r="159" spans="1:84" s="10" customFormat="1" ht="11.1" customHeight="1" x14ac:dyDescent="0.2">
      <c r="A159" s="9"/>
      <c r="B159" s="527" t="s">
        <v>256</v>
      </c>
      <c r="C159" s="528">
        <v>87956.7</v>
      </c>
      <c r="D159" s="529"/>
      <c r="E159" s="530"/>
      <c r="F159" s="531"/>
      <c r="G159" s="531"/>
      <c r="H159" s="531"/>
      <c r="I159" s="531"/>
      <c r="J159" s="532"/>
      <c r="K159" s="533">
        <v>86573.84</v>
      </c>
      <c r="L159" s="44">
        <v>692.81</v>
      </c>
      <c r="M159" s="44">
        <v>87266.65</v>
      </c>
      <c r="N159" s="534">
        <v>690.05</v>
      </c>
      <c r="O159" s="533">
        <v>9313.4</v>
      </c>
      <c r="P159" s="534">
        <v>77260.44</v>
      </c>
      <c r="Q159" s="44">
        <v>0</v>
      </c>
      <c r="R159" s="44">
        <v>0</v>
      </c>
      <c r="S159" s="535">
        <v>0</v>
      </c>
      <c r="T159" s="44">
        <v>86573.84</v>
      </c>
      <c r="U159" s="44">
        <v>692.81</v>
      </c>
      <c r="V159" s="535">
        <v>690.05</v>
      </c>
      <c r="W159" s="533">
        <v>362.76</v>
      </c>
      <c r="X159" s="536">
        <v>603.15</v>
      </c>
      <c r="Y159" s="537">
        <v>835316.28</v>
      </c>
      <c r="Z159" s="538"/>
      <c r="AA159" s="539"/>
      <c r="AB159" s="540"/>
      <c r="AC159" s="539"/>
      <c r="AD159" s="539"/>
      <c r="AE159" s="539"/>
      <c r="AF159" s="539"/>
      <c r="AG159" s="541">
        <v>822530.59</v>
      </c>
      <c r="AH159" s="542">
        <v>7949.46</v>
      </c>
      <c r="AI159" s="542">
        <v>830480.05</v>
      </c>
      <c r="AJ159" s="543">
        <v>4836.2299999999996</v>
      </c>
      <c r="AK159" s="544">
        <v>1045241.2</v>
      </c>
      <c r="AL159" s="545"/>
      <c r="AM159" s="546"/>
      <c r="AN159" s="547"/>
      <c r="AO159" s="546"/>
      <c r="AP159" s="546"/>
      <c r="AQ159" s="546"/>
      <c r="AR159" s="546"/>
      <c r="AS159" s="548">
        <v>1031197.42</v>
      </c>
      <c r="AT159" s="549">
        <v>8628.0499999999993</v>
      </c>
      <c r="AU159" s="549">
        <v>1039825.47</v>
      </c>
      <c r="AV159" s="550">
        <v>5415.73</v>
      </c>
      <c r="AW159" s="551">
        <v>49.32</v>
      </c>
      <c r="AX159" s="552"/>
      <c r="AY159" s="553"/>
      <c r="AZ159" s="554"/>
      <c r="BA159" s="553"/>
      <c r="BB159" s="553"/>
      <c r="BC159" s="553"/>
      <c r="BD159" s="553"/>
      <c r="BE159" s="555">
        <v>52.23</v>
      </c>
      <c r="BF159" s="556">
        <v>-24.51</v>
      </c>
      <c r="BG159" s="556">
        <v>51.01</v>
      </c>
      <c r="BH159" s="557">
        <v>-38.159999999999997</v>
      </c>
      <c r="BI159" s="558">
        <v>32.58</v>
      </c>
      <c r="BJ159" s="559"/>
      <c r="BK159" s="560"/>
      <c r="BL159" s="561"/>
      <c r="BM159" s="560"/>
      <c r="BN159" s="560"/>
      <c r="BO159" s="560"/>
      <c r="BP159" s="560"/>
      <c r="BQ159" s="562">
        <v>32.9</v>
      </c>
      <c r="BR159" s="563">
        <v>18.36</v>
      </c>
      <c r="BS159" s="563">
        <v>32.75</v>
      </c>
      <c r="BT159" s="564">
        <v>8.8699999999999992</v>
      </c>
      <c r="BU159" s="565">
        <v>34.369999999999997</v>
      </c>
      <c r="BV159" s="566"/>
      <c r="BW159" s="567"/>
      <c r="BX159" s="568"/>
      <c r="BY159" s="567"/>
      <c r="BZ159" s="567"/>
      <c r="CA159" s="567"/>
      <c r="CB159" s="569"/>
      <c r="CC159" s="570">
        <v>34.94</v>
      </c>
      <c r="CD159" s="571">
        <v>3.06</v>
      </c>
      <c r="CE159" s="571">
        <v>34.590000000000003</v>
      </c>
      <c r="CF159" s="572">
        <v>2.14</v>
      </c>
    </row>
    <row r="160" spans="1:84" s="10" customFormat="1" ht="11.1" customHeight="1" x14ac:dyDescent="0.2">
      <c r="A160" s="9"/>
      <c r="B160" s="527" t="s">
        <v>257</v>
      </c>
      <c r="C160" s="528">
        <v>4053.11</v>
      </c>
      <c r="D160" s="529"/>
      <c r="E160" s="530"/>
      <c r="F160" s="531"/>
      <c r="G160" s="531"/>
      <c r="H160" s="531"/>
      <c r="I160" s="531"/>
      <c r="J160" s="532"/>
      <c r="K160" s="533">
        <v>3997.41</v>
      </c>
      <c r="L160" s="44">
        <v>0</v>
      </c>
      <c r="M160" s="44">
        <v>3997.41</v>
      </c>
      <c r="N160" s="534">
        <v>55.7</v>
      </c>
      <c r="O160" s="533">
        <v>3757.59</v>
      </c>
      <c r="P160" s="534">
        <v>239.82</v>
      </c>
      <c r="Q160" s="44">
        <v>0</v>
      </c>
      <c r="R160" s="44">
        <v>0</v>
      </c>
      <c r="S160" s="535">
        <v>0</v>
      </c>
      <c r="T160" s="44">
        <v>3997.41</v>
      </c>
      <c r="U160" s="44">
        <v>0</v>
      </c>
      <c r="V160" s="535">
        <v>55.7</v>
      </c>
      <c r="W160" s="533">
        <v>0</v>
      </c>
      <c r="X160" s="536">
        <v>225562.35</v>
      </c>
      <c r="Y160" s="537">
        <v>48469.37</v>
      </c>
      <c r="Z160" s="538"/>
      <c r="AA160" s="539"/>
      <c r="AB160" s="540"/>
      <c r="AC160" s="539"/>
      <c r="AD160" s="539"/>
      <c r="AE160" s="539"/>
      <c r="AF160" s="539"/>
      <c r="AG160" s="541">
        <v>46955.41</v>
      </c>
      <c r="AH160" s="542">
        <v>50.66</v>
      </c>
      <c r="AI160" s="542">
        <v>47006.07</v>
      </c>
      <c r="AJ160" s="543">
        <v>1463.3</v>
      </c>
      <c r="AK160" s="544">
        <v>63621.63</v>
      </c>
      <c r="AL160" s="545"/>
      <c r="AM160" s="546"/>
      <c r="AN160" s="547"/>
      <c r="AO160" s="546"/>
      <c r="AP160" s="546"/>
      <c r="AQ160" s="546"/>
      <c r="AR160" s="546"/>
      <c r="AS160" s="548">
        <v>62082.25</v>
      </c>
      <c r="AT160" s="549">
        <v>76.08</v>
      </c>
      <c r="AU160" s="549">
        <v>62158.33</v>
      </c>
      <c r="AV160" s="550">
        <v>1463.3</v>
      </c>
      <c r="AW160" s="551">
        <v>-3.42</v>
      </c>
      <c r="AX160" s="552"/>
      <c r="AY160" s="553"/>
      <c r="AZ160" s="554"/>
      <c r="BA160" s="553"/>
      <c r="BB160" s="553"/>
      <c r="BC160" s="553"/>
      <c r="BD160" s="553"/>
      <c r="BE160" s="555">
        <v>-44.4</v>
      </c>
      <c r="BF160" s="556">
        <v>-100</v>
      </c>
      <c r="BG160" s="556">
        <v>-58.6</v>
      </c>
      <c r="BH160" s="557">
        <v>-101.02</v>
      </c>
      <c r="BI160" s="558">
        <v>-74.41</v>
      </c>
      <c r="BJ160" s="559"/>
      <c r="BK160" s="560"/>
      <c r="BL160" s="561"/>
      <c r="BM160" s="560"/>
      <c r="BN160" s="560"/>
      <c r="BO160" s="560"/>
      <c r="BP160" s="560"/>
      <c r="BQ160" s="562">
        <v>-73.36</v>
      </c>
      <c r="BR160" s="563">
        <v>-97.99</v>
      </c>
      <c r="BS160" s="563">
        <v>-73.709999999999994</v>
      </c>
      <c r="BT160" s="564">
        <v>-86.23</v>
      </c>
      <c r="BU160" s="565">
        <v>-72.08</v>
      </c>
      <c r="BV160" s="566"/>
      <c r="BW160" s="567"/>
      <c r="BX160" s="568"/>
      <c r="BY160" s="567"/>
      <c r="BZ160" s="567"/>
      <c r="CA160" s="567"/>
      <c r="CB160" s="569"/>
      <c r="CC160" s="570">
        <v>-71.069999999999993</v>
      </c>
      <c r="CD160" s="571">
        <v>-97.01</v>
      </c>
      <c r="CE160" s="571">
        <v>-71.38</v>
      </c>
      <c r="CF160" s="572">
        <v>-86.39</v>
      </c>
    </row>
    <row r="161" spans="1:84" s="10" customFormat="1" ht="11.1" customHeight="1" x14ac:dyDescent="0.2">
      <c r="A161" s="9"/>
      <c r="B161" s="527" t="s">
        <v>258</v>
      </c>
      <c r="C161" s="528">
        <v>105446.77</v>
      </c>
      <c r="D161" s="529"/>
      <c r="E161" s="530"/>
      <c r="F161" s="531"/>
      <c r="G161" s="531"/>
      <c r="H161" s="531"/>
      <c r="I161" s="531"/>
      <c r="J161" s="532"/>
      <c r="K161" s="533">
        <v>105375.21</v>
      </c>
      <c r="L161" s="44">
        <v>0</v>
      </c>
      <c r="M161" s="44">
        <v>105375.21</v>
      </c>
      <c r="N161" s="534">
        <v>71.56</v>
      </c>
      <c r="O161" s="533">
        <v>0</v>
      </c>
      <c r="P161" s="534">
        <v>105375.21</v>
      </c>
      <c r="Q161" s="44">
        <v>0</v>
      </c>
      <c r="R161" s="44">
        <v>0</v>
      </c>
      <c r="S161" s="535">
        <v>0</v>
      </c>
      <c r="T161" s="44">
        <v>105375.21</v>
      </c>
      <c r="U161" s="44">
        <v>0</v>
      </c>
      <c r="V161" s="535">
        <v>71.56</v>
      </c>
      <c r="W161" s="533">
        <v>166.05</v>
      </c>
      <c r="X161" s="536">
        <v>0</v>
      </c>
      <c r="Y161" s="537">
        <v>1453939.71</v>
      </c>
      <c r="Z161" s="538"/>
      <c r="AA161" s="539"/>
      <c r="AB161" s="540"/>
      <c r="AC161" s="539"/>
      <c r="AD161" s="539"/>
      <c r="AE161" s="539"/>
      <c r="AF161" s="539"/>
      <c r="AG161" s="541">
        <v>1444392.77</v>
      </c>
      <c r="AH161" s="542">
        <v>669.5</v>
      </c>
      <c r="AI161" s="542">
        <v>1445062.27</v>
      </c>
      <c r="AJ161" s="543">
        <v>8877.44</v>
      </c>
      <c r="AK161" s="544">
        <v>1673552.75</v>
      </c>
      <c r="AL161" s="545"/>
      <c r="AM161" s="546"/>
      <c r="AN161" s="547"/>
      <c r="AO161" s="546"/>
      <c r="AP161" s="546"/>
      <c r="AQ161" s="546"/>
      <c r="AR161" s="546"/>
      <c r="AS161" s="548">
        <v>1663112.16</v>
      </c>
      <c r="AT161" s="549">
        <v>669.5</v>
      </c>
      <c r="AU161" s="549">
        <v>1663781.66</v>
      </c>
      <c r="AV161" s="550">
        <v>9771.09</v>
      </c>
      <c r="AW161" s="551">
        <v>-20.27</v>
      </c>
      <c r="AX161" s="552"/>
      <c r="AY161" s="553"/>
      <c r="AZ161" s="554"/>
      <c r="BA161" s="553"/>
      <c r="BB161" s="553"/>
      <c r="BC161" s="553"/>
      <c r="BD161" s="553"/>
      <c r="BE161" s="555">
        <v>-19.579999999999998</v>
      </c>
      <c r="BF161" s="556">
        <v>-100</v>
      </c>
      <c r="BG161" s="556">
        <v>-19.7</v>
      </c>
      <c r="BH161" s="557">
        <v>-93.04</v>
      </c>
      <c r="BI161" s="558">
        <v>33.590000000000003</v>
      </c>
      <c r="BJ161" s="559"/>
      <c r="BK161" s="560"/>
      <c r="BL161" s="561"/>
      <c r="BM161" s="560"/>
      <c r="BN161" s="560"/>
      <c r="BO161" s="560"/>
      <c r="BP161" s="560"/>
      <c r="BQ161" s="562">
        <v>33.74</v>
      </c>
      <c r="BR161" s="563">
        <v>-3.91</v>
      </c>
      <c r="BS161" s="563">
        <v>33.72</v>
      </c>
      <c r="BT161" s="564">
        <v>15.12</v>
      </c>
      <c r="BU161" s="565">
        <v>38.630000000000003</v>
      </c>
      <c r="BV161" s="566"/>
      <c r="BW161" s="567"/>
      <c r="BX161" s="568"/>
      <c r="BY161" s="567"/>
      <c r="BZ161" s="567"/>
      <c r="CA161" s="567"/>
      <c r="CB161" s="569"/>
      <c r="CC161" s="570">
        <v>38.78</v>
      </c>
      <c r="CD161" s="571">
        <v>-3.91</v>
      </c>
      <c r="CE161" s="571">
        <v>38.76</v>
      </c>
      <c r="CF161" s="572">
        <v>19.649999999999999</v>
      </c>
    </row>
    <row r="162" spans="1:84" s="10" customFormat="1" ht="11.1" customHeight="1" x14ac:dyDescent="0.2">
      <c r="A162" s="9"/>
      <c r="B162" s="527" t="s">
        <v>259</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4146</v>
      </c>
      <c r="Y162" s="537">
        <v>-24</v>
      </c>
      <c r="Z162" s="538"/>
      <c r="AA162" s="539"/>
      <c r="AB162" s="540"/>
      <c r="AC162" s="539"/>
      <c r="AD162" s="539"/>
      <c r="AE162" s="539"/>
      <c r="AF162" s="539"/>
      <c r="AG162" s="541">
        <v>-24</v>
      </c>
      <c r="AH162" s="542">
        <v>0</v>
      </c>
      <c r="AI162" s="542">
        <v>-24</v>
      </c>
      <c r="AJ162" s="543">
        <v>0</v>
      </c>
      <c r="AK162" s="544">
        <v>-72</v>
      </c>
      <c r="AL162" s="545"/>
      <c r="AM162" s="546"/>
      <c r="AN162" s="547"/>
      <c r="AO162" s="546"/>
      <c r="AP162" s="546"/>
      <c r="AQ162" s="546"/>
      <c r="AR162" s="546"/>
      <c r="AS162" s="548">
        <v>-72</v>
      </c>
      <c r="AT162" s="549">
        <v>0</v>
      </c>
      <c r="AU162" s="549">
        <v>-72</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196.99</v>
      </c>
      <c r="Z163" s="538"/>
      <c r="AA163" s="539"/>
      <c r="AB163" s="540"/>
      <c r="AC163" s="539"/>
      <c r="AD163" s="539"/>
      <c r="AE163" s="539"/>
      <c r="AF163" s="539"/>
      <c r="AG163" s="541">
        <v>196.99</v>
      </c>
      <c r="AH163" s="542">
        <v>0</v>
      </c>
      <c r="AI163" s="542">
        <v>196.99</v>
      </c>
      <c r="AJ163" s="543">
        <v>0</v>
      </c>
      <c r="AK163" s="544">
        <v>196.99</v>
      </c>
      <c r="AL163" s="545"/>
      <c r="AM163" s="546"/>
      <c r="AN163" s="547"/>
      <c r="AO163" s="546"/>
      <c r="AP163" s="546"/>
      <c r="AQ163" s="546"/>
      <c r="AR163" s="546"/>
      <c r="AS163" s="548">
        <v>196.99</v>
      </c>
      <c r="AT163" s="549">
        <v>0</v>
      </c>
      <c r="AU163" s="549">
        <v>196.99</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146.24</v>
      </c>
      <c r="BV163" s="566"/>
      <c r="BW163" s="567"/>
      <c r="BX163" s="568"/>
      <c r="BY163" s="567"/>
      <c r="BZ163" s="567"/>
      <c r="CA163" s="567"/>
      <c r="CB163" s="569"/>
      <c r="CC163" s="570">
        <v>146.24</v>
      </c>
      <c r="CD163" s="571">
        <v>0</v>
      </c>
      <c r="CE163" s="571">
        <v>146.24</v>
      </c>
      <c r="CF163" s="572">
        <v>0</v>
      </c>
    </row>
    <row r="164" spans="1:84" s="10" customFormat="1" ht="11.1" customHeight="1" x14ac:dyDescent="0.2">
      <c r="A164" s="9"/>
      <c r="B164" s="527" t="s">
        <v>261</v>
      </c>
      <c r="C164" s="528">
        <v>197456.58</v>
      </c>
      <c r="D164" s="529"/>
      <c r="E164" s="530"/>
      <c r="F164" s="531"/>
      <c r="G164" s="531"/>
      <c r="H164" s="531"/>
      <c r="I164" s="531"/>
      <c r="J164" s="532"/>
      <c r="K164" s="533">
        <v>195946.46</v>
      </c>
      <c r="L164" s="44">
        <v>692.81</v>
      </c>
      <c r="M164" s="44">
        <v>196639.27</v>
      </c>
      <c r="N164" s="534">
        <v>817.31</v>
      </c>
      <c r="O164" s="533">
        <v>13070.99</v>
      </c>
      <c r="P164" s="534">
        <v>182875.47</v>
      </c>
      <c r="Q164" s="44">
        <v>0</v>
      </c>
      <c r="R164" s="44">
        <v>0</v>
      </c>
      <c r="S164" s="535">
        <v>0</v>
      </c>
      <c r="T164" s="44">
        <v>195946.46</v>
      </c>
      <c r="U164" s="44">
        <v>692.81</v>
      </c>
      <c r="V164" s="535">
        <v>817.31</v>
      </c>
      <c r="W164" s="533">
        <v>528.80999999999995</v>
      </c>
      <c r="X164" s="536">
        <v>230311.5</v>
      </c>
      <c r="Y164" s="537">
        <v>2337898.35</v>
      </c>
      <c r="Z164" s="538"/>
      <c r="AA164" s="539"/>
      <c r="AB164" s="540"/>
      <c r="AC164" s="539"/>
      <c r="AD164" s="539"/>
      <c r="AE164" s="539"/>
      <c r="AF164" s="539"/>
      <c r="AG164" s="541">
        <v>2314051.7599999998</v>
      </c>
      <c r="AH164" s="542">
        <v>8669.6200000000008</v>
      </c>
      <c r="AI164" s="542">
        <v>2322721.38</v>
      </c>
      <c r="AJ164" s="543">
        <v>15176.97</v>
      </c>
      <c r="AK164" s="544">
        <v>2782540.57</v>
      </c>
      <c r="AL164" s="545"/>
      <c r="AM164" s="546"/>
      <c r="AN164" s="547"/>
      <c r="AO164" s="546"/>
      <c r="AP164" s="546"/>
      <c r="AQ164" s="546"/>
      <c r="AR164" s="546"/>
      <c r="AS164" s="548">
        <v>2756516.82</v>
      </c>
      <c r="AT164" s="549">
        <v>9373.6299999999992</v>
      </c>
      <c r="AU164" s="549">
        <v>2765890.45</v>
      </c>
      <c r="AV164" s="550">
        <v>16650.12</v>
      </c>
      <c r="AW164" s="551">
        <v>1.08</v>
      </c>
      <c r="AX164" s="552"/>
      <c r="AY164" s="553"/>
      <c r="AZ164" s="554"/>
      <c r="BA164" s="553"/>
      <c r="BB164" s="553"/>
      <c r="BC164" s="553"/>
      <c r="BD164" s="553"/>
      <c r="BE164" s="555">
        <v>0.44</v>
      </c>
      <c r="BF164" s="556">
        <v>-80.650000000000006</v>
      </c>
      <c r="BG164" s="556">
        <v>-1.02</v>
      </c>
      <c r="BH164" s="557">
        <v>-124.64</v>
      </c>
      <c r="BI164" s="558">
        <v>22.54</v>
      </c>
      <c r="BJ164" s="559"/>
      <c r="BK164" s="560"/>
      <c r="BL164" s="561"/>
      <c r="BM164" s="560"/>
      <c r="BN164" s="560"/>
      <c r="BO164" s="560"/>
      <c r="BP164" s="560"/>
      <c r="BQ164" s="562">
        <v>23.4</v>
      </c>
      <c r="BR164" s="563">
        <v>-12.73</v>
      </c>
      <c r="BS164" s="563">
        <v>23.21</v>
      </c>
      <c r="BT164" s="564">
        <v>-33.39</v>
      </c>
      <c r="BU164" s="565">
        <v>25.73</v>
      </c>
      <c r="BV164" s="566"/>
      <c r="BW164" s="567"/>
      <c r="BX164" s="568"/>
      <c r="BY164" s="567"/>
      <c r="BZ164" s="567"/>
      <c r="CA164" s="567"/>
      <c r="CB164" s="569"/>
      <c r="CC164" s="570">
        <v>26.61</v>
      </c>
      <c r="CD164" s="571">
        <v>-19.3</v>
      </c>
      <c r="CE164" s="571">
        <v>26.36</v>
      </c>
      <c r="CF164" s="572">
        <v>-31.27</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11227639.949999999</v>
      </c>
      <c r="D166" s="529"/>
      <c r="E166" s="530"/>
      <c r="F166" s="531"/>
      <c r="G166" s="531"/>
      <c r="H166" s="531"/>
      <c r="I166" s="531"/>
      <c r="J166" s="532"/>
      <c r="K166" s="533">
        <v>10729962.17</v>
      </c>
      <c r="L166" s="44">
        <v>396863.97</v>
      </c>
      <c r="M166" s="44">
        <v>11126826.140000001</v>
      </c>
      <c r="N166" s="534">
        <v>100813.81</v>
      </c>
      <c r="O166" s="533">
        <v>2987938.06</v>
      </c>
      <c r="P166" s="534">
        <v>7742024.1100000003</v>
      </c>
      <c r="Q166" s="44">
        <v>0</v>
      </c>
      <c r="R166" s="44">
        <v>0</v>
      </c>
      <c r="S166" s="535">
        <v>0</v>
      </c>
      <c r="T166" s="44">
        <v>10729962.17</v>
      </c>
      <c r="U166" s="44">
        <v>396863.97</v>
      </c>
      <c r="V166" s="535">
        <v>100813.81</v>
      </c>
      <c r="W166" s="533">
        <v>528.80999999999995</v>
      </c>
      <c r="X166" s="536">
        <v>250155.4</v>
      </c>
      <c r="Y166" s="537">
        <v>109305644.90000001</v>
      </c>
      <c r="Z166" s="538"/>
      <c r="AA166" s="539"/>
      <c r="AB166" s="540"/>
      <c r="AC166" s="539"/>
      <c r="AD166" s="539"/>
      <c r="AE166" s="539"/>
      <c r="AF166" s="539"/>
      <c r="AG166" s="541">
        <v>104413189.84</v>
      </c>
      <c r="AH166" s="542">
        <v>3874865.89</v>
      </c>
      <c r="AI166" s="542">
        <v>108288055.73</v>
      </c>
      <c r="AJ166" s="543">
        <v>1017589.17</v>
      </c>
      <c r="AK166" s="544">
        <v>132962311.52</v>
      </c>
      <c r="AL166" s="545"/>
      <c r="AM166" s="546"/>
      <c r="AN166" s="547"/>
      <c r="AO166" s="546"/>
      <c r="AP166" s="546"/>
      <c r="AQ166" s="546"/>
      <c r="AR166" s="546"/>
      <c r="AS166" s="548">
        <v>126991842.34</v>
      </c>
      <c r="AT166" s="549">
        <v>4710988.3899999997</v>
      </c>
      <c r="AU166" s="549">
        <v>131702830.73</v>
      </c>
      <c r="AV166" s="550">
        <v>1259480.79</v>
      </c>
      <c r="AW166" s="551">
        <v>-0.18</v>
      </c>
      <c r="AX166" s="552"/>
      <c r="AY166" s="553"/>
      <c r="AZ166" s="554"/>
      <c r="BA166" s="553"/>
      <c r="BB166" s="553"/>
      <c r="BC166" s="553"/>
      <c r="BD166" s="553"/>
      <c r="BE166" s="555">
        <v>0</v>
      </c>
      <c r="BF166" s="556">
        <v>-4.7699999999999996</v>
      </c>
      <c r="BG166" s="556">
        <v>-0.18</v>
      </c>
      <c r="BH166" s="557">
        <v>0.57999999999999996</v>
      </c>
      <c r="BI166" s="558">
        <v>17.12</v>
      </c>
      <c r="BJ166" s="559"/>
      <c r="BK166" s="560"/>
      <c r="BL166" s="561"/>
      <c r="BM166" s="560"/>
      <c r="BN166" s="560"/>
      <c r="BO166" s="560"/>
      <c r="BP166" s="560"/>
      <c r="BQ166" s="562">
        <v>17.829999999999998</v>
      </c>
      <c r="BR166" s="563">
        <v>3.24</v>
      </c>
      <c r="BS166" s="563">
        <v>17.239999999999998</v>
      </c>
      <c r="BT166" s="564">
        <v>6.06</v>
      </c>
      <c r="BU166" s="565">
        <v>14.39</v>
      </c>
      <c r="BV166" s="566"/>
      <c r="BW166" s="567"/>
      <c r="BX166" s="568"/>
      <c r="BY166" s="567"/>
      <c r="BZ166" s="567"/>
      <c r="CA166" s="567"/>
      <c r="CB166" s="569"/>
      <c r="CC166" s="570">
        <v>15.09</v>
      </c>
      <c r="CD166" s="571">
        <v>1.24</v>
      </c>
      <c r="CE166" s="571">
        <v>14.53</v>
      </c>
      <c r="CF166" s="572">
        <v>1.31</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33421374.960000001</v>
      </c>
      <c r="D170" s="529"/>
      <c r="E170" s="530"/>
      <c r="F170" s="531"/>
      <c r="G170" s="531"/>
      <c r="H170" s="531"/>
      <c r="I170" s="531"/>
      <c r="J170" s="532"/>
      <c r="K170" s="533">
        <v>32167393.629999999</v>
      </c>
      <c r="L170" s="44">
        <v>876000.7</v>
      </c>
      <c r="M170" s="44">
        <v>33043394.329999998</v>
      </c>
      <c r="N170" s="534">
        <v>377980.63</v>
      </c>
      <c r="O170" s="533">
        <v>1051599.1499999999</v>
      </c>
      <c r="P170" s="534">
        <v>31115794.48</v>
      </c>
      <c r="Q170" s="44">
        <v>0</v>
      </c>
      <c r="R170" s="44">
        <v>0</v>
      </c>
      <c r="S170" s="535">
        <v>0</v>
      </c>
      <c r="T170" s="44">
        <v>32167393.629999999</v>
      </c>
      <c r="U170" s="44">
        <v>876000.7</v>
      </c>
      <c r="V170" s="535">
        <v>377980.63</v>
      </c>
      <c r="W170" s="533">
        <v>2129.5100000000002</v>
      </c>
      <c r="X170" s="536">
        <v>3067.1</v>
      </c>
      <c r="Y170" s="537">
        <v>312366193</v>
      </c>
      <c r="Z170" s="538"/>
      <c r="AA170" s="539"/>
      <c r="AB170" s="540"/>
      <c r="AC170" s="539"/>
      <c r="AD170" s="539"/>
      <c r="AE170" s="539"/>
      <c r="AF170" s="539"/>
      <c r="AG170" s="541">
        <v>301524418.30000001</v>
      </c>
      <c r="AH170" s="542">
        <v>7110829.25</v>
      </c>
      <c r="AI170" s="542">
        <v>308635247.55000001</v>
      </c>
      <c r="AJ170" s="543">
        <v>3730945.45</v>
      </c>
      <c r="AK170" s="544">
        <v>373697783.29000002</v>
      </c>
      <c r="AL170" s="545"/>
      <c r="AM170" s="546"/>
      <c r="AN170" s="547"/>
      <c r="AO170" s="546"/>
      <c r="AP170" s="546"/>
      <c r="AQ170" s="546"/>
      <c r="AR170" s="546"/>
      <c r="AS170" s="548">
        <v>360671647.80000001</v>
      </c>
      <c r="AT170" s="549">
        <v>8548935.6099999994</v>
      </c>
      <c r="AU170" s="549">
        <v>369220583.41000003</v>
      </c>
      <c r="AV170" s="550">
        <v>4477199.88</v>
      </c>
      <c r="AW170" s="551">
        <v>5.34</v>
      </c>
      <c r="AX170" s="552"/>
      <c r="AY170" s="553"/>
      <c r="AZ170" s="554"/>
      <c r="BA170" s="553"/>
      <c r="BB170" s="553"/>
      <c r="BC170" s="553"/>
      <c r="BD170" s="553"/>
      <c r="BE170" s="555">
        <v>5.15</v>
      </c>
      <c r="BF170" s="556">
        <v>14.26</v>
      </c>
      <c r="BG170" s="556">
        <v>5.37</v>
      </c>
      <c r="BH170" s="557">
        <v>2.25</v>
      </c>
      <c r="BI170" s="558">
        <v>10.18</v>
      </c>
      <c r="BJ170" s="559"/>
      <c r="BK170" s="560"/>
      <c r="BL170" s="561"/>
      <c r="BM170" s="560"/>
      <c r="BN170" s="560"/>
      <c r="BO170" s="560"/>
      <c r="BP170" s="560"/>
      <c r="BQ170" s="562">
        <v>10.32</v>
      </c>
      <c r="BR170" s="563">
        <v>-0.04</v>
      </c>
      <c r="BS170" s="563">
        <v>10.050000000000001</v>
      </c>
      <c r="BT170" s="564">
        <v>21.23</v>
      </c>
      <c r="BU170" s="565">
        <v>7.29</v>
      </c>
      <c r="BV170" s="566"/>
      <c r="BW170" s="567"/>
      <c r="BX170" s="568"/>
      <c r="BY170" s="567"/>
      <c r="BZ170" s="567"/>
      <c r="CA170" s="567"/>
      <c r="CB170" s="569"/>
      <c r="CC170" s="570">
        <v>7.37</v>
      </c>
      <c r="CD170" s="571">
        <v>0.49</v>
      </c>
      <c r="CE170" s="571">
        <v>7.2</v>
      </c>
      <c r="CF170" s="572">
        <v>15.33</v>
      </c>
    </row>
    <row r="171" spans="1:84" s="10" customFormat="1" ht="11.1" customHeight="1" x14ac:dyDescent="0.2">
      <c r="A171" s="9"/>
      <c r="B171" s="527" t="s">
        <v>266</v>
      </c>
      <c r="C171" s="528">
        <v>1840509.23</v>
      </c>
      <c r="D171" s="529"/>
      <c r="E171" s="530"/>
      <c r="F171" s="531"/>
      <c r="G171" s="531"/>
      <c r="H171" s="531"/>
      <c r="I171" s="531"/>
      <c r="J171" s="532"/>
      <c r="K171" s="533">
        <v>1824347.01</v>
      </c>
      <c r="L171" s="44">
        <v>7352</v>
      </c>
      <c r="M171" s="44">
        <v>1831699.01</v>
      </c>
      <c r="N171" s="534">
        <v>8810.2199999999993</v>
      </c>
      <c r="O171" s="533">
        <v>43127.01</v>
      </c>
      <c r="P171" s="534">
        <v>1781220</v>
      </c>
      <c r="Q171" s="44">
        <v>0</v>
      </c>
      <c r="R171" s="44">
        <v>0</v>
      </c>
      <c r="S171" s="535">
        <v>0</v>
      </c>
      <c r="T171" s="44">
        <v>1824347.01</v>
      </c>
      <c r="U171" s="44">
        <v>7352</v>
      </c>
      <c r="V171" s="535">
        <v>8810.2199999999993</v>
      </c>
      <c r="W171" s="533">
        <v>0</v>
      </c>
      <c r="X171" s="536">
        <v>123.46</v>
      </c>
      <c r="Y171" s="537">
        <v>18264410.010000002</v>
      </c>
      <c r="Z171" s="538"/>
      <c r="AA171" s="539"/>
      <c r="AB171" s="540"/>
      <c r="AC171" s="539"/>
      <c r="AD171" s="539"/>
      <c r="AE171" s="539"/>
      <c r="AF171" s="539"/>
      <c r="AG171" s="541">
        <v>18174513.809999999</v>
      </c>
      <c r="AH171" s="542">
        <v>38006.980000000003</v>
      </c>
      <c r="AI171" s="542">
        <v>18212520.789999999</v>
      </c>
      <c r="AJ171" s="543">
        <v>51889.22</v>
      </c>
      <c r="AK171" s="544">
        <v>21544051.600000001</v>
      </c>
      <c r="AL171" s="545"/>
      <c r="AM171" s="546"/>
      <c r="AN171" s="547"/>
      <c r="AO171" s="546"/>
      <c r="AP171" s="546"/>
      <c r="AQ171" s="546"/>
      <c r="AR171" s="546"/>
      <c r="AS171" s="548">
        <v>21425484.390000001</v>
      </c>
      <c r="AT171" s="549">
        <v>41535.58</v>
      </c>
      <c r="AU171" s="549">
        <v>21467019.969999999</v>
      </c>
      <c r="AV171" s="550">
        <v>77031.63</v>
      </c>
      <c r="AW171" s="551">
        <v>-3.64</v>
      </c>
      <c r="AX171" s="552"/>
      <c r="AY171" s="553"/>
      <c r="AZ171" s="554"/>
      <c r="BA171" s="553"/>
      <c r="BB171" s="553"/>
      <c r="BC171" s="553"/>
      <c r="BD171" s="553"/>
      <c r="BE171" s="555">
        <v>-4.03</v>
      </c>
      <c r="BF171" s="556">
        <v>1.17</v>
      </c>
      <c r="BG171" s="556">
        <v>-4.01</v>
      </c>
      <c r="BH171" s="557">
        <v>398.14</v>
      </c>
      <c r="BI171" s="558">
        <v>0.64</v>
      </c>
      <c r="BJ171" s="559"/>
      <c r="BK171" s="560"/>
      <c r="BL171" s="561"/>
      <c r="BM171" s="560"/>
      <c r="BN171" s="560"/>
      <c r="BO171" s="560"/>
      <c r="BP171" s="560"/>
      <c r="BQ171" s="562">
        <v>0.76</v>
      </c>
      <c r="BR171" s="563">
        <v>-12.2</v>
      </c>
      <c r="BS171" s="563">
        <v>0.73</v>
      </c>
      <c r="BT171" s="564">
        <v>-23.1</v>
      </c>
      <c r="BU171" s="565">
        <v>-1.75</v>
      </c>
      <c r="BV171" s="566"/>
      <c r="BW171" s="567"/>
      <c r="BX171" s="568"/>
      <c r="BY171" s="567"/>
      <c r="BZ171" s="567"/>
      <c r="CA171" s="567"/>
      <c r="CB171" s="569"/>
      <c r="CC171" s="570">
        <v>-1.74</v>
      </c>
      <c r="CD171" s="571">
        <v>-18.850000000000001</v>
      </c>
      <c r="CE171" s="571">
        <v>-1.78</v>
      </c>
      <c r="CF171" s="572">
        <v>5.81</v>
      </c>
    </row>
    <row r="172" spans="1:84" s="10" customFormat="1" ht="11.1" customHeight="1" x14ac:dyDescent="0.2">
      <c r="A172" s="9"/>
      <c r="B172" s="527" t="s">
        <v>267</v>
      </c>
      <c r="C172" s="528">
        <v>322163.12</v>
      </c>
      <c r="D172" s="529"/>
      <c r="E172" s="530"/>
      <c r="F172" s="531"/>
      <c r="G172" s="531"/>
      <c r="H172" s="531"/>
      <c r="I172" s="531"/>
      <c r="J172" s="532"/>
      <c r="K172" s="533">
        <v>321602.27</v>
      </c>
      <c r="L172" s="44">
        <v>188.66</v>
      </c>
      <c r="M172" s="44">
        <v>321790.93</v>
      </c>
      <c r="N172" s="534">
        <v>372.19</v>
      </c>
      <c r="O172" s="533">
        <v>154452.82999999999</v>
      </c>
      <c r="P172" s="534">
        <v>167149.44</v>
      </c>
      <c r="Q172" s="44">
        <v>0</v>
      </c>
      <c r="R172" s="44">
        <v>0</v>
      </c>
      <c r="S172" s="535">
        <v>0</v>
      </c>
      <c r="T172" s="44">
        <v>321602.27</v>
      </c>
      <c r="U172" s="44">
        <v>188.66</v>
      </c>
      <c r="V172" s="535">
        <v>372.19</v>
      </c>
      <c r="W172" s="533">
        <v>0</v>
      </c>
      <c r="X172" s="536">
        <v>172.54</v>
      </c>
      <c r="Y172" s="537">
        <v>3121620.61</v>
      </c>
      <c r="Z172" s="538"/>
      <c r="AA172" s="539"/>
      <c r="AB172" s="540"/>
      <c r="AC172" s="539"/>
      <c r="AD172" s="539"/>
      <c r="AE172" s="539"/>
      <c r="AF172" s="539"/>
      <c r="AG172" s="541">
        <v>3116968.69</v>
      </c>
      <c r="AH172" s="542">
        <v>1779.67</v>
      </c>
      <c r="AI172" s="542">
        <v>3118748.36</v>
      </c>
      <c r="AJ172" s="543">
        <v>2872.25</v>
      </c>
      <c r="AK172" s="544">
        <v>3701007.96</v>
      </c>
      <c r="AL172" s="545"/>
      <c r="AM172" s="546"/>
      <c r="AN172" s="547"/>
      <c r="AO172" s="546"/>
      <c r="AP172" s="546"/>
      <c r="AQ172" s="546"/>
      <c r="AR172" s="546"/>
      <c r="AS172" s="548">
        <v>3695622.4</v>
      </c>
      <c r="AT172" s="549">
        <v>2317.27</v>
      </c>
      <c r="AU172" s="549">
        <v>3697939.67</v>
      </c>
      <c r="AV172" s="550">
        <v>3068.29</v>
      </c>
      <c r="AW172" s="551">
        <v>5.39</v>
      </c>
      <c r="AX172" s="552"/>
      <c r="AY172" s="553"/>
      <c r="AZ172" s="554"/>
      <c r="BA172" s="553"/>
      <c r="BB172" s="553"/>
      <c r="BC172" s="553"/>
      <c r="BD172" s="553"/>
      <c r="BE172" s="555">
        <v>5.23</v>
      </c>
      <c r="BF172" s="556">
        <v>167.38</v>
      </c>
      <c r="BG172" s="556">
        <v>5.27</v>
      </c>
      <c r="BH172" s="557">
        <v>0</v>
      </c>
      <c r="BI172" s="558">
        <v>14.4</v>
      </c>
      <c r="BJ172" s="559"/>
      <c r="BK172" s="560"/>
      <c r="BL172" s="561"/>
      <c r="BM172" s="560"/>
      <c r="BN172" s="560"/>
      <c r="BO172" s="560"/>
      <c r="BP172" s="560"/>
      <c r="BQ172" s="562">
        <v>14.36</v>
      </c>
      <c r="BR172" s="563">
        <v>1.52</v>
      </c>
      <c r="BS172" s="563">
        <v>14.35</v>
      </c>
      <c r="BT172" s="564">
        <v>105.14</v>
      </c>
      <c r="BU172" s="565">
        <v>10.029999999999999</v>
      </c>
      <c r="BV172" s="566"/>
      <c r="BW172" s="567"/>
      <c r="BX172" s="568"/>
      <c r="BY172" s="567"/>
      <c r="BZ172" s="567"/>
      <c r="CA172" s="567"/>
      <c r="CB172" s="569"/>
      <c r="CC172" s="570">
        <v>10.029999999999999</v>
      </c>
      <c r="CD172" s="571">
        <v>-19.45</v>
      </c>
      <c r="CE172" s="571">
        <v>10</v>
      </c>
      <c r="CF172" s="572">
        <v>58.29</v>
      </c>
    </row>
    <row r="173" spans="1:84" s="10" customFormat="1" ht="11.1" customHeight="1" x14ac:dyDescent="0.2">
      <c r="A173" s="9"/>
      <c r="B173" s="527" t="s">
        <v>268</v>
      </c>
      <c r="C173" s="528">
        <v>23.54</v>
      </c>
      <c r="D173" s="529"/>
      <c r="E173" s="530"/>
      <c r="F173" s="531"/>
      <c r="G173" s="531"/>
      <c r="H173" s="531"/>
      <c r="I173" s="531"/>
      <c r="J173" s="532"/>
      <c r="K173" s="533">
        <v>23.54</v>
      </c>
      <c r="L173" s="44">
        <v>0</v>
      </c>
      <c r="M173" s="44">
        <v>23.54</v>
      </c>
      <c r="N173" s="534">
        <v>0</v>
      </c>
      <c r="O173" s="533">
        <v>10.46</v>
      </c>
      <c r="P173" s="534">
        <v>13.08</v>
      </c>
      <c r="Q173" s="44">
        <v>0</v>
      </c>
      <c r="R173" s="44">
        <v>0</v>
      </c>
      <c r="S173" s="535">
        <v>0</v>
      </c>
      <c r="T173" s="44">
        <v>23.54</v>
      </c>
      <c r="U173" s="44">
        <v>0</v>
      </c>
      <c r="V173" s="535">
        <v>0</v>
      </c>
      <c r="W173" s="533">
        <v>0</v>
      </c>
      <c r="X173" s="536">
        <v>0</v>
      </c>
      <c r="Y173" s="537">
        <v>335.23</v>
      </c>
      <c r="Z173" s="538"/>
      <c r="AA173" s="539"/>
      <c r="AB173" s="540"/>
      <c r="AC173" s="539"/>
      <c r="AD173" s="539"/>
      <c r="AE173" s="539"/>
      <c r="AF173" s="539"/>
      <c r="AG173" s="541">
        <v>335.23</v>
      </c>
      <c r="AH173" s="542">
        <v>0</v>
      </c>
      <c r="AI173" s="542">
        <v>335.23</v>
      </c>
      <c r="AJ173" s="543">
        <v>0</v>
      </c>
      <c r="AK173" s="544">
        <v>457.77</v>
      </c>
      <c r="AL173" s="545"/>
      <c r="AM173" s="546"/>
      <c r="AN173" s="547"/>
      <c r="AO173" s="546"/>
      <c r="AP173" s="546"/>
      <c r="AQ173" s="546"/>
      <c r="AR173" s="546"/>
      <c r="AS173" s="548">
        <v>457.77</v>
      </c>
      <c r="AT173" s="549">
        <v>0</v>
      </c>
      <c r="AU173" s="549">
        <v>457.77</v>
      </c>
      <c r="AV173" s="550">
        <v>0</v>
      </c>
      <c r="AW173" s="551">
        <v>-31.25</v>
      </c>
      <c r="AX173" s="552"/>
      <c r="AY173" s="553"/>
      <c r="AZ173" s="554"/>
      <c r="BA173" s="553"/>
      <c r="BB173" s="553"/>
      <c r="BC173" s="553"/>
      <c r="BD173" s="553"/>
      <c r="BE173" s="555">
        <v>-31.25</v>
      </c>
      <c r="BF173" s="556">
        <v>0</v>
      </c>
      <c r="BG173" s="556">
        <v>-31.25</v>
      </c>
      <c r="BH173" s="557">
        <v>0</v>
      </c>
      <c r="BI173" s="558">
        <v>-97.27</v>
      </c>
      <c r="BJ173" s="559"/>
      <c r="BK173" s="560"/>
      <c r="BL173" s="561"/>
      <c r="BM173" s="560"/>
      <c r="BN173" s="560"/>
      <c r="BO173" s="560"/>
      <c r="BP173" s="560"/>
      <c r="BQ173" s="562">
        <v>-97.03</v>
      </c>
      <c r="BR173" s="563">
        <v>-100</v>
      </c>
      <c r="BS173" s="563">
        <v>-97.27</v>
      </c>
      <c r="BT173" s="564">
        <v>0</v>
      </c>
      <c r="BU173" s="565">
        <v>-97.76</v>
      </c>
      <c r="BV173" s="566"/>
      <c r="BW173" s="567"/>
      <c r="BX173" s="568"/>
      <c r="BY173" s="567"/>
      <c r="BZ173" s="567"/>
      <c r="CA173" s="567"/>
      <c r="CB173" s="569"/>
      <c r="CC173" s="570">
        <v>-97.58</v>
      </c>
      <c r="CD173" s="571">
        <v>-100</v>
      </c>
      <c r="CE173" s="571">
        <v>-97.76</v>
      </c>
      <c r="CF173" s="572">
        <v>0</v>
      </c>
    </row>
    <row r="174" spans="1:84" s="10" customFormat="1" ht="11.1" customHeight="1" x14ac:dyDescent="0.2">
      <c r="A174" s="9"/>
      <c r="B174" s="527" t="s">
        <v>269</v>
      </c>
      <c r="C174" s="528">
        <v>4244500.75</v>
      </c>
      <c r="D174" s="529"/>
      <c r="E174" s="530"/>
      <c r="F174" s="531"/>
      <c r="G174" s="531"/>
      <c r="H174" s="531"/>
      <c r="I174" s="531"/>
      <c r="J174" s="532"/>
      <c r="K174" s="533">
        <v>4229489.84</v>
      </c>
      <c r="L174" s="44">
        <v>7122.32</v>
      </c>
      <c r="M174" s="44">
        <v>4236612.16</v>
      </c>
      <c r="N174" s="534">
        <v>7888.59</v>
      </c>
      <c r="O174" s="533">
        <v>135379.38</v>
      </c>
      <c r="P174" s="534">
        <v>4094110.46</v>
      </c>
      <c r="Q174" s="44">
        <v>0</v>
      </c>
      <c r="R174" s="44">
        <v>0</v>
      </c>
      <c r="S174" s="535">
        <v>0</v>
      </c>
      <c r="T174" s="44">
        <v>4229489.84</v>
      </c>
      <c r="U174" s="44">
        <v>7122.32</v>
      </c>
      <c r="V174" s="535">
        <v>7888.59</v>
      </c>
      <c r="W174" s="533">
        <v>0</v>
      </c>
      <c r="X174" s="536">
        <v>289.57</v>
      </c>
      <c r="Y174" s="537">
        <v>44073387.950000003</v>
      </c>
      <c r="Z174" s="538"/>
      <c r="AA174" s="539"/>
      <c r="AB174" s="540"/>
      <c r="AC174" s="539"/>
      <c r="AD174" s="539"/>
      <c r="AE174" s="539"/>
      <c r="AF174" s="539"/>
      <c r="AG174" s="541">
        <v>43937327.310000002</v>
      </c>
      <c r="AH174" s="542">
        <v>59373.84</v>
      </c>
      <c r="AI174" s="542">
        <v>43996701.149999999</v>
      </c>
      <c r="AJ174" s="543">
        <v>76686.8</v>
      </c>
      <c r="AK174" s="544">
        <v>52377238.030000001</v>
      </c>
      <c r="AL174" s="545"/>
      <c r="AM174" s="546"/>
      <c r="AN174" s="547"/>
      <c r="AO174" s="546"/>
      <c r="AP174" s="546"/>
      <c r="AQ174" s="546"/>
      <c r="AR174" s="546"/>
      <c r="AS174" s="548">
        <v>52206826.899999999</v>
      </c>
      <c r="AT174" s="549">
        <v>74269.990000000005</v>
      </c>
      <c r="AU174" s="549">
        <v>52281096.890000001</v>
      </c>
      <c r="AV174" s="550">
        <v>96141.14</v>
      </c>
      <c r="AW174" s="551">
        <v>8.82</v>
      </c>
      <c r="AX174" s="552"/>
      <c r="AY174" s="553"/>
      <c r="AZ174" s="554"/>
      <c r="BA174" s="553"/>
      <c r="BB174" s="553"/>
      <c r="BC174" s="553"/>
      <c r="BD174" s="553"/>
      <c r="BE174" s="555">
        <v>8.59</v>
      </c>
      <c r="BF174" s="556">
        <v>163.99</v>
      </c>
      <c r="BG174" s="556">
        <v>8.69</v>
      </c>
      <c r="BH174" s="557">
        <v>175.63</v>
      </c>
      <c r="BI174" s="558">
        <v>19.149999999999999</v>
      </c>
      <c r="BJ174" s="559"/>
      <c r="BK174" s="560"/>
      <c r="BL174" s="561"/>
      <c r="BM174" s="560"/>
      <c r="BN174" s="560"/>
      <c r="BO174" s="560"/>
      <c r="BP174" s="560"/>
      <c r="BQ174" s="562">
        <v>19.260000000000002</v>
      </c>
      <c r="BR174" s="563">
        <v>28.4</v>
      </c>
      <c r="BS174" s="563">
        <v>19.27</v>
      </c>
      <c r="BT174" s="564">
        <v>-24.54</v>
      </c>
      <c r="BU174" s="565">
        <v>18.239999999999998</v>
      </c>
      <c r="BV174" s="566"/>
      <c r="BW174" s="567"/>
      <c r="BX174" s="568"/>
      <c r="BY174" s="567"/>
      <c r="BZ174" s="567"/>
      <c r="CA174" s="567"/>
      <c r="CB174" s="569"/>
      <c r="CC174" s="570">
        <v>18.43</v>
      </c>
      <c r="CD174" s="571">
        <v>51.15</v>
      </c>
      <c r="CE174" s="571">
        <v>18.46</v>
      </c>
      <c r="CF174" s="572">
        <v>-41.8</v>
      </c>
    </row>
    <row r="175" spans="1:84" s="10" customFormat="1" ht="11.1" customHeight="1" x14ac:dyDescent="0.2">
      <c r="A175" s="9"/>
      <c r="B175" s="527" t="s">
        <v>270</v>
      </c>
      <c r="C175" s="528">
        <v>3577192.29</v>
      </c>
      <c r="D175" s="529"/>
      <c r="E175" s="530"/>
      <c r="F175" s="531"/>
      <c r="G175" s="531"/>
      <c r="H175" s="531"/>
      <c r="I175" s="531"/>
      <c r="J175" s="532"/>
      <c r="K175" s="533">
        <v>3577192.29</v>
      </c>
      <c r="L175" s="44">
        <v>0</v>
      </c>
      <c r="M175" s="44">
        <v>3577192.29</v>
      </c>
      <c r="N175" s="534">
        <v>0</v>
      </c>
      <c r="O175" s="533">
        <v>2595.84</v>
      </c>
      <c r="P175" s="534">
        <v>3574596.45</v>
      </c>
      <c r="Q175" s="44">
        <v>0</v>
      </c>
      <c r="R175" s="44">
        <v>0</v>
      </c>
      <c r="S175" s="535">
        <v>0</v>
      </c>
      <c r="T175" s="44">
        <v>3577192.29</v>
      </c>
      <c r="U175" s="44">
        <v>0</v>
      </c>
      <c r="V175" s="535">
        <v>0</v>
      </c>
      <c r="W175" s="533">
        <v>0</v>
      </c>
      <c r="X175" s="536">
        <v>0</v>
      </c>
      <c r="Y175" s="537">
        <v>36529987.93</v>
      </c>
      <c r="Z175" s="538"/>
      <c r="AA175" s="539"/>
      <c r="AB175" s="540"/>
      <c r="AC175" s="539"/>
      <c r="AD175" s="539"/>
      <c r="AE175" s="539"/>
      <c r="AF175" s="539"/>
      <c r="AG175" s="541">
        <v>36529987.93</v>
      </c>
      <c r="AH175" s="542">
        <v>0</v>
      </c>
      <c r="AI175" s="542">
        <v>36529987.93</v>
      </c>
      <c r="AJ175" s="543">
        <v>0</v>
      </c>
      <c r="AK175" s="544">
        <v>43639030.420000002</v>
      </c>
      <c r="AL175" s="545"/>
      <c r="AM175" s="546"/>
      <c r="AN175" s="547"/>
      <c r="AO175" s="546"/>
      <c r="AP175" s="546"/>
      <c r="AQ175" s="546"/>
      <c r="AR175" s="546"/>
      <c r="AS175" s="548">
        <v>43639030.420000002</v>
      </c>
      <c r="AT175" s="549">
        <v>0</v>
      </c>
      <c r="AU175" s="549">
        <v>43639030.420000002</v>
      </c>
      <c r="AV175" s="550">
        <v>0</v>
      </c>
      <c r="AW175" s="551">
        <v>9.27</v>
      </c>
      <c r="AX175" s="552"/>
      <c r="AY175" s="553"/>
      <c r="AZ175" s="554"/>
      <c r="BA175" s="553"/>
      <c r="BB175" s="553"/>
      <c r="BC175" s="553"/>
      <c r="BD175" s="553"/>
      <c r="BE175" s="555">
        <v>9.27</v>
      </c>
      <c r="BF175" s="556">
        <v>0</v>
      </c>
      <c r="BG175" s="556">
        <v>9.27</v>
      </c>
      <c r="BH175" s="557">
        <v>0</v>
      </c>
      <c r="BI175" s="558">
        <v>4.32</v>
      </c>
      <c r="BJ175" s="559"/>
      <c r="BK175" s="560"/>
      <c r="BL175" s="561"/>
      <c r="BM175" s="560"/>
      <c r="BN175" s="560"/>
      <c r="BO175" s="560"/>
      <c r="BP175" s="560"/>
      <c r="BQ175" s="562">
        <v>4.32</v>
      </c>
      <c r="BR175" s="563">
        <v>0</v>
      </c>
      <c r="BS175" s="563">
        <v>4.32</v>
      </c>
      <c r="BT175" s="564">
        <v>0</v>
      </c>
      <c r="BU175" s="565">
        <v>3.1</v>
      </c>
      <c r="BV175" s="566"/>
      <c r="BW175" s="567"/>
      <c r="BX175" s="568"/>
      <c r="BY175" s="567"/>
      <c r="BZ175" s="567"/>
      <c r="CA175" s="567"/>
      <c r="CB175" s="569"/>
      <c r="CC175" s="570">
        <v>3.1</v>
      </c>
      <c r="CD175" s="571">
        <v>0</v>
      </c>
      <c r="CE175" s="571">
        <v>3.1</v>
      </c>
      <c r="CF175" s="572">
        <v>0</v>
      </c>
    </row>
    <row r="176" spans="1:84" s="10" customFormat="1" ht="11.1" customHeight="1" x14ac:dyDescent="0.2">
      <c r="A176" s="9"/>
      <c r="B176" s="527" t="s">
        <v>271</v>
      </c>
      <c r="C176" s="528">
        <v>1256.97</v>
      </c>
      <c r="D176" s="529"/>
      <c r="E176" s="530"/>
      <c r="F176" s="531"/>
      <c r="G176" s="531"/>
      <c r="H176" s="531"/>
      <c r="I176" s="531"/>
      <c r="J176" s="532"/>
      <c r="K176" s="533">
        <v>1256.97</v>
      </c>
      <c r="L176" s="44">
        <v>0</v>
      </c>
      <c r="M176" s="44">
        <v>1256.97</v>
      </c>
      <c r="N176" s="534">
        <v>0</v>
      </c>
      <c r="O176" s="533">
        <v>0</v>
      </c>
      <c r="P176" s="534">
        <v>1256.97</v>
      </c>
      <c r="Q176" s="44">
        <v>0</v>
      </c>
      <c r="R176" s="44">
        <v>0</v>
      </c>
      <c r="S176" s="535">
        <v>0</v>
      </c>
      <c r="T176" s="44">
        <v>1256.97</v>
      </c>
      <c r="U176" s="44">
        <v>0</v>
      </c>
      <c r="V176" s="535">
        <v>0</v>
      </c>
      <c r="W176" s="533">
        <v>0</v>
      </c>
      <c r="X176" s="536">
        <v>0</v>
      </c>
      <c r="Y176" s="537">
        <v>14099.34</v>
      </c>
      <c r="Z176" s="538"/>
      <c r="AA176" s="539"/>
      <c r="AB176" s="540"/>
      <c r="AC176" s="539"/>
      <c r="AD176" s="539"/>
      <c r="AE176" s="539"/>
      <c r="AF176" s="539"/>
      <c r="AG176" s="541">
        <v>14099.34</v>
      </c>
      <c r="AH176" s="542">
        <v>0</v>
      </c>
      <c r="AI176" s="542">
        <v>14099.34</v>
      </c>
      <c r="AJ176" s="543">
        <v>0</v>
      </c>
      <c r="AK176" s="544">
        <v>17254.689999999999</v>
      </c>
      <c r="AL176" s="545"/>
      <c r="AM176" s="546"/>
      <c r="AN176" s="547"/>
      <c r="AO176" s="546"/>
      <c r="AP176" s="546"/>
      <c r="AQ176" s="546"/>
      <c r="AR176" s="546"/>
      <c r="AS176" s="548">
        <v>17254.689999999999</v>
      </c>
      <c r="AT176" s="549">
        <v>0</v>
      </c>
      <c r="AU176" s="549">
        <v>17254.689999999999</v>
      </c>
      <c r="AV176" s="550">
        <v>0</v>
      </c>
      <c r="AW176" s="551">
        <v>-46.65</v>
      </c>
      <c r="AX176" s="552"/>
      <c r="AY176" s="553"/>
      <c r="AZ176" s="554"/>
      <c r="BA176" s="553"/>
      <c r="BB176" s="553"/>
      <c r="BC176" s="553"/>
      <c r="BD176" s="553"/>
      <c r="BE176" s="555">
        <v>-46.65</v>
      </c>
      <c r="BF176" s="556">
        <v>0</v>
      </c>
      <c r="BG176" s="556">
        <v>-46.65</v>
      </c>
      <c r="BH176" s="557">
        <v>0</v>
      </c>
      <c r="BI176" s="558">
        <v>-23.69</v>
      </c>
      <c r="BJ176" s="559"/>
      <c r="BK176" s="560"/>
      <c r="BL176" s="561"/>
      <c r="BM176" s="560"/>
      <c r="BN176" s="560"/>
      <c r="BO176" s="560"/>
      <c r="BP176" s="560"/>
      <c r="BQ176" s="562">
        <v>-23.69</v>
      </c>
      <c r="BR176" s="563">
        <v>0</v>
      </c>
      <c r="BS176" s="563">
        <v>-23.69</v>
      </c>
      <c r="BT176" s="564">
        <v>0</v>
      </c>
      <c r="BU176" s="565">
        <v>-26</v>
      </c>
      <c r="BV176" s="566"/>
      <c r="BW176" s="567"/>
      <c r="BX176" s="568"/>
      <c r="BY176" s="567"/>
      <c r="BZ176" s="567"/>
      <c r="CA176" s="567"/>
      <c r="CB176" s="569"/>
      <c r="CC176" s="570">
        <v>-26</v>
      </c>
      <c r="CD176" s="571">
        <v>0</v>
      </c>
      <c r="CE176" s="571">
        <v>-26</v>
      </c>
      <c r="CF176" s="572">
        <v>0</v>
      </c>
    </row>
    <row r="177" spans="1:84" s="10" customFormat="1" ht="11.1" customHeight="1" x14ac:dyDescent="0.2">
      <c r="A177" s="9"/>
      <c r="B177" s="527" t="s">
        <v>272</v>
      </c>
      <c r="C177" s="528">
        <v>337719.62</v>
      </c>
      <c r="D177" s="529"/>
      <c r="E177" s="530"/>
      <c r="F177" s="531"/>
      <c r="G177" s="531"/>
      <c r="H177" s="531"/>
      <c r="I177" s="531"/>
      <c r="J177" s="532"/>
      <c r="K177" s="533">
        <v>333659.46000000002</v>
      </c>
      <c r="L177" s="44">
        <v>635.63</v>
      </c>
      <c r="M177" s="44">
        <v>334295.09000000003</v>
      </c>
      <c r="N177" s="534">
        <v>3424.53</v>
      </c>
      <c r="O177" s="533">
        <v>2862.86</v>
      </c>
      <c r="P177" s="534">
        <v>330796.59999999998</v>
      </c>
      <c r="Q177" s="44">
        <v>0</v>
      </c>
      <c r="R177" s="44">
        <v>0</v>
      </c>
      <c r="S177" s="535">
        <v>0</v>
      </c>
      <c r="T177" s="44">
        <v>333659.46000000002</v>
      </c>
      <c r="U177" s="44">
        <v>635.63</v>
      </c>
      <c r="V177" s="535">
        <v>3424.53</v>
      </c>
      <c r="W177" s="533">
        <v>18.32</v>
      </c>
      <c r="X177" s="536">
        <v>27.51</v>
      </c>
      <c r="Y177" s="537">
        <v>4095054.84</v>
      </c>
      <c r="Z177" s="538"/>
      <c r="AA177" s="539"/>
      <c r="AB177" s="540"/>
      <c r="AC177" s="539"/>
      <c r="AD177" s="539"/>
      <c r="AE177" s="539"/>
      <c r="AF177" s="539"/>
      <c r="AG177" s="541">
        <v>4044925.87</v>
      </c>
      <c r="AH177" s="542">
        <v>3103.98</v>
      </c>
      <c r="AI177" s="542">
        <v>4048029.85</v>
      </c>
      <c r="AJ177" s="543">
        <v>47024.99</v>
      </c>
      <c r="AK177" s="544">
        <v>4700900.71</v>
      </c>
      <c r="AL177" s="545"/>
      <c r="AM177" s="546"/>
      <c r="AN177" s="547"/>
      <c r="AO177" s="546"/>
      <c r="AP177" s="546"/>
      <c r="AQ177" s="546"/>
      <c r="AR177" s="546"/>
      <c r="AS177" s="548">
        <v>4643493.18</v>
      </c>
      <c r="AT177" s="549">
        <v>3489.02</v>
      </c>
      <c r="AU177" s="549">
        <v>4646982.2</v>
      </c>
      <c r="AV177" s="550">
        <v>53918.51</v>
      </c>
      <c r="AW177" s="551">
        <v>-7.19</v>
      </c>
      <c r="AX177" s="552"/>
      <c r="AY177" s="553"/>
      <c r="AZ177" s="554"/>
      <c r="BA177" s="553"/>
      <c r="BB177" s="553"/>
      <c r="BC177" s="553"/>
      <c r="BD177" s="553"/>
      <c r="BE177" s="555">
        <v>-6.94</v>
      </c>
      <c r="BF177" s="556">
        <v>3.84</v>
      </c>
      <c r="BG177" s="556">
        <v>-6.92</v>
      </c>
      <c r="BH177" s="557">
        <v>-27.77</v>
      </c>
      <c r="BI177" s="558">
        <v>2.63</v>
      </c>
      <c r="BJ177" s="559"/>
      <c r="BK177" s="560"/>
      <c r="BL177" s="561"/>
      <c r="BM177" s="560"/>
      <c r="BN177" s="560"/>
      <c r="BO177" s="560"/>
      <c r="BP177" s="560"/>
      <c r="BQ177" s="562">
        <v>2.63</v>
      </c>
      <c r="BR177" s="563">
        <v>-34.75</v>
      </c>
      <c r="BS177" s="563">
        <v>2.58</v>
      </c>
      <c r="BT177" s="564">
        <v>6.81</v>
      </c>
      <c r="BU177" s="565">
        <v>2.98</v>
      </c>
      <c r="BV177" s="566"/>
      <c r="BW177" s="567"/>
      <c r="BX177" s="568"/>
      <c r="BY177" s="567"/>
      <c r="BZ177" s="567"/>
      <c r="CA177" s="567"/>
      <c r="CB177" s="569"/>
      <c r="CC177" s="570">
        <v>3.03</v>
      </c>
      <c r="CD177" s="571">
        <v>-32.96</v>
      </c>
      <c r="CE177" s="571">
        <v>2.98</v>
      </c>
      <c r="CF177" s="572">
        <v>2.23</v>
      </c>
    </row>
    <row r="178" spans="1:84" s="10" customFormat="1" ht="11.1" customHeight="1" x14ac:dyDescent="0.2">
      <c r="A178" s="9"/>
      <c r="B178" s="527" t="s">
        <v>273</v>
      </c>
      <c r="C178" s="528">
        <v>13691.43</v>
      </c>
      <c r="D178" s="529"/>
      <c r="E178" s="530"/>
      <c r="F178" s="531"/>
      <c r="G178" s="531"/>
      <c r="H178" s="531"/>
      <c r="I178" s="531"/>
      <c r="J178" s="532"/>
      <c r="K178" s="533">
        <v>0</v>
      </c>
      <c r="L178" s="44">
        <v>13691.43</v>
      </c>
      <c r="M178" s="44">
        <v>13691.43</v>
      </c>
      <c r="N178" s="534">
        <v>0</v>
      </c>
      <c r="O178" s="533">
        <v>0</v>
      </c>
      <c r="P178" s="534">
        <v>0</v>
      </c>
      <c r="Q178" s="44">
        <v>0</v>
      </c>
      <c r="R178" s="44">
        <v>0</v>
      </c>
      <c r="S178" s="535">
        <v>0</v>
      </c>
      <c r="T178" s="44">
        <v>0</v>
      </c>
      <c r="U178" s="44">
        <v>13691.43</v>
      </c>
      <c r="V178" s="535">
        <v>0</v>
      </c>
      <c r="W178" s="533">
        <v>0</v>
      </c>
      <c r="X178" s="536">
        <v>0</v>
      </c>
      <c r="Y178" s="537">
        <v>93069.82</v>
      </c>
      <c r="Z178" s="538"/>
      <c r="AA178" s="539"/>
      <c r="AB178" s="540"/>
      <c r="AC178" s="539"/>
      <c r="AD178" s="539"/>
      <c r="AE178" s="539"/>
      <c r="AF178" s="539"/>
      <c r="AG178" s="541">
        <v>172</v>
      </c>
      <c r="AH178" s="542">
        <v>92897.82</v>
      </c>
      <c r="AI178" s="542">
        <v>93069.82</v>
      </c>
      <c r="AJ178" s="543">
        <v>0</v>
      </c>
      <c r="AK178" s="544">
        <v>109827.19</v>
      </c>
      <c r="AL178" s="545"/>
      <c r="AM178" s="546"/>
      <c r="AN178" s="547"/>
      <c r="AO178" s="546"/>
      <c r="AP178" s="546"/>
      <c r="AQ178" s="546"/>
      <c r="AR178" s="546"/>
      <c r="AS178" s="548">
        <v>172</v>
      </c>
      <c r="AT178" s="549">
        <v>109655.19</v>
      </c>
      <c r="AU178" s="549">
        <v>109827.19</v>
      </c>
      <c r="AV178" s="550">
        <v>0</v>
      </c>
      <c r="AW178" s="551">
        <v>27.84</v>
      </c>
      <c r="AX178" s="552"/>
      <c r="AY178" s="553"/>
      <c r="AZ178" s="554"/>
      <c r="BA178" s="553"/>
      <c r="BB178" s="553"/>
      <c r="BC178" s="553"/>
      <c r="BD178" s="553"/>
      <c r="BE178" s="555">
        <v>-100</v>
      </c>
      <c r="BF178" s="556">
        <v>28.13</v>
      </c>
      <c r="BG178" s="556">
        <v>27.84</v>
      </c>
      <c r="BH178" s="557">
        <v>0</v>
      </c>
      <c r="BI178" s="558">
        <v>-4.75</v>
      </c>
      <c r="BJ178" s="559"/>
      <c r="BK178" s="560"/>
      <c r="BL178" s="561"/>
      <c r="BM178" s="560"/>
      <c r="BN178" s="560"/>
      <c r="BO178" s="560"/>
      <c r="BP178" s="560"/>
      <c r="BQ178" s="562">
        <v>-17.88</v>
      </c>
      <c r="BR178" s="563">
        <v>-4.72</v>
      </c>
      <c r="BS178" s="563">
        <v>-4.75</v>
      </c>
      <c r="BT178" s="564">
        <v>0</v>
      </c>
      <c r="BU178" s="565">
        <v>-6.52</v>
      </c>
      <c r="BV178" s="566"/>
      <c r="BW178" s="567"/>
      <c r="BX178" s="568"/>
      <c r="BY178" s="567"/>
      <c r="BZ178" s="567"/>
      <c r="CA178" s="567"/>
      <c r="CB178" s="569"/>
      <c r="CC178" s="570">
        <v>-27.56</v>
      </c>
      <c r="CD178" s="571">
        <v>-6.48</v>
      </c>
      <c r="CE178" s="571">
        <v>-6.52</v>
      </c>
      <c r="CF178" s="572">
        <v>0</v>
      </c>
    </row>
    <row r="179" spans="1:84" s="10" customFormat="1" ht="11.1" customHeight="1" x14ac:dyDescent="0.2">
      <c r="A179" s="9"/>
      <c r="B179" s="527" t="s">
        <v>274</v>
      </c>
      <c r="C179" s="528">
        <v>163673.20000000001</v>
      </c>
      <c r="D179" s="529"/>
      <c r="E179" s="530"/>
      <c r="F179" s="531"/>
      <c r="G179" s="531"/>
      <c r="H179" s="531"/>
      <c r="I179" s="531"/>
      <c r="J179" s="532"/>
      <c r="K179" s="533">
        <v>154933.20000000001</v>
      </c>
      <c r="L179" s="44">
        <v>7020</v>
      </c>
      <c r="M179" s="44">
        <v>161953.20000000001</v>
      </c>
      <c r="N179" s="534">
        <v>1720</v>
      </c>
      <c r="O179" s="533">
        <v>6220.62</v>
      </c>
      <c r="P179" s="534">
        <v>148712.57999999999</v>
      </c>
      <c r="Q179" s="44">
        <v>0</v>
      </c>
      <c r="R179" s="44">
        <v>0</v>
      </c>
      <c r="S179" s="535">
        <v>0</v>
      </c>
      <c r="T179" s="44">
        <v>154933.20000000001</v>
      </c>
      <c r="U179" s="44">
        <v>7020</v>
      </c>
      <c r="V179" s="535">
        <v>1720</v>
      </c>
      <c r="W179" s="533">
        <v>20</v>
      </c>
      <c r="X179" s="536">
        <v>8065.9</v>
      </c>
      <c r="Y179" s="537">
        <v>1272868.06</v>
      </c>
      <c r="Z179" s="538"/>
      <c r="AA179" s="539"/>
      <c r="AB179" s="540"/>
      <c r="AC179" s="539"/>
      <c r="AD179" s="539"/>
      <c r="AE179" s="539"/>
      <c r="AF179" s="539"/>
      <c r="AG179" s="541">
        <v>1191715.58</v>
      </c>
      <c r="AH179" s="542">
        <v>60872.84</v>
      </c>
      <c r="AI179" s="542">
        <v>1252588.42</v>
      </c>
      <c r="AJ179" s="543">
        <v>20279.64</v>
      </c>
      <c r="AK179" s="544">
        <v>1532397.51</v>
      </c>
      <c r="AL179" s="545"/>
      <c r="AM179" s="546"/>
      <c r="AN179" s="547"/>
      <c r="AO179" s="546"/>
      <c r="AP179" s="546"/>
      <c r="AQ179" s="546"/>
      <c r="AR179" s="546"/>
      <c r="AS179" s="548">
        <v>1432566.92</v>
      </c>
      <c r="AT179" s="549">
        <v>76172.95</v>
      </c>
      <c r="AU179" s="549">
        <v>1508739.87</v>
      </c>
      <c r="AV179" s="550">
        <v>23657.64</v>
      </c>
      <c r="AW179" s="551">
        <v>10.81</v>
      </c>
      <c r="AX179" s="552"/>
      <c r="AY179" s="553"/>
      <c r="AZ179" s="554"/>
      <c r="BA179" s="553"/>
      <c r="BB179" s="553"/>
      <c r="BC179" s="553"/>
      <c r="BD179" s="553"/>
      <c r="BE179" s="555">
        <v>11.06</v>
      </c>
      <c r="BF179" s="556">
        <v>10.73</v>
      </c>
      <c r="BG179" s="556">
        <v>11.05</v>
      </c>
      <c r="BH179" s="557">
        <v>-7.53</v>
      </c>
      <c r="BI179" s="558">
        <v>-12.21</v>
      </c>
      <c r="BJ179" s="559"/>
      <c r="BK179" s="560"/>
      <c r="BL179" s="561"/>
      <c r="BM179" s="560"/>
      <c r="BN179" s="560"/>
      <c r="BO179" s="560"/>
      <c r="BP179" s="560"/>
      <c r="BQ179" s="562">
        <v>-12.33</v>
      </c>
      <c r="BR179" s="563">
        <v>-9</v>
      </c>
      <c r="BS179" s="563">
        <v>-12.18</v>
      </c>
      <c r="BT179" s="564">
        <v>-14.01</v>
      </c>
      <c r="BU179" s="565">
        <v>-14.44</v>
      </c>
      <c r="BV179" s="566"/>
      <c r="BW179" s="567"/>
      <c r="BX179" s="568"/>
      <c r="BY179" s="567"/>
      <c r="BZ179" s="567"/>
      <c r="CA179" s="567"/>
      <c r="CB179" s="569"/>
      <c r="CC179" s="570">
        <v>-14.68</v>
      </c>
      <c r="CD179" s="571">
        <v>-6.11</v>
      </c>
      <c r="CE179" s="571">
        <v>-14.29</v>
      </c>
      <c r="CF179" s="572">
        <v>-23.44</v>
      </c>
    </row>
    <row r="180" spans="1:84" s="10" customFormat="1" ht="11.1" customHeight="1" x14ac:dyDescent="0.2">
      <c r="A180" s="9"/>
      <c r="B180" s="527" t="s">
        <v>275</v>
      </c>
      <c r="C180" s="528">
        <v>18141</v>
      </c>
      <c r="D180" s="529"/>
      <c r="E180" s="530"/>
      <c r="F180" s="531"/>
      <c r="G180" s="531"/>
      <c r="H180" s="531"/>
      <c r="I180" s="531"/>
      <c r="J180" s="532"/>
      <c r="K180" s="533">
        <v>18141</v>
      </c>
      <c r="L180" s="44">
        <v>0</v>
      </c>
      <c r="M180" s="44">
        <v>18141</v>
      </c>
      <c r="N180" s="534">
        <v>0</v>
      </c>
      <c r="O180" s="533">
        <v>0</v>
      </c>
      <c r="P180" s="534">
        <v>18141</v>
      </c>
      <c r="Q180" s="44">
        <v>0</v>
      </c>
      <c r="R180" s="44">
        <v>0</v>
      </c>
      <c r="S180" s="535">
        <v>0</v>
      </c>
      <c r="T180" s="44">
        <v>18141</v>
      </c>
      <c r="U180" s="44">
        <v>0</v>
      </c>
      <c r="V180" s="535">
        <v>0</v>
      </c>
      <c r="W180" s="533">
        <v>0</v>
      </c>
      <c r="X180" s="536">
        <v>0</v>
      </c>
      <c r="Y180" s="537">
        <v>199551</v>
      </c>
      <c r="Z180" s="538"/>
      <c r="AA180" s="539"/>
      <c r="AB180" s="540"/>
      <c r="AC180" s="539"/>
      <c r="AD180" s="539"/>
      <c r="AE180" s="539"/>
      <c r="AF180" s="539"/>
      <c r="AG180" s="541">
        <v>199551</v>
      </c>
      <c r="AH180" s="542">
        <v>0</v>
      </c>
      <c r="AI180" s="542">
        <v>199551</v>
      </c>
      <c r="AJ180" s="543">
        <v>0</v>
      </c>
      <c r="AK180" s="544">
        <v>260021</v>
      </c>
      <c r="AL180" s="545"/>
      <c r="AM180" s="546"/>
      <c r="AN180" s="547"/>
      <c r="AO180" s="546"/>
      <c r="AP180" s="546"/>
      <c r="AQ180" s="546"/>
      <c r="AR180" s="546"/>
      <c r="AS180" s="548">
        <v>260021</v>
      </c>
      <c r="AT180" s="549">
        <v>0</v>
      </c>
      <c r="AU180" s="549">
        <v>260021</v>
      </c>
      <c r="AV180" s="550">
        <v>0</v>
      </c>
      <c r="AW180" s="551">
        <v>200</v>
      </c>
      <c r="AX180" s="552"/>
      <c r="AY180" s="553"/>
      <c r="AZ180" s="554"/>
      <c r="BA180" s="553"/>
      <c r="BB180" s="553"/>
      <c r="BC180" s="553"/>
      <c r="BD180" s="553"/>
      <c r="BE180" s="555">
        <v>200</v>
      </c>
      <c r="BF180" s="556">
        <v>0</v>
      </c>
      <c r="BG180" s="556">
        <v>200</v>
      </c>
      <c r="BH180" s="557">
        <v>0</v>
      </c>
      <c r="BI180" s="558">
        <v>106.25</v>
      </c>
      <c r="BJ180" s="559"/>
      <c r="BK180" s="560"/>
      <c r="BL180" s="561"/>
      <c r="BM180" s="560"/>
      <c r="BN180" s="560"/>
      <c r="BO180" s="560"/>
      <c r="BP180" s="560"/>
      <c r="BQ180" s="562">
        <v>106.25</v>
      </c>
      <c r="BR180" s="563">
        <v>0</v>
      </c>
      <c r="BS180" s="563">
        <v>106.25</v>
      </c>
      <c r="BT180" s="564">
        <v>0</v>
      </c>
      <c r="BU180" s="565">
        <v>95.45</v>
      </c>
      <c r="BV180" s="566"/>
      <c r="BW180" s="567"/>
      <c r="BX180" s="568"/>
      <c r="BY180" s="567"/>
      <c r="BZ180" s="567"/>
      <c r="CA180" s="567"/>
      <c r="CB180" s="569"/>
      <c r="CC180" s="570">
        <v>95.45</v>
      </c>
      <c r="CD180" s="571">
        <v>0</v>
      </c>
      <c r="CE180" s="571">
        <v>95.45</v>
      </c>
      <c r="CF180" s="572">
        <v>0</v>
      </c>
    </row>
    <row r="181" spans="1:84" s="10" customFormat="1" ht="11.1" customHeight="1" x14ac:dyDescent="0.2">
      <c r="A181" s="9"/>
      <c r="B181" s="527" t="s">
        <v>276</v>
      </c>
      <c r="C181" s="528">
        <v>152206.76999999999</v>
      </c>
      <c r="D181" s="529"/>
      <c r="E181" s="530"/>
      <c r="F181" s="531"/>
      <c r="G181" s="531"/>
      <c r="H181" s="531"/>
      <c r="I181" s="531"/>
      <c r="J181" s="532"/>
      <c r="K181" s="533">
        <v>141785.74</v>
      </c>
      <c r="L181" s="44">
        <v>217.01</v>
      </c>
      <c r="M181" s="44">
        <v>142002.75</v>
      </c>
      <c r="N181" s="534">
        <v>10204.02</v>
      </c>
      <c r="O181" s="533">
        <v>119801.67</v>
      </c>
      <c r="P181" s="534">
        <v>21984.07</v>
      </c>
      <c r="Q181" s="44">
        <v>0</v>
      </c>
      <c r="R181" s="44">
        <v>0</v>
      </c>
      <c r="S181" s="535">
        <v>0</v>
      </c>
      <c r="T181" s="44">
        <v>141785.74</v>
      </c>
      <c r="U181" s="44">
        <v>217.01</v>
      </c>
      <c r="V181" s="535">
        <v>10204.02</v>
      </c>
      <c r="W181" s="533">
        <v>26.24</v>
      </c>
      <c r="X181" s="536">
        <v>344.74</v>
      </c>
      <c r="Y181" s="537">
        <v>1238264.75</v>
      </c>
      <c r="Z181" s="538"/>
      <c r="AA181" s="539"/>
      <c r="AB181" s="540"/>
      <c r="AC181" s="539"/>
      <c r="AD181" s="539"/>
      <c r="AE181" s="539"/>
      <c r="AF181" s="539"/>
      <c r="AG181" s="541">
        <v>1161455.51</v>
      </c>
      <c r="AH181" s="542">
        <v>2659.03</v>
      </c>
      <c r="AI181" s="542">
        <v>1164114.54</v>
      </c>
      <c r="AJ181" s="543">
        <v>74150.210000000006</v>
      </c>
      <c r="AK181" s="544">
        <v>1445766.17</v>
      </c>
      <c r="AL181" s="545"/>
      <c r="AM181" s="546"/>
      <c r="AN181" s="547"/>
      <c r="AO181" s="546"/>
      <c r="AP181" s="546"/>
      <c r="AQ181" s="546"/>
      <c r="AR181" s="546"/>
      <c r="AS181" s="548">
        <v>1353394.37</v>
      </c>
      <c r="AT181" s="549">
        <v>3066.22</v>
      </c>
      <c r="AU181" s="549">
        <v>1356460.59</v>
      </c>
      <c r="AV181" s="550">
        <v>89305.58</v>
      </c>
      <c r="AW181" s="551">
        <v>22.35</v>
      </c>
      <c r="AX181" s="552"/>
      <c r="AY181" s="553"/>
      <c r="AZ181" s="554"/>
      <c r="BA181" s="553"/>
      <c r="BB181" s="553"/>
      <c r="BC181" s="553"/>
      <c r="BD181" s="553"/>
      <c r="BE181" s="555">
        <v>22.26</v>
      </c>
      <c r="BF181" s="556">
        <v>-17.170000000000002</v>
      </c>
      <c r="BG181" s="556">
        <v>22.17</v>
      </c>
      <c r="BH181" s="557">
        <v>24.84</v>
      </c>
      <c r="BI181" s="558">
        <v>5.75</v>
      </c>
      <c r="BJ181" s="559"/>
      <c r="BK181" s="560"/>
      <c r="BL181" s="561"/>
      <c r="BM181" s="560"/>
      <c r="BN181" s="560"/>
      <c r="BO181" s="560"/>
      <c r="BP181" s="560"/>
      <c r="BQ181" s="562">
        <v>5.99</v>
      </c>
      <c r="BR181" s="563">
        <v>-23.86</v>
      </c>
      <c r="BS181" s="563">
        <v>5.9</v>
      </c>
      <c r="BT181" s="564">
        <v>3.49</v>
      </c>
      <c r="BU181" s="565">
        <v>0.57999999999999996</v>
      </c>
      <c r="BV181" s="566"/>
      <c r="BW181" s="567"/>
      <c r="BX181" s="568"/>
      <c r="BY181" s="567"/>
      <c r="BZ181" s="567"/>
      <c r="CA181" s="567"/>
      <c r="CB181" s="569"/>
      <c r="CC181" s="570">
        <v>0.93</v>
      </c>
      <c r="CD181" s="571">
        <v>-24.48</v>
      </c>
      <c r="CE181" s="571">
        <v>0.85</v>
      </c>
      <c r="CF181" s="572">
        <v>-3.34</v>
      </c>
    </row>
    <row r="182" spans="1:84" s="10" customFormat="1" ht="11.1" customHeight="1" x14ac:dyDescent="0.2">
      <c r="A182" s="9"/>
      <c r="B182" s="527" t="s">
        <v>175</v>
      </c>
      <c r="C182" s="528">
        <v>-396792</v>
      </c>
      <c r="D182" s="529"/>
      <c r="E182" s="530"/>
      <c r="F182" s="531"/>
      <c r="G182" s="531"/>
      <c r="H182" s="531"/>
      <c r="I182" s="531"/>
      <c r="J182" s="532"/>
      <c r="K182" s="533">
        <v>-396792</v>
      </c>
      <c r="L182" s="44">
        <v>0</v>
      </c>
      <c r="M182" s="44">
        <v>-396792</v>
      </c>
      <c r="N182" s="534">
        <v>0</v>
      </c>
      <c r="O182" s="533">
        <v>0</v>
      </c>
      <c r="P182" s="534">
        <v>-396792</v>
      </c>
      <c r="Q182" s="44">
        <v>0</v>
      </c>
      <c r="R182" s="44">
        <v>0</v>
      </c>
      <c r="S182" s="535">
        <v>0</v>
      </c>
      <c r="T182" s="44">
        <v>-396792</v>
      </c>
      <c r="U182" s="44">
        <v>0</v>
      </c>
      <c r="V182" s="535">
        <v>0</v>
      </c>
      <c r="W182" s="533">
        <v>0</v>
      </c>
      <c r="X182" s="536">
        <v>4944</v>
      </c>
      <c r="Y182" s="537">
        <v>-3786984</v>
      </c>
      <c r="Z182" s="538"/>
      <c r="AA182" s="539"/>
      <c r="AB182" s="540"/>
      <c r="AC182" s="539"/>
      <c r="AD182" s="539"/>
      <c r="AE182" s="539"/>
      <c r="AF182" s="539"/>
      <c r="AG182" s="541">
        <v>-3786888</v>
      </c>
      <c r="AH182" s="542">
        <v>-96</v>
      </c>
      <c r="AI182" s="542">
        <v>-3786984</v>
      </c>
      <c r="AJ182" s="543">
        <v>0</v>
      </c>
      <c r="AK182" s="544">
        <v>-4574808</v>
      </c>
      <c r="AL182" s="545"/>
      <c r="AM182" s="546"/>
      <c r="AN182" s="547"/>
      <c r="AO182" s="546"/>
      <c r="AP182" s="546"/>
      <c r="AQ182" s="546"/>
      <c r="AR182" s="546"/>
      <c r="AS182" s="548">
        <v>-4574712</v>
      </c>
      <c r="AT182" s="549">
        <v>-96</v>
      </c>
      <c r="AU182" s="549">
        <v>-4574808</v>
      </c>
      <c r="AV182" s="550">
        <v>0</v>
      </c>
      <c r="AW182" s="551">
        <v>-3.62</v>
      </c>
      <c r="AX182" s="552"/>
      <c r="AY182" s="553"/>
      <c r="AZ182" s="554"/>
      <c r="BA182" s="553"/>
      <c r="BB182" s="553"/>
      <c r="BC182" s="553"/>
      <c r="BD182" s="553"/>
      <c r="BE182" s="555">
        <v>-3.62</v>
      </c>
      <c r="BF182" s="556">
        <v>0</v>
      </c>
      <c r="BG182" s="556">
        <v>-3.62</v>
      </c>
      <c r="BH182" s="557">
        <v>0</v>
      </c>
      <c r="BI182" s="558">
        <v>45.29</v>
      </c>
      <c r="BJ182" s="559"/>
      <c r="BK182" s="560"/>
      <c r="BL182" s="561"/>
      <c r="BM182" s="560"/>
      <c r="BN182" s="560"/>
      <c r="BO182" s="560"/>
      <c r="BP182" s="560"/>
      <c r="BQ182" s="562">
        <v>45.29</v>
      </c>
      <c r="BR182" s="563">
        <v>77.78</v>
      </c>
      <c r="BS182" s="563">
        <v>45.29</v>
      </c>
      <c r="BT182" s="564">
        <v>0</v>
      </c>
      <c r="BU182" s="565">
        <v>41.26</v>
      </c>
      <c r="BV182" s="566"/>
      <c r="BW182" s="567"/>
      <c r="BX182" s="568"/>
      <c r="BY182" s="567"/>
      <c r="BZ182" s="567"/>
      <c r="CA182" s="567"/>
      <c r="CB182" s="569"/>
      <c r="CC182" s="570">
        <v>41.26</v>
      </c>
      <c r="CD182" s="571">
        <v>-11.11</v>
      </c>
      <c r="CE182" s="571">
        <v>41.26</v>
      </c>
      <c r="CF182" s="572">
        <v>0</v>
      </c>
    </row>
    <row r="183" spans="1:84" s="10" customFormat="1" ht="11.1" customHeight="1" x14ac:dyDescent="0.2">
      <c r="A183" s="9"/>
      <c r="B183" s="527" t="s">
        <v>277</v>
      </c>
      <c r="C183" s="528">
        <v>43695660.880000003</v>
      </c>
      <c r="D183" s="529"/>
      <c r="E183" s="530"/>
      <c r="F183" s="531"/>
      <c r="G183" s="531"/>
      <c r="H183" s="531"/>
      <c r="I183" s="531"/>
      <c r="J183" s="532"/>
      <c r="K183" s="533">
        <v>42373032.950000003</v>
      </c>
      <c r="L183" s="44">
        <v>912227.75</v>
      </c>
      <c r="M183" s="44">
        <v>43285260.700000003</v>
      </c>
      <c r="N183" s="534">
        <v>410400.18</v>
      </c>
      <c r="O183" s="533">
        <v>1516049.82</v>
      </c>
      <c r="P183" s="534">
        <v>40856983.130000003</v>
      </c>
      <c r="Q183" s="44">
        <v>0</v>
      </c>
      <c r="R183" s="44">
        <v>0</v>
      </c>
      <c r="S183" s="535">
        <v>0</v>
      </c>
      <c r="T183" s="44">
        <v>42373032.950000003</v>
      </c>
      <c r="U183" s="44">
        <v>912227.75</v>
      </c>
      <c r="V183" s="535">
        <v>410400.18</v>
      </c>
      <c r="W183" s="533">
        <v>2194.0700000000002</v>
      </c>
      <c r="X183" s="536">
        <v>17034.82</v>
      </c>
      <c r="Y183" s="537">
        <v>417481858.54000002</v>
      </c>
      <c r="Z183" s="538"/>
      <c r="AA183" s="539"/>
      <c r="AB183" s="540"/>
      <c r="AC183" s="539"/>
      <c r="AD183" s="539"/>
      <c r="AE183" s="539"/>
      <c r="AF183" s="539"/>
      <c r="AG183" s="541">
        <v>406108582.56999999</v>
      </c>
      <c r="AH183" s="542">
        <v>7369427.4100000001</v>
      </c>
      <c r="AI183" s="542">
        <v>413478009.98000002</v>
      </c>
      <c r="AJ183" s="543">
        <v>4003848.56</v>
      </c>
      <c r="AK183" s="544">
        <v>498450928.33999997</v>
      </c>
      <c r="AL183" s="545"/>
      <c r="AM183" s="546"/>
      <c r="AN183" s="547"/>
      <c r="AO183" s="546"/>
      <c r="AP183" s="546"/>
      <c r="AQ183" s="546"/>
      <c r="AR183" s="546"/>
      <c r="AS183" s="548">
        <v>484771259.83999997</v>
      </c>
      <c r="AT183" s="549">
        <v>8859345.8300000001</v>
      </c>
      <c r="AU183" s="549">
        <v>493630605.67000002</v>
      </c>
      <c r="AV183" s="550">
        <v>4820322.67</v>
      </c>
      <c r="AW183" s="551">
        <v>5.64</v>
      </c>
      <c r="AX183" s="552"/>
      <c r="AY183" s="553"/>
      <c r="AZ183" s="554"/>
      <c r="BA183" s="553"/>
      <c r="BB183" s="553"/>
      <c r="BC183" s="553"/>
      <c r="BD183" s="553"/>
      <c r="BE183" s="555">
        <v>5.46</v>
      </c>
      <c r="BF183" s="556">
        <v>14.8</v>
      </c>
      <c r="BG183" s="556">
        <v>5.64</v>
      </c>
      <c r="BH183" s="557">
        <v>5.49</v>
      </c>
      <c r="BI183" s="558">
        <v>9.68</v>
      </c>
      <c r="BJ183" s="559"/>
      <c r="BK183" s="560"/>
      <c r="BL183" s="561"/>
      <c r="BM183" s="560"/>
      <c r="BN183" s="560"/>
      <c r="BO183" s="560"/>
      <c r="BP183" s="560"/>
      <c r="BQ183" s="562">
        <v>9.8000000000000007</v>
      </c>
      <c r="BR183" s="563">
        <v>-0.12</v>
      </c>
      <c r="BS183" s="563">
        <v>9.61</v>
      </c>
      <c r="BT183" s="564">
        <v>18.2</v>
      </c>
      <c r="BU183" s="565">
        <v>7.18</v>
      </c>
      <c r="BV183" s="566"/>
      <c r="BW183" s="567"/>
      <c r="BX183" s="568"/>
      <c r="BY183" s="567"/>
      <c r="BZ183" s="567"/>
      <c r="CA183" s="567"/>
      <c r="CB183" s="569"/>
      <c r="CC183" s="570">
        <v>7.26</v>
      </c>
      <c r="CD183" s="571">
        <v>0.45</v>
      </c>
      <c r="CE183" s="571">
        <v>7.13</v>
      </c>
      <c r="CF183" s="572">
        <v>12.16</v>
      </c>
    </row>
    <row r="184" spans="1:84" s="10" customFormat="1" ht="11.1" customHeight="1" x14ac:dyDescent="0.2">
      <c r="A184" s="9"/>
      <c r="B184" s="527" t="s">
        <v>278</v>
      </c>
      <c r="C184" s="528">
        <v>3582226.96</v>
      </c>
      <c r="D184" s="529"/>
      <c r="E184" s="530"/>
      <c r="F184" s="531"/>
      <c r="G184" s="531"/>
      <c r="H184" s="531"/>
      <c r="I184" s="531"/>
      <c r="J184" s="532"/>
      <c r="K184" s="533">
        <v>3581614.36</v>
      </c>
      <c r="L184" s="44">
        <v>612.6</v>
      </c>
      <c r="M184" s="44">
        <v>3582226.96</v>
      </c>
      <c r="N184" s="534">
        <v>0</v>
      </c>
      <c r="O184" s="533">
        <v>18250.04</v>
      </c>
      <c r="P184" s="534">
        <v>3563364.32</v>
      </c>
      <c r="Q184" s="44">
        <v>0</v>
      </c>
      <c r="R184" s="44">
        <v>0</v>
      </c>
      <c r="S184" s="535">
        <v>0</v>
      </c>
      <c r="T184" s="44">
        <v>3581614.36</v>
      </c>
      <c r="U184" s="44">
        <v>612.6</v>
      </c>
      <c r="V184" s="535">
        <v>0</v>
      </c>
      <c r="W184" s="533">
        <v>0</v>
      </c>
      <c r="X184" s="536">
        <v>300.82</v>
      </c>
      <c r="Y184" s="537">
        <v>35800112.780000001</v>
      </c>
      <c r="Z184" s="538"/>
      <c r="AA184" s="539"/>
      <c r="AB184" s="540"/>
      <c r="AC184" s="539"/>
      <c r="AD184" s="539"/>
      <c r="AE184" s="539"/>
      <c r="AF184" s="539"/>
      <c r="AG184" s="541">
        <v>35758718.43</v>
      </c>
      <c r="AH184" s="542">
        <v>7167.65</v>
      </c>
      <c r="AI184" s="542">
        <v>35765886.079999998</v>
      </c>
      <c r="AJ184" s="543">
        <v>34226.699999999997</v>
      </c>
      <c r="AK184" s="544">
        <v>42156499.289999999</v>
      </c>
      <c r="AL184" s="545"/>
      <c r="AM184" s="546"/>
      <c r="AN184" s="547"/>
      <c r="AO184" s="546"/>
      <c r="AP184" s="546"/>
      <c r="AQ184" s="546"/>
      <c r="AR184" s="546"/>
      <c r="AS184" s="548">
        <v>42114918.07</v>
      </c>
      <c r="AT184" s="549">
        <v>7354.52</v>
      </c>
      <c r="AU184" s="549">
        <v>42122272.590000004</v>
      </c>
      <c r="AV184" s="550">
        <v>34226.699999999997</v>
      </c>
      <c r="AW184" s="551">
        <v>10.210000000000001</v>
      </c>
      <c r="AX184" s="552"/>
      <c r="AY184" s="553"/>
      <c r="AZ184" s="554"/>
      <c r="BA184" s="553"/>
      <c r="BB184" s="553"/>
      <c r="BC184" s="553"/>
      <c r="BD184" s="553"/>
      <c r="BE184" s="555">
        <v>10.24</v>
      </c>
      <c r="BF184" s="556">
        <v>-61.36</v>
      </c>
      <c r="BG184" s="556">
        <v>10.210000000000001</v>
      </c>
      <c r="BH184" s="557">
        <v>0</v>
      </c>
      <c r="BI184" s="558">
        <v>17.420000000000002</v>
      </c>
      <c r="BJ184" s="559"/>
      <c r="BK184" s="560"/>
      <c r="BL184" s="561"/>
      <c r="BM184" s="560"/>
      <c r="BN184" s="560"/>
      <c r="BO184" s="560"/>
      <c r="BP184" s="560"/>
      <c r="BQ184" s="562">
        <v>17.32</v>
      </c>
      <c r="BR184" s="563">
        <v>-29.49</v>
      </c>
      <c r="BS184" s="563">
        <v>17.309999999999999</v>
      </c>
      <c r="BT184" s="564">
        <v>3339.77</v>
      </c>
      <c r="BU184" s="565">
        <v>17.03</v>
      </c>
      <c r="BV184" s="566"/>
      <c r="BW184" s="567"/>
      <c r="BX184" s="568"/>
      <c r="BY184" s="567"/>
      <c r="BZ184" s="567"/>
      <c r="CA184" s="567"/>
      <c r="CB184" s="569"/>
      <c r="CC184" s="570">
        <v>16.95</v>
      </c>
      <c r="CD184" s="571">
        <v>-32.57</v>
      </c>
      <c r="CE184" s="571">
        <v>16.940000000000001</v>
      </c>
      <c r="CF184" s="572">
        <v>3339.77</v>
      </c>
    </row>
    <row r="185" spans="1:84" s="10" customFormat="1" ht="11.1" customHeight="1" x14ac:dyDescent="0.2">
      <c r="A185" s="9"/>
      <c r="B185" s="527" t="s">
        <v>279</v>
      </c>
      <c r="C185" s="528">
        <v>5526037.5700000003</v>
      </c>
      <c r="D185" s="529"/>
      <c r="E185" s="530"/>
      <c r="F185" s="531"/>
      <c r="G185" s="531"/>
      <c r="H185" s="531"/>
      <c r="I185" s="531"/>
      <c r="J185" s="532"/>
      <c r="K185" s="533">
        <v>5469364.5899999999</v>
      </c>
      <c r="L185" s="44">
        <v>0</v>
      </c>
      <c r="M185" s="44">
        <v>5469364.5899999999</v>
      </c>
      <c r="N185" s="534">
        <v>56672.98</v>
      </c>
      <c r="O185" s="533">
        <v>11094.97</v>
      </c>
      <c r="P185" s="534">
        <v>5458269.6200000001</v>
      </c>
      <c r="Q185" s="44">
        <v>0</v>
      </c>
      <c r="R185" s="44">
        <v>0</v>
      </c>
      <c r="S185" s="535">
        <v>0</v>
      </c>
      <c r="T185" s="44">
        <v>5469364.5899999999</v>
      </c>
      <c r="U185" s="44">
        <v>0</v>
      </c>
      <c r="V185" s="535">
        <v>56672.98</v>
      </c>
      <c r="W185" s="533">
        <v>807.11</v>
      </c>
      <c r="X185" s="536">
        <v>153.53</v>
      </c>
      <c r="Y185" s="537">
        <v>53033747.509999998</v>
      </c>
      <c r="Z185" s="538"/>
      <c r="AA185" s="539"/>
      <c r="AB185" s="540"/>
      <c r="AC185" s="539"/>
      <c r="AD185" s="539"/>
      <c r="AE185" s="539"/>
      <c r="AF185" s="539"/>
      <c r="AG185" s="541">
        <v>52417684.479999997</v>
      </c>
      <c r="AH185" s="542">
        <v>0</v>
      </c>
      <c r="AI185" s="542">
        <v>52417684.479999997</v>
      </c>
      <c r="AJ185" s="543">
        <v>616063.03</v>
      </c>
      <c r="AK185" s="544">
        <v>63997119.640000001</v>
      </c>
      <c r="AL185" s="545"/>
      <c r="AM185" s="546"/>
      <c r="AN185" s="547"/>
      <c r="AO185" s="546"/>
      <c r="AP185" s="546"/>
      <c r="AQ185" s="546"/>
      <c r="AR185" s="546"/>
      <c r="AS185" s="548">
        <v>63212176.93</v>
      </c>
      <c r="AT185" s="549">
        <v>0</v>
      </c>
      <c r="AU185" s="549">
        <v>63212176.93</v>
      </c>
      <c r="AV185" s="550">
        <v>784942.71</v>
      </c>
      <c r="AW185" s="551">
        <v>-0.66</v>
      </c>
      <c r="AX185" s="552"/>
      <c r="AY185" s="553"/>
      <c r="AZ185" s="554"/>
      <c r="BA185" s="553"/>
      <c r="BB185" s="553"/>
      <c r="BC185" s="553"/>
      <c r="BD185" s="553"/>
      <c r="BE185" s="555">
        <v>-0.51</v>
      </c>
      <c r="BF185" s="556">
        <v>0</v>
      </c>
      <c r="BG185" s="556">
        <v>-0.51</v>
      </c>
      <c r="BH185" s="557">
        <v>-13.41</v>
      </c>
      <c r="BI185" s="558">
        <v>8.51</v>
      </c>
      <c r="BJ185" s="559"/>
      <c r="BK185" s="560"/>
      <c r="BL185" s="561"/>
      <c r="BM185" s="560"/>
      <c r="BN185" s="560"/>
      <c r="BO185" s="560"/>
      <c r="BP185" s="560"/>
      <c r="BQ185" s="562">
        <v>8.5299999999999994</v>
      </c>
      <c r="BR185" s="563">
        <v>-100</v>
      </c>
      <c r="BS185" s="563">
        <v>8.5299999999999994</v>
      </c>
      <c r="BT185" s="564">
        <v>7.37</v>
      </c>
      <c r="BU185" s="565">
        <v>5.64</v>
      </c>
      <c r="BV185" s="566"/>
      <c r="BW185" s="567"/>
      <c r="BX185" s="568"/>
      <c r="BY185" s="567"/>
      <c r="BZ185" s="567"/>
      <c r="CA185" s="567"/>
      <c r="CB185" s="569"/>
      <c r="CC185" s="570">
        <v>5.71</v>
      </c>
      <c r="CD185" s="571">
        <v>-100</v>
      </c>
      <c r="CE185" s="571">
        <v>5.71</v>
      </c>
      <c r="CF185" s="572">
        <v>-0.16</v>
      </c>
    </row>
    <row r="186" spans="1:84" s="10" customFormat="1" ht="11.1" customHeight="1" x14ac:dyDescent="0.2">
      <c r="A186" s="9"/>
      <c r="B186" s="527" t="s">
        <v>280</v>
      </c>
      <c r="C186" s="528">
        <v>9108264.5299999993</v>
      </c>
      <c r="D186" s="529"/>
      <c r="E186" s="530"/>
      <c r="F186" s="531"/>
      <c r="G186" s="531"/>
      <c r="H186" s="531"/>
      <c r="I186" s="531"/>
      <c r="J186" s="532"/>
      <c r="K186" s="533">
        <v>9050978.9499999993</v>
      </c>
      <c r="L186" s="44">
        <v>612.6</v>
      </c>
      <c r="M186" s="44">
        <v>9051591.5500000007</v>
      </c>
      <c r="N186" s="534">
        <v>56672.98</v>
      </c>
      <c r="O186" s="533">
        <v>29345.01</v>
      </c>
      <c r="P186" s="534">
        <v>9021633.9399999995</v>
      </c>
      <c r="Q186" s="44">
        <v>0</v>
      </c>
      <c r="R186" s="44">
        <v>0</v>
      </c>
      <c r="S186" s="535">
        <v>0</v>
      </c>
      <c r="T186" s="44">
        <v>9050978.9499999993</v>
      </c>
      <c r="U186" s="44">
        <v>612.6</v>
      </c>
      <c r="V186" s="535">
        <v>56672.98</v>
      </c>
      <c r="W186" s="533">
        <v>807.11</v>
      </c>
      <c r="X186" s="536">
        <v>454.35</v>
      </c>
      <c r="Y186" s="537">
        <v>88833860.290000007</v>
      </c>
      <c r="Z186" s="538"/>
      <c r="AA186" s="539"/>
      <c r="AB186" s="540"/>
      <c r="AC186" s="539"/>
      <c r="AD186" s="539"/>
      <c r="AE186" s="539"/>
      <c r="AF186" s="539"/>
      <c r="AG186" s="541">
        <v>88176402.909999996</v>
      </c>
      <c r="AH186" s="542">
        <v>7167.65</v>
      </c>
      <c r="AI186" s="542">
        <v>88183570.560000002</v>
      </c>
      <c r="AJ186" s="543">
        <v>650289.73</v>
      </c>
      <c r="AK186" s="544">
        <v>106153618.93000001</v>
      </c>
      <c r="AL186" s="545"/>
      <c r="AM186" s="546"/>
      <c r="AN186" s="547"/>
      <c r="AO186" s="546"/>
      <c r="AP186" s="546"/>
      <c r="AQ186" s="546"/>
      <c r="AR186" s="546"/>
      <c r="AS186" s="548">
        <v>105327095</v>
      </c>
      <c r="AT186" s="549">
        <v>7354.52</v>
      </c>
      <c r="AU186" s="549">
        <v>105334449.52</v>
      </c>
      <c r="AV186" s="550">
        <v>819169.41</v>
      </c>
      <c r="AW186" s="551">
        <v>3.35</v>
      </c>
      <c r="AX186" s="552"/>
      <c r="AY186" s="553"/>
      <c r="AZ186" s="554"/>
      <c r="BA186" s="553"/>
      <c r="BB186" s="553"/>
      <c r="BC186" s="553"/>
      <c r="BD186" s="553"/>
      <c r="BE186" s="555">
        <v>3.48</v>
      </c>
      <c r="BF186" s="556">
        <v>-61.36</v>
      </c>
      <c r="BG186" s="556">
        <v>3.47</v>
      </c>
      <c r="BH186" s="557">
        <v>-13.41</v>
      </c>
      <c r="BI186" s="558">
        <v>11.93</v>
      </c>
      <c r="BJ186" s="559"/>
      <c r="BK186" s="560"/>
      <c r="BL186" s="561"/>
      <c r="BM186" s="560"/>
      <c r="BN186" s="560"/>
      <c r="BO186" s="560"/>
      <c r="BP186" s="560"/>
      <c r="BQ186" s="562">
        <v>11.93</v>
      </c>
      <c r="BR186" s="563">
        <v>-31.13</v>
      </c>
      <c r="BS186" s="563">
        <v>11.92</v>
      </c>
      <c r="BT186" s="564">
        <v>13.14</v>
      </c>
      <c r="BU186" s="565">
        <v>9.89</v>
      </c>
      <c r="BV186" s="566"/>
      <c r="BW186" s="567"/>
      <c r="BX186" s="568"/>
      <c r="BY186" s="567"/>
      <c r="BZ186" s="567"/>
      <c r="CA186" s="567"/>
      <c r="CB186" s="569"/>
      <c r="CC186" s="570">
        <v>9.94</v>
      </c>
      <c r="CD186" s="571">
        <v>-34.020000000000003</v>
      </c>
      <c r="CE186" s="571">
        <v>9.93</v>
      </c>
      <c r="CF186" s="572">
        <v>4.0599999999999996</v>
      </c>
    </row>
    <row r="187" spans="1:84" s="10" customFormat="1" ht="11.1" customHeight="1" x14ac:dyDescent="0.2">
      <c r="A187" s="9"/>
      <c r="B187" s="527" t="s">
        <v>281</v>
      </c>
      <c r="C187" s="528">
        <v>279647.09999999998</v>
      </c>
      <c r="D187" s="529"/>
      <c r="E187" s="530"/>
      <c r="F187" s="531"/>
      <c r="G187" s="531"/>
      <c r="H187" s="531"/>
      <c r="I187" s="531"/>
      <c r="J187" s="532"/>
      <c r="K187" s="533">
        <v>279647.09999999998</v>
      </c>
      <c r="L187" s="44">
        <v>0</v>
      </c>
      <c r="M187" s="44">
        <v>279647.09999999998</v>
      </c>
      <c r="N187" s="534">
        <v>0</v>
      </c>
      <c r="O187" s="533">
        <v>0</v>
      </c>
      <c r="P187" s="534">
        <v>279647.09999999998</v>
      </c>
      <c r="Q187" s="44">
        <v>0</v>
      </c>
      <c r="R187" s="44">
        <v>0</v>
      </c>
      <c r="S187" s="535">
        <v>0</v>
      </c>
      <c r="T187" s="44">
        <v>279647.09999999998</v>
      </c>
      <c r="U187" s="44">
        <v>0</v>
      </c>
      <c r="V187" s="535">
        <v>0</v>
      </c>
      <c r="W187" s="533">
        <v>0</v>
      </c>
      <c r="X187" s="536">
        <v>0</v>
      </c>
      <c r="Y187" s="537">
        <v>2042793.75</v>
      </c>
      <c r="Z187" s="538"/>
      <c r="AA187" s="539"/>
      <c r="AB187" s="540"/>
      <c r="AC187" s="539"/>
      <c r="AD187" s="539"/>
      <c r="AE187" s="539"/>
      <c r="AF187" s="539"/>
      <c r="AG187" s="541">
        <v>2042793.75</v>
      </c>
      <c r="AH187" s="542">
        <v>0</v>
      </c>
      <c r="AI187" s="542">
        <v>2042793.75</v>
      </c>
      <c r="AJ187" s="543">
        <v>0</v>
      </c>
      <c r="AK187" s="544">
        <v>2279076.37</v>
      </c>
      <c r="AL187" s="545"/>
      <c r="AM187" s="546"/>
      <c r="AN187" s="547"/>
      <c r="AO187" s="546"/>
      <c r="AP187" s="546"/>
      <c r="AQ187" s="546"/>
      <c r="AR187" s="546"/>
      <c r="AS187" s="548">
        <v>2279076.37</v>
      </c>
      <c r="AT187" s="549">
        <v>0</v>
      </c>
      <c r="AU187" s="549">
        <v>2279076.37</v>
      </c>
      <c r="AV187" s="550">
        <v>0</v>
      </c>
      <c r="AW187" s="551">
        <v>56.27</v>
      </c>
      <c r="AX187" s="552"/>
      <c r="AY187" s="553"/>
      <c r="AZ187" s="554"/>
      <c r="BA187" s="553"/>
      <c r="BB187" s="553"/>
      <c r="BC187" s="553"/>
      <c r="BD187" s="553"/>
      <c r="BE187" s="555">
        <v>56.27</v>
      </c>
      <c r="BF187" s="556">
        <v>0</v>
      </c>
      <c r="BG187" s="556">
        <v>56.27</v>
      </c>
      <c r="BH187" s="557">
        <v>0</v>
      </c>
      <c r="BI187" s="558">
        <v>18.79</v>
      </c>
      <c r="BJ187" s="559"/>
      <c r="BK187" s="560"/>
      <c r="BL187" s="561"/>
      <c r="BM187" s="560"/>
      <c r="BN187" s="560"/>
      <c r="BO187" s="560"/>
      <c r="BP187" s="560"/>
      <c r="BQ187" s="562">
        <v>18.79</v>
      </c>
      <c r="BR187" s="563">
        <v>0</v>
      </c>
      <c r="BS187" s="563">
        <v>18.79</v>
      </c>
      <c r="BT187" s="564">
        <v>0</v>
      </c>
      <c r="BU187" s="565">
        <v>15.7</v>
      </c>
      <c r="BV187" s="566"/>
      <c r="BW187" s="567"/>
      <c r="BX187" s="568"/>
      <c r="BY187" s="567"/>
      <c r="BZ187" s="567"/>
      <c r="CA187" s="567"/>
      <c r="CB187" s="569"/>
      <c r="CC187" s="570">
        <v>15.7</v>
      </c>
      <c r="CD187" s="571">
        <v>0</v>
      </c>
      <c r="CE187" s="571">
        <v>15.7</v>
      </c>
      <c r="CF187" s="572">
        <v>0</v>
      </c>
    </row>
    <row r="188" spans="1:84" s="10" customFormat="1" ht="11.1" customHeight="1" x14ac:dyDescent="0.2">
      <c r="A188" s="9"/>
      <c r="B188" s="527" t="s">
        <v>282</v>
      </c>
      <c r="C188" s="528">
        <v>28457.759999999998</v>
      </c>
      <c r="D188" s="529"/>
      <c r="E188" s="530"/>
      <c r="F188" s="531"/>
      <c r="G188" s="531"/>
      <c r="H188" s="531"/>
      <c r="I188" s="531"/>
      <c r="J188" s="532"/>
      <c r="K188" s="533">
        <v>28388.7</v>
      </c>
      <c r="L188" s="44">
        <v>0</v>
      </c>
      <c r="M188" s="44">
        <v>28388.7</v>
      </c>
      <c r="N188" s="534">
        <v>69.06</v>
      </c>
      <c r="O188" s="533">
        <v>6445.45</v>
      </c>
      <c r="P188" s="534">
        <v>21943.25</v>
      </c>
      <c r="Q188" s="44">
        <v>0</v>
      </c>
      <c r="R188" s="44">
        <v>0</v>
      </c>
      <c r="S188" s="535">
        <v>0</v>
      </c>
      <c r="T188" s="44">
        <v>28388.7</v>
      </c>
      <c r="U188" s="44">
        <v>0</v>
      </c>
      <c r="V188" s="535">
        <v>69.06</v>
      </c>
      <c r="W188" s="533">
        <v>0</v>
      </c>
      <c r="X188" s="536">
        <v>1.57</v>
      </c>
      <c r="Y188" s="537">
        <v>217955.31</v>
      </c>
      <c r="Z188" s="538"/>
      <c r="AA188" s="539"/>
      <c r="AB188" s="540"/>
      <c r="AC188" s="539"/>
      <c r="AD188" s="539"/>
      <c r="AE188" s="539"/>
      <c r="AF188" s="539"/>
      <c r="AG188" s="541">
        <v>217148.63</v>
      </c>
      <c r="AH188" s="542">
        <v>0</v>
      </c>
      <c r="AI188" s="542">
        <v>217148.63</v>
      </c>
      <c r="AJ188" s="543">
        <v>806.68</v>
      </c>
      <c r="AK188" s="544">
        <v>317659.26</v>
      </c>
      <c r="AL188" s="545"/>
      <c r="AM188" s="546"/>
      <c r="AN188" s="547"/>
      <c r="AO188" s="546"/>
      <c r="AP188" s="546"/>
      <c r="AQ188" s="546"/>
      <c r="AR188" s="546"/>
      <c r="AS188" s="548">
        <v>316846.71999999997</v>
      </c>
      <c r="AT188" s="549">
        <v>0</v>
      </c>
      <c r="AU188" s="549">
        <v>316846.71999999997</v>
      </c>
      <c r="AV188" s="550">
        <v>812.54</v>
      </c>
      <c r="AW188" s="551">
        <v>-38.22</v>
      </c>
      <c r="AX188" s="552"/>
      <c r="AY188" s="553"/>
      <c r="AZ188" s="554"/>
      <c r="BA188" s="553"/>
      <c r="BB188" s="553"/>
      <c r="BC188" s="553"/>
      <c r="BD188" s="553"/>
      <c r="BE188" s="555">
        <v>-38.36</v>
      </c>
      <c r="BF188" s="556">
        <v>0</v>
      </c>
      <c r="BG188" s="556">
        <v>-38.36</v>
      </c>
      <c r="BH188" s="557">
        <v>15595.45</v>
      </c>
      <c r="BI188" s="558">
        <v>-6.57</v>
      </c>
      <c r="BJ188" s="559"/>
      <c r="BK188" s="560"/>
      <c r="BL188" s="561"/>
      <c r="BM188" s="560"/>
      <c r="BN188" s="560"/>
      <c r="BO188" s="560"/>
      <c r="BP188" s="560"/>
      <c r="BQ188" s="562">
        <v>-6.86</v>
      </c>
      <c r="BR188" s="563">
        <v>0</v>
      </c>
      <c r="BS188" s="563">
        <v>-6.86</v>
      </c>
      <c r="BT188" s="564">
        <v>507.71</v>
      </c>
      <c r="BU188" s="565">
        <v>19.43</v>
      </c>
      <c r="BV188" s="566"/>
      <c r="BW188" s="567"/>
      <c r="BX188" s="568"/>
      <c r="BY188" s="567"/>
      <c r="BZ188" s="567"/>
      <c r="CA188" s="567"/>
      <c r="CB188" s="569"/>
      <c r="CC188" s="570">
        <v>19.2</v>
      </c>
      <c r="CD188" s="571">
        <v>0</v>
      </c>
      <c r="CE188" s="571">
        <v>19.2</v>
      </c>
      <c r="CF188" s="572">
        <v>407.46</v>
      </c>
    </row>
    <row r="189" spans="1:84" s="10" customFormat="1" ht="11.1" customHeight="1" x14ac:dyDescent="0.2">
      <c r="A189" s="9"/>
      <c r="B189" s="527" t="s">
        <v>283</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34073.75</v>
      </c>
      <c r="Z189" s="538"/>
      <c r="AA189" s="539"/>
      <c r="AB189" s="540"/>
      <c r="AC189" s="539"/>
      <c r="AD189" s="539"/>
      <c r="AE189" s="539"/>
      <c r="AF189" s="539"/>
      <c r="AG189" s="541">
        <v>31891.1</v>
      </c>
      <c r="AH189" s="542">
        <v>0</v>
      </c>
      <c r="AI189" s="542">
        <v>31891.1</v>
      </c>
      <c r="AJ189" s="543">
        <v>2182.65</v>
      </c>
      <c r="AK189" s="544">
        <v>51375.37</v>
      </c>
      <c r="AL189" s="545"/>
      <c r="AM189" s="546"/>
      <c r="AN189" s="547"/>
      <c r="AO189" s="546"/>
      <c r="AP189" s="546"/>
      <c r="AQ189" s="546"/>
      <c r="AR189" s="546"/>
      <c r="AS189" s="548">
        <v>44902.84</v>
      </c>
      <c r="AT189" s="549">
        <v>0</v>
      </c>
      <c r="AU189" s="549">
        <v>44902.84</v>
      </c>
      <c r="AV189" s="550">
        <v>6472.53</v>
      </c>
      <c r="AW189" s="551">
        <v>0</v>
      </c>
      <c r="AX189" s="552"/>
      <c r="AY189" s="553"/>
      <c r="AZ189" s="554"/>
      <c r="BA189" s="553"/>
      <c r="BB189" s="553"/>
      <c r="BC189" s="553"/>
      <c r="BD189" s="553"/>
      <c r="BE189" s="555">
        <v>0</v>
      </c>
      <c r="BF189" s="556">
        <v>0</v>
      </c>
      <c r="BG189" s="556">
        <v>0</v>
      </c>
      <c r="BH189" s="557">
        <v>0</v>
      </c>
      <c r="BI189" s="558">
        <v>-41.39</v>
      </c>
      <c r="BJ189" s="559"/>
      <c r="BK189" s="560"/>
      <c r="BL189" s="561"/>
      <c r="BM189" s="560"/>
      <c r="BN189" s="560"/>
      <c r="BO189" s="560"/>
      <c r="BP189" s="560"/>
      <c r="BQ189" s="562">
        <v>49.44</v>
      </c>
      <c r="BR189" s="563">
        <v>-100</v>
      </c>
      <c r="BS189" s="563">
        <v>49.13</v>
      </c>
      <c r="BT189" s="564">
        <v>-94.06</v>
      </c>
      <c r="BU189" s="565">
        <v>-30.35</v>
      </c>
      <c r="BV189" s="566"/>
      <c r="BW189" s="567"/>
      <c r="BX189" s="568"/>
      <c r="BY189" s="567"/>
      <c r="BZ189" s="567"/>
      <c r="CA189" s="567"/>
      <c r="CB189" s="569"/>
      <c r="CC189" s="570">
        <v>31.9</v>
      </c>
      <c r="CD189" s="571">
        <v>-100</v>
      </c>
      <c r="CE189" s="571">
        <v>31.74</v>
      </c>
      <c r="CF189" s="572">
        <v>-83.69</v>
      </c>
    </row>
    <row r="190" spans="1:84" s="10" customFormat="1" ht="11.1" customHeight="1" x14ac:dyDescent="0.2">
      <c r="A190" s="9"/>
      <c r="B190" s="527" t="s">
        <v>284</v>
      </c>
      <c r="C190" s="528">
        <v>308104.86</v>
      </c>
      <c r="D190" s="529"/>
      <c r="E190" s="530"/>
      <c r="F190" s="531"/>
      <c r="G190" s="531"/>
      <c r="H190" s="531"/>
      <c r="I190" s="531"/>
      <c r="J190" s="532"/>
      <c r="K190" s="533">
        <v>308035.8</v>
      </c>
      <c r="L190" s="44">
        <v>0</v>
      </c>
      <c r="M190" s="44">
        <v>308035.8</v>
      </c>
      <c r="N190" s="534">
        <v>69.06</v>
      </c>
      <c r="O190" s="533">
        <v>6445.45</v>
      </c>
      <c r="P190" s="534">
        <v>301590.34999999998</v>
      </c>
      <c r="Q190" s="44">
        <v>0</v>
      </c>
      <c r="R190" s="44">
        <v>0</v>
      </c>
      <c r="S190" s="535">
        <v>0</v>
      </c>
      <c r="T190" s="44">
        <v>308035.8</v>
      </c>
      <c r="U190" s="44">
        <v>0</v>
      </c>
      <c r="V190" s="535">
        <v>69.06</v>
      </c>
      <c r="W190" s="533">
        <v>0</v>
      </c>
      <c r="X190" s="536">
        <v>1.57</v>
      </c>
      <c r="Y190" s="537">
        <v>2294822.81</v>
      </c>
      <c r="Z190" s="538"/>
      <c r="AA190" s="539"/>
      <c r="AB190" s="540"/>
      <c r="AC190" s="539"/>
      <c r="AD190" s="539"/>
      <c r="AE190" s="539"/>
      <c r="AF190" s="539"/>
      <c r="AG190" s="541">
        <v>2291833.48</v>
      </c>
      <c r="AH190" s="542">
        <v>0</v>
      </c>
      <c r="AI190" s="542">
        <v>2291833.48</v>
      </c>
      <c r="AJ190" s="543">
        <v>2989.33</v>
      </c>
      <c r="AK190" s="544">
        <v>2648111</v>
      </c>
      <c r="AL190" s="545"/>
      <c r="AM190" s="546"/>
      <c r="AN190" s="547"/>
      <c r="AO190" s="546"/>
      <c r="AP190" s="546"/>
      <c r="AQ190" s="546"/>
      <c r="AR190" s="546"/>
      <c r="AS190" s="548">
        <v>2640825.9300000002</v>
      </c>
      <c r="AT190" s="549">
        <v>0</v>
      </c>
      <c r="AU190" s="549">
        <v>2640825.9300000002</v>
      </c>
      <c r="AV190" s="550">
        <v>7285.07</v>
      </c>
      <c r="AW190" s="551">
        <v>36.93</v>
      </c>
      <c r="AX190" s="552"/>
      <c r="AY190" s="553"/>
      <c r="AZ190" s="554"/>
      <c r="BA190" s="553"/>
      <c r="BB190" s="553"/>
      <c r="BC190" s="553"/>
      <c r="BD190" s="553"/>
      <c r="BE190" s="555">
        <v>36.9</v>
      </c>
      <c r="BF190" s="556">
        <v>0</v>
      </c>
      <c r="BG190" s="556">
        <v>36.9</v>
      </c>
      <c r="BH190" s="557">
        <v>15595.45</v>
      </c>
      <c r="BI190" s="558">
        <v>14.1</v>
      </c>
      <c r="BJ190" s="559"/>
      <c r="BK190" s="560"/>
      <c r="BL190" s="561"/>
      <c r="BM190" s="560"/>
      <c r="BN190" s="560"/>
      <c r="BO190" s="560"/>
      <c r="BP190" s="560"/>
      <c r="BQ190" s="562">
        <v>16.09</v>
      </c>
      <c r="BR190" s="563">
        <v>-100</v>
      </c>
      <c r="BS190" s="563">
        <v>16.09</v>
      </c>
      <c r="BT190" s="564">
        <v>-91.89</v>
      </c>
      <c r="BU190" s="565">
        <v>14.66</v>
      </c>
      <c r="BV190" s="566"/>
      <c r="BW190" s="567"/>
      <c r="BX190" s="568"/>
      <c r="BY190" s="567"/>
      <c r="BZ190" s="567"/>
      <c r="CA190" s="567"/>
      <c r="CB190" s="569"/>
      <c r="CC190" s="570">
        <v>16.36</v>
      </c>
      <c r="CD190" s="571">
        <v>-100</v>
      </c>
      <c r="CE190" s="571">
        <v>16.350000000000001</v>
      </c>
      <c r="CF190" s="572">
        <v>-81.709999999999994</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53112030.270000003</v>
      </c>
      <c r="D192" s="529"/>
      <c r="E192" s="530"/>
      <c r="F192" s="531"/>
      <c r="G192" s="531"/>
      <c r="H192" s="531"/>
      <c r="I192" s="531"/>
      <c r="J192" s="532"/>
      <c r="K192" s="533">
        <v>51732047.700000003</v>
      </c>
      <c r="L192" s="44">
        <v>912840.35</v>
      </c>
      <c r="M192" s="44">
        <v>52644888.049999997</v>
      </c>
      <c r="N192" s="534">
        <v>467142.22</v>
      </c>
      <c r="O192" s="533">
        <v>1551840.28</v>
      </c>
      <c r="P192" s="534">
        <v>50180207.420000002</v>
      </c>
      <c r="Q192" s="44">
        <v>0</v>
      </c>
      <c r="R192" s="44">
        <v>0</v>
      </c>
      <c r="S192" s="535">
        <v>0</v>
      </c>
      <c r="T192" s="44">
        <v>51732047.700000003</v>
      </c>
      <c r="U192" s="44">
        <v>912840.35</v>
      </c>
      <c r="V192" s="535">
        <v>467142.22</v>
      </c>
      <c r="W192" s="533">
        <v>3001.18</v>
      </c>
      <c r="X192" s="536">
        <v>17490.740000000002</v>
      </c>
      <c r="Y192" s="537">
        <v>508610541.63999999</v>
      </c>
      <c r="Z192" s="538"/>
      <c r="AA192" s="539"/>
      <c r="AB192" s="540"/>
      <c r="AC192" s="539"/>
      <c r="AD192" s="539"/>
      <c r="AE192" s="539"/>
      <c r="AF192" s="539"/>
      <c r="AG192" s="541">
        <v>496576818.95999998</v>
      </c>
      <c r="AH192" s="542">
        <v>7376595.0599999996</v>
      </c>
      <c r="AI192" s="542">
        <v>503953414.01999998</v>
      </c>
      <c r="AJ192" s="543">
        <v>4657127.62</v>
      </c>
      <c r="AK192" s="544">
        <v>607252658.26999998</v>
      </c>
      <c r="AL192" s="545"/>
      <c r="AM192" s="546"/>
      <c r="AN192" s="547"/>
      <c r="AO192" s="546"/>
      <c r="AP192" s="546"/>
      <c r="AQ192" s="546"/>
      <c r="AR192" s="546"/>
      <c r="AS192" s="548">
        <v>592739180.76999998</v>
      </c>
      <c r="AT192" s="549">
        <v>8866700.3499999996</v>
      </c>
      <c r="AU192" s="549">
        <v>601605881.12</v>
      </c>
      <c r="AV192" s="550">
        <v>5646777.1500000004</v>
      </c>
      <c r="AW192" s="551">
        <v>5.38</v>
      </c>
      <c r="AX192" s="552"/>
      <c r="AY192" s="553"/>
      <c r="AZ192" s="554"/>
      <c r="BA192" s="553"/>
      <c r="BB192" s="553"/>
      <c r="BC192" s="553"/>
      <c r="BD192" s="553"/>
      <c r="BE192" s="555">
        <v>5.26</v>
      </c>
      <c r="BF192" s="556">
        <v>14.65</v>
      </c>
      <c r="BG192" s="556">
        <v>5.4</v>
      </c>
      <c r="BH192" s="557">
        <v>2.78</v>
      </c>
      <c r="BI192" s="558">
        <v>10.09</v>
      </c>
      <c r="BJ192" s="559"/>
      <c r="BK192" s="560"/>
      <c r="BL192" s="561"/>
      <c r="BM192" s="560"/>
      <c r="BN192" s="560"/>
      <c r="BO192" s="560"/>
      <c r="BP192" s="560"/>
      <c r="BQ192" s="562">
        <v>10.199999999999999</v>
      </c>
      <c r="BR192" s="563">
        <v>-0.17</v>
      </c>
      <c r="BS192" s="563">
        <v>10.029999999999999</v>
      </c>
      <c r="BT192" s="564">
        <v>16.46</v>
      </c>
      <c r="BU192" s="565">
        <v>7.67</v>
      </c>
      <c r="BV192" s="566"/>
      <c r="BW192" s="567"/>
      <c r="BX192" s="568"/>
      <c r="BY192" s="567"/>
      <c r="BZ192" s="567"/>
      <c r="CA192" s="567"/>
      <c r="CB192" s="569"/>
      <c r="CC192" s="570">
        <v>7.76</v>
      </c>
      <c r="CD192" s="571">
        <v>0.4</v>
      </c>
      <c r="CE192" s="571">
        <v>7.65</v>
      </c>
      <c r="CF192" s="572">
        <v>10.18</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6540348.96</v>
      </c>
      <c r="D196" s="529"/>
      <c r="E196" s="530"/>
      <c r="F196" s="531"/>
      <c r="G196" s="531"/>
      <c r="H196" s="531"/>
      <c r="I196" s="531"/>
      <c r="J196" s="532"/>
      <c r="K196" s="533">
        <v>6375866.8399999999</v>
      </c>
      <c r="L196" s="44">
        <v>0</v>
      </c>
      <c r="M196" s="44">
        <v>6375866.8399999999</v>
      </c>
      <c r="N196" s="534">
        <v>164482.12</v>
      </c>
      <c r="O196" s="533">
        <v>441246.01</v>
      </c>
      <c r="P196" s="534">
        <v>5934620.8300000001</v>
      </c>
      <c r="Q196" s="44">
        <v>0</v>
      </c>
      <c r="R196" s="44">
        <v>0</v>
      </c>
      <c r="S196" s="535">
        <v>0</v>
      </c>
      <c r="T196" s="44">
        <v>6375866.8399999999</v>
      </c>
      <c r="U196" s="44">
        <v>0</v>
      </c>
      <c r="V196" s="535">
        <v>164482.12</v>
      </c>
      <c r="W196" s="533">
        <v>21.36</v>
      </c>
      <c r="X196" s="536">
        <v>2797.41</v>
      </c>
      <c r="Y196" s="537">
        <v>62806030.329999998</v>
      </c>
      <c r="Z196" s="538"/>
      <c r="AA196" s="539"/>
      <c r="AB196" s="540"/>
      <c r="AC196" s="539"/>
      <c r="AD196" s="539"/>
      <c r="AE196" s="539"/>
      <c r="AF196" s="539"/>
      <c r="AG196" s="541">
        <v>61439288.950000003</v>
      </c>
      <c r="AH196" s="542">
        <v>26.9</v>
      </c>
      <c r="AI196" s="542">
        <v>61439315.850000001</v>
      </c>
      <c r="AJ196" s="543">
        <v>1366714.48</v>
      </c>
      <c r="AK196" s="544">
        <v>75508247.920000002</v>
      </c>
      <c r="AL196" s="545"/>
      <c r="AM196" s="546"/>
      <c r="AN196" s="547"/>
      <c r="AO196" s="546"/>
      <c r="AP196" s="546"/>
      <c r="AQ196" s="546"/>
      <c r="AR196" s="546"/>
      <c r="AS196" s="548">
        <v>73920379.340000004</v>
      </c>
      <c r="AT196" s="549">
        <v>26.9</v>
      </c>
      <c r="AU196" s="549">
        <v>73920406.239999995</v>
      </c>
      <c r="AV196" s="550">
        <v>1587841.68</v>
      </c>
      <c r="AW196" s="551">
        <v>-1.51</v>
      </c>
      <c r="AX196" s="552"/>
      <c r="AY196" s="553"/>
      <c r="AZ196" s="554"/>
      <c r="BA196" s="553"/>
      <c r="BB196" s="553"/>
      <c r="BC196" s="553"/>
      <c r="BD196" s="553"/>
      <c r="BE196" s="555">
        <v>-2.74</v>
      </c>
      <c r="BF196" s="556">
        <v>0</v>
      </c>
      <c r="BG196" s="556">
        <v>-2.74</v>
      </c>
      <c r="BH196" s="557">
        <v>94.12</v>
      </c>
      <c r="BI196" s="558">
        <v>-6.36</v>
      </c>
      <c r="BJ196" s="559"/>
      <c r="BK196" s="560"/>
      <c r="BL196" s="561"/>
      <c r="BM196" s="560"/>
      <c r="BN196" s="560"/>
      <c r="BO196" s="560"/>
      <c r="BP196" s="560"/>
      <c r="BQ196" s="562">
        <v>-6.46</v>
      </c>
      <c r="BR196" s="563">
        <v>0</v>
      </c>
      <c r="BS196" s="563">
        <v>-6.46</v>
      </c>
      <c r="BT196" s="564">
        <v>-1.3</v>
      </c>
      <c r="BU196" s="565">
        <v>-8.92</v>
      </c>
      <c r="BV196" s="566"/>
      <c r="BW196" s="567"/>
      <c r="BX196" s="568"/>
      <c r="BY196" s="567"/>
      <c r="BZ196" s="567"/>
      <c r="CA196" s="567"/>
      <c r="CB196" s="569"/>
      <c r="CC196" s="570">
        <v>-8.83</v>
      </c>
      <c r="CD196" s="571">
        <v>0</v>
      </c>
      <c r="CE196" s="571">
        <v>-8.83</v>
      </c>
      <c r="CF196" s="572">
        <v>-12.86</v>
      </c>
    </row>
    <row r="197" spans="1:84" s="10" customFormat="1" ht="11.1" customHeight="1" x14ac:dyDescent="0.2">
      <c r="A197" s="9"/>
      <c r="B197" s="527" t="s">
        <v>289</v>
      </c>
      <c r="C197" s="528">
        <v>636699.28</v>
      </c>
      <c r="D197" s="529"/>
      <c r="E197" s="530"/>
      <c r="F197" s="531"/>
      <c r="G197" s="531"/>
      <c r="H197" s="531"/>
      <c r="I197" s="531"/>
      <c r="J197" s="532"/>
      <c r="K197" s="533">
        <v>572373.31999999995</v>
      </c>
      <c r="L197" s="44">
        <v>0</v>
      </c>
      <c r="M197" s="44">
        <v>572373.31999999995</v>
      </c>
      <c r="N197" s="534">
        <v>64325.96</v>
      </c>
      <c r="O197" s="533">
        <v>99791.33</v>
      </c>
      <c r="P197" s="534">
        <v>472581.99</v>
      </c>
      <c r="Q197" s="44">
        <v>0</v>
      </c>
      <c r="R197" s="44">
        <v>0</v>
      </c>
      <c r="S197" s="535">
        <v>0</v>
      </c>
      <c r="T197" s="44">
        <v>572373.31999999995</v>
      </c>
      <c r="U197" s="44">
        <v>0</v>
      </c>
      <c r="V197" s="535">
        <v>64325.96</v>
      </c>
      <c r="W197" s="533">
        <v>3481.97</v>
      </c>
      <c r="X197" s="536">
        <v>0</v>
      </c>
      <c r="Y197" s="537">
        <v>5058348.7300000004</v>
      </c>
      <c r="Z197" s="538"/>
      <c r="AA197" s="539"/>
      <c r="AB197" s="540"/>
      <c r="AC197" s="539"/>
      <c r="AD197" s="539"/>
      <c r="AE197" s="539"/>
      <c r="AF197" s="539"/>
      <c r="AG197" s="541">
        <v>4661376.71</v>
      </c>
      <c r="AH197" s="542">
        <v>387.04</v>
      </c>
      <c r="AI197" s="542">
        <v>4661763.75</v>
      </c>
      <c r="AJ197" s="543">
        <v>396584.98</v>
      </c>
      <c r="AK197" s="544">
        <v>5974132.75</v>
      </c>
      <c r="AL197" s="545"/>
      <c r="AM197" s="546"/>
      <c r="AN197" s="547"/>
      <c r="AO197" s="546"/>
      <c r="AP197" s="546"/>
      <c r="AQ197" s="546"/>
      <c r="AR197" s="546"/>
      <c r="AS197" s="548">
        <v>5510033.6100000003</v>
      </c>
      <c r="AT197" s="549">
        <v>483.8</v>
      </c>
      <c r="AU197" s="549">
        <v>5510517.4100000001</v>
      </c>
      <c r="AV197" s="550">
        <v>463615.34</v>
      </c>
      <c r="AW197" s="551">
        <v>39.54</v>
      </c>
      <c r="AX197" s="552"/>
      <c r="AY197" s="553"/>
      <c r="AZ197" s="554"/>
      <c r="BA197" s="553"/>
      <c r="BB197" s="553"/>
      <c r="BC197" s="553"/>
      <c r="BD197" s="553"/>
      <c r="BE197" s="555">
        <v>34.799999999999997</v>
      </c>
      <c r="BF197" s="556">
        <v>0</v>
      </c>
      <c r="BG197" s="556">
        <v>34.799999999999997</v>
      </c>
      <c r="BH197" s="557">
        <v>103.14</v>
      </c>
      <c r="BI197" s="558">
        <v>40.380000000000003</v>
      </c>
      <c r="BJ197" s="559"/>
      <c r="BK197" s="560"/>
      <c r="BL197" s="561"/>
      <c r="BM197" s="560"/>
      <c r="BN197" s="560"/>
      <c r="BO197" s="560"/>
      <c r="BP197" s="560"/>
      <c r="BQ197" s="562">
        <v>42.74</v>
      </c>
      <c r="BR197" s="563">
        <v>0</v>
      </c>
      <c r="BS197" s="563">
        <v>42.75</v>
      </c>
      <c r="BT197" s="564">
        <v>17.41</v>
      </c>
      <c r="BU197" s="565">
        <v>26.62</v>
      </c>
      <c r="BV197" s="566"/>
      <c r="BW197" s="567"/>
      <c r="BX197" s="568"/>
      <c r="BY197" s="567"/>
      <c r="BZ197" s="567"/>
      <c r="CA197" s="567"/>
      <c r="CB197" s="569"/>
      <c r="CC197" s="570">
        <v>29.02</v>
      </c>
      <c r="CD197" s="571">
        <v>0</v>
      </c>
      <c r="CE197" s="571">
        <v>29.03</v>
      </c>
      <c r="CF197" s="572">
        <v>3.58</v>
      </c>
    </row>
    <row r="198" spans="1:84" s="10" customFormat="1" ht="11.1" customHeight="1" x14ac:dyDescent="0.2">
      <c r="A198" s="9"/>
      <c r="B198" s="527" t="s">
        <v>290</v>
      </c>
      <c r="C198" s="528">
        <v>103258.51</v>
      </c>
      <c r="D198" s="529"/>
      <c r="E198" s="530"/>
      <c r="F198" s="531"/>
      <c r="G198" s="531"/>
      <c r="H198" s="531"/>
      <c r="I198" s="531"/>
      <c r="J198" s="532"/>
      <c r="K198" s="533">
        <v>102842.09</v>
      </c>
      <c r="L198" s="44">
        <v>0</v>
      </c>
      <c r="M198" s="44">
        <v>102842.09</v>
      </c>
      <c r="N198" s="534">
        <v>416.42</v>
      </c>
      <c r="O198" s="533">
        <v>9221.0300000000007</v>
      </c>
      <c r="P198" s="534">
        <v>93621.06</v>
      </c>
      <c r="Q198" s="44">
        <v>0</v>
      </c>
      <c r="R198" s="44">
        <v>0</v>
      </c>
      <c r="S198" s="535">
        <v>0</v>
      </c>
      <c r="T198" s="44">
        <v>102842.09</v>
      </c>
      <c r="U198" s="44">
        <v>0</v>
      </c>
      <c r="V198" s="535">
        <v>416.42</v>
      </c>
      <c r="W198" s="533">
        <v>0</v>
      </c>
      <c r="X198" s="536">
        <v>2.68</v>
      </c>
      <c r="Y198" s="537">
        <v>945833.24</v>
      </c>
      <c r="Z198" s="538"/>
      <c r="AA198" s="539"/>
      <c r="AB198" s="540"/>
      <c r="AC198" s="539"/>
      <c r="AD198" s="539"/>
      <c r="AE198" s="539"/>
      <c r="AF198" s="539"/>
      <c r="AG198" s="541">
        <v>943044.35</v>
      </c>
      <c r="AH198" s="542">
        <v>0</v>
      </c>
      <c r="AI198" s="542">
        <v>943044.35</v>
      </c>
      <c r="AJ198" s="543">
        <v>2788.89</v>
      </c>
      <c r="AK198" s="544">
        <v>1128389.82</v>
      </c>
      <c r="AL198" s="545"/>
      <c r="AM198" s="546"/>
      <c r="AN198" s="547"/>
      <c r="AO198" s="546"/>
      <c r="AP198" s="546"/>
      <c r="AQ198" s="546"/>
      <c r="AR198" s="546"/>
      <c r="AS198" s="548">
        <v>1124793.19</v>
      </c>
      <c r="AT198" s="549">
        <v>0</v>
      </c>
      <c r="AU198" s="549">
        <v>1124793.19</v>
      </c>
      <c r="AV198" s="550">
        <v>3596.63</v>
      </c>
      <c r="AW198" s="551">
        <v>4.57</v>
      </c>
      <c r="AX198" s="552"/>
      <c r="AY198" s="553"/>
      <c r="AZ198" s="554"/>
      <c r="BA198" s="553"/>
      <c r="BB198" s="553"/>
      <c r="BC198" s="553"/>
      <c r="BD198" s="553"/>
      <c r="BE198" s="555">
        <v>4.74</v>
      </c>
      <c r="BF198" s="556">
        <v>0</v>
      </c>
      <c r="BG198" s="556">
        <v>4.74</v>
      </c>
      <c r="BH198" s="557">
        <v>-24.73</v>
      </c>
      <c r="BI198" s="558">
        <v>0.89</v>
      </c>
      <c r="BJ198" s="559"/>
      <c r="BK198" s="560"/>
      <c r="BL198" s="561"/>
      <c r="BM198" s="560"/>
      <c r="BN198" s="560"/>
      <c r="BO198" s="560"/>
      <c r="BP198" s="560"/>
      <c r="BQ198" s="562">
        <v>0.98</v>
      </c>
      <c r="BR198" s="563">
        <v>0</v>
      </c>
      <c r="BS198" s="563">
        <v>0.98</v>
      </c>
      <c r="BT198" s="564">
        <v>-22.01</v>
      </c>
      <c r="BU198" s="565">
        <v>-2.7</v>
      </c>
      <c r="BV198" s="566"/>
      <c r="BW198" s="567"/>
      <c r="BX198" s="568"/>
      <c r="BY198" s="567"/>
      <c r="BZ198" s="567"/>
      <c r="CA198" s="567"/>
      <c r="CB198" s="569"/>
      <c r="CC198" s="570">
        <v>-2.6</v>
      </c>
      <c r="CD198" s="571">
        <v>0</v>
      </c>
      <c r="CE198" s="571">
        <v>-2.6</v>
      </c>
      <c r="CF198" s="572">
        <v>-26.2</v>
      </c>
    </row>
    <row r="199" spans="1:84" s="10" customFormat="1" ht="11.1" customHeight="1" x14ac:dyDescent="0.2">
      <c r="A199" s="9"/>
      <c r="B199" s="527" t="s">
        <v>175</v>
      </c>
      <c r="C199" s="528">
        <v>-1176</v>
      </c>
      <c r="D199" s="529"/>
      <c r="E199" s="530"/>
      <c r="F199" s="531"/>
      <c r="G199" s="531"/>
      <c r="H199" s="531"/>
      <c r="I199" s="531"/>
      <c r="J199" s="532"/>
      <c r="K199" s="533">
        <v>-1176</v>
      </c>
      <c r="L199" s="44">
        <v>0</v>
      </c>
      <c r="M199" s="44">
        <v>-1176</v>
      </c>
      <c r="N199" s="534">
        <v>0</v>
      </c>
      <c r="O199" s="533">
        <v>0</v>
      </c>
      <c r="P199" s="534">
        <v>-1176</v>
      </c>
      <c r="Q199" s="44">
        <v>0</v>
      </c>
      <c r="R199" s="44">
        <v>0</v>
      </c>
      <c r="S199" s="535">
        <v>0</v>
      </c>
      <c r="T199" s="44">
        <v>-1176</v>
      </c>
      <c r="U199" s="44">
        <v>0</v>
      </c>
      <c r="V199" s="535">
        <v>0</v>
      </c>
      <c r="W199" s="533">
        <v>0</v>
      </c>
      <c r="X199" s="536">
        <v>0</v>
      </c>
      <c r="Y199" s="537">
        <v>-14832</v>
      </c>
      <c r="Z199" s="538"/>
      <c r="AA199" s="539"/>
      <c r="AB199" s="540"/>
      <c r="AC199" s="539"/>
      <c r="AD199" s="539"/>
      <c r="AE199" s="539"/>
      <c r="AF199" s="539"/>
      <c r="AG199" s="541">
        <v>-14832</v>
      </c>
      <c r="AH199" s="542">
        <v>0</v>
      </c>
      <c r="AI199" s="542">
        <v>-14832</v>
      </c>
      <c r="AJ199" s="543">
        <v>0</v>
      </c>
      <c r="AK199" s="544">
        <v>-18360</v>
      </c>
      <c r="AL199" s="545"/>
      <c r="AM199" s="546"/>
      <c r="AN199" s="547"/>
      <c r="AO199" s="546"/>
      <c r="AP199" s="546"/>
      <c r="AQ199" s="546"/>
      <c r="AR199" s="546"/>
      <c r="AS199" s="548">
        <v>-18360</v>
      </c>
      <c r="AT199" s="549">
        <v>0</v>
      </c>
      <c r="AU199" s="549">
        <v>-18360</v>
      </c>
      <c r="AV199" s="550">
        <v>0</v>
      </c>
      <c r="AW199" s="551">
        <v>-27.94</v>
      </c>
      <c r="AX199" s="552"/>
      <c r="AY199" s="553"/>
      <c r="AZ199" s="554"/>
      <c r="BA199" s="553"/>
      <c r="BB199" s="553"/>
      <c r="BC199" s="553"/>
      <c r="BD199" s="553"/>
      <c r="BE199" s="555">
        <v>-27.94</v>
      </c>
      <c r="BF199" s="556">
        <v>0</v>
      </c>
      <c r="BG199" s="556">
        <v>-27.94</v>
      </c>
      <c r="BH199" s="557">
        <v>0</v>
      </c>
      <c r="BI199" s="558">
        <v>17.600000000000001</v>
      </c>
      <c r="BJ199" s="559"/>
      <c r="BK199" s="560"/>
      <c r="BL199" s="561"/>
      <c r="BM199" s="560"/>
      <c r="BN199" s="560"/>
      <c r="BO199" s="560"/>
      <c r="BP199" s="560"/>
      <c r="BQ199" s="562">
        <v>17.600000000000001</v>
      </c>
      <c r="BR199" s="563">
        <v>0</v>
      </c>
      <c r="BS199" s="563">
        <v>17.600000000000001</v>
      </c>
      <c r="BT199" s="564">
        <v>0</v>
      </c>
      <c r="BU199" s="565">
        <v>9.9499999999999993</v>
      </c>
      <c r="BV199" s="566"/>
      <c r="BW199" s="567"/>
      <c r="BX199" s="568"/>
      <c r="BY199" s="567"/>
      <c r="BZ199" s="567"/>
      <c r="CA199" s="567"/>
      <c r="CB199" s="569"/>
      <c r="CC199" s="570">
        <v>9.9499999999999993</v>
      </c>
      <c r="CD199" s="571">
        <v>0</v>
      </c>
      <c r="CE199" s="571">
        <v>9.9499999999999993</v>
      </c>
      <c r="CF199" s="572">
        <v>0</v>
      </c>
    </row>
    <row r="200" spans="1:84" s="10" customFormat="1" ht="11.1" customHeight="1" x14ac:dyDescent="0.2">
      <c r="A200" s="9"/>
      <c r="B200" s="527" t="s">
        <v>291</v>
      </c>
      <c r="C200" s="528">
        <v>108030.04</v>
      </c>
      <c r="D200" s="529"/>
      <c r="E200" s="530"/>
      <c r="F200" s="531"/>
      <c r="G200" s="531"/>
      <c r="H200" s="531"/>
      <c r="I200" s="531"/>
      <c r="J200" s="532"/>
      <c r="K200" s="533">
        <v>107832</v>
      </c>
      <c r="L200" s="44">
        <v>0</v>
      </c>
      <c r="M200" s="44">
        <v>107832</v>
      </c>
      <c r="N200" s="534">
        <v>198.04</v>
      </c>
      <c r="O200" s="533">
        <v>5380.04</v>
      </c>
      <c r="P200" s="534">
        <v>102451.96</v>
      </c>
      <c r="Q200" s="44">
        <v>0</v>
      </c>
      <c r="R200" s="44">
        <v>0</v>
      </c>
      <c r="S200" s="535">
        <v>0</v>
      </c>
      <c r="T200" s="44">
        <v>107832</v>
      </c>
      <c r="U200" s="44">
        <v>0</v>
      </c>
      <c r="V200" s="535">
        <v>198.04</v>
      </c>
      <c r="W200" s="533">
        <v>0</v>
      </c>
      <c r="X200" s="536">
        <v>0</v>
      </c>
      <c r="Y200" s="537">
        <v>960396.19</v>
      </c>
      <c r="Z200" s="538"/>
      <c r="AA200" s="539"/>
      <c r="AB200" s="540"/>
      <c r="AC200" s="539"/>
      <c r="AD200" s="539"/>
      <c r="AE200" s="539"/>
      <c r="AF200" s="539"/>
      <c r="AG200" s="541">
        <v>956344.84</v>
      </c>
      <c r="AH200" s="542">
        <v>0</v>
      </c>
      <c r="AI200" s="542">
        <v>956344.84</v>
      </c>
      <c r="AJ200" s="543">
        <v>4051.35</v>
      </c>
      <c r="AK200" s="544">
        <v>1193647.44</v>
      </c>
      <c r="AL200" s="545"/>
      <c r="AM200" s="546"/>
      <c r="AN200" s="547"/>
      <c r="AO200" s="546"/>
      <c r="AP200" s="546"/>
      <c r="AQ200" s="546"/>
      <c r="AR200" s="546"/>
      <c r="AS200" s="548">
        <v>1187724.22</v>
      </c>
      <c r="AT200" s="549">
        <v>0</v>
      </c>
      <c r="AU200" s="549">
        <v>1187724.22</v>
      </c>
      <c r="AV200" s="550">
        <v>5923.22</v>
      </c>
      <c r="AW200" s="551">
        <v>-20.97</v>
      </c>
      <c r="AX200" s="552"/>
      <c r="AY200" s="553"/>
      <c r="AZ200" s="554"/>
      <c r="BA200" s="553"/>
      <c r="BB200" s="553"/>
      <c r="BC200" s="553"/>
      <c r="BD200" s="553"/>
      <c r="BE200" s="555">
        <v>-21.07</v>
      </c>
      <c r="BF200" s="556">
        <v>0</v>
      </c>
      <c r="BG200" s="556">
        <v>-21.07</v>
      </c>
      <c r="BH200" s="557">
        <v>225.88</v>
      </c>
      <c r="BI200" s="558">
        <v>-9.66</v>
      </c>
      <c r="BJ200" s="559"/>
      <c r="BK200" s="560"/>
      <c r="BL200" s="561"/>
      <c r="BM200" s="560"/>
      <c r="BN200" s="560"/>
      <c r="BO200" s="560"/>
      <c r="BP200" s="560"/>
      <c r="BQ200" s="562">
        <v>-9.3000000000000007</v>
      </c>
      <c r="BR200" s="563">
        <v>0</v>
      </c>
      <c r="BS200" s="563">
        <v>-9.3000000000000007</v>
      </c>
      <c r="BT200" s="564">
        <v>-53.47</v>
      </c>
      <c r="BU200" s="565">
        <v>-10.32</v>
      </c>
      <c r="BV200" s="566"/>
      <c r="BW200" s="567"/>
      <c r="BX200" s="568"/>
      <c r="BY200" s="567"/>
      <c r="BZ200" s="567"/>
      <c r="CA200" s="567"/>
      <c r="CB200" s="569"/>
      <c r="CC200" s="570">
        <v>-10.029999999999999</v>
      </c>
      <c r="CD200" s="571">
        <v>0</v>
      </c>
      <c r="CE200" s="571">
        <v>-10.029999999999999</v>
      </c>
      <c r="CF200" s="572">
        <v>-45.78</v>
      </c>
    </row>
    <row r="201" spans="1:84" s="10" customFormat="1" ht="11.1" customHeight="1" x14ac:dyDescent="0.2">
      <c r="A201" s="9"/>
      <c r="B201" s="527" t="s">
        <v>292</v>
      </c>
      <c r="C201" s="528">
        <v>7387160.79</v>
      </c>
      <c r="D201" s="529"/>
      <c r="E201" s="530"/>
      <c r="F201" s="531"/>
      <c r="G201" s="531"/>
      <c r="H201" s="531"/>
      <c r="I201" s="531"/>
      <c r="J201" s="532"/>
      <c r="K201" s="533">
        <v>7157738.25</v>
      </c>
      <c r="L201" s="44">
        <v>0</v>
      </c>
      <c r="M201" s="44">
        <v>7157738.25</v>
      </c>
      <c r="N201" s="534">
        <v>229422.54</v>
      </c>
      <c r="O201" s="533">
        <v>555638.41</v>
      </c>
      <c r="P201" s="534">
        <v>6602099.8399999999</v>
      </c>
      <c r="Q201" s="44">
        <v>0</v>
      </c>
      <c r="R201" s="44">
        <v>0</v>
      </c>
      <c r="S201" s="535">
        <v>0</v>
      </c>
      <c r="T201" s="44">
        <v>7157738.25</v>
      </c>
      <c r="U201" s="44">
        <v>0</v>
      </c>
      <c r="V201" s="535">
        <v>229422.54</v>
      </c>
      <c r="W201" s="533">
        <v>3503.33</v>
      </c>
      <c r="X201" s="536">
        <v>2800.09</v>
      </c>
      <c r="Y201" s="537">
        <v>69755776.489999995</v>
      </c>
      <c r="Z201" s="538"/>
      <c r="AA201" s="539"/>
      <c r="AB201" s="540"/>
      <c r="AC201" s="539"/>
      <c r="AD201" s="539"/>
      <c r="AE201" s="539"/>
      <c r="AF201" s="539"/>
      <c r="AG201" s="541">
        <v>67985222.849999994</v>
      </c>
      <c r="AH201" s="542">
        <v>413.94</v>
      </c>
      <c r="AI201" s="542">
        <v>67985636.790000007</v>
      </c>
      <c r="AJ201" s="543">
        <v>1770139.7</v>
      </c>
      <c r="AK201" s="544">
        <v>83786057.930000007</v>
      </c>
      <c r="AL201" s="545"/>
      <c r="AM201" s="546"/>
      <c r="AN201" s="547"/>
      <c r="AO201" s="546"/>
      <c r="AP201" s="546"/>
      <c r="AQ201" s="546"/>
      <c r="AR201" s="546"/>
      <c r="AS201" s="548">
        <v>81724570.359999999</v>
      </c>
      <c r="AT201" s="549">
        <v>510.7</v>
      </c>
      <c r="AU201" s="549">
        <v>81725081.060000002</v>
      </c>
      <c r="AV201" s="550">
        <v>2060976.87</v>
      </c>
      <c r="AW201" s="551">
        <v>0.77</v>
      </c>
      <c r="AX201" s="552"/>
      <c r="AY201" s="553"/>
      <c r="AZ201" s="554"/>
      <c r="BA201" s="553"/>
      <c r="BB201" s="553"/>
      <c r="BC201" s="553"/>
      <c r="BD201" s="553"/>
      <c r="BE201" s="555">
        <v>-0.77</v>
      </c>
      <c r="BF201" s="556">
        <v>0</v>
      </c>
      <c r="BG201" s="556">
        <v>-0.77</v>
      </c>
      <c r="BH201" s="557">
        <v>96.06</v>
      </c>
      <c r="BI201" s="558">
        <v>-4</v>
      </c>
      <c r="BJ201" s="559"/>
      <c r="BK201" s="560"/>
      <c r="BL201" s="561"/>
      <c r="BM201" s="560"/>
      <c r="BN201" s="560"/>
      <c r="BO201" s="560"/>
      <c r="BP201" s="560"/>
      <c r="BQ201" s="562">
        <v>-4.1399999999999997</v>
      </c>
      <c r="BR201" s="563">
        <v>0</v>
      </c>
      <c r="BS201" s="563">
        <v>-4.1399999999999997</v>
      </c>
      <c r="BT201" s="564">
        <v>2.0299999999999998</v>
      </c>
      <c r="BU201" s="565">
        <v>-7.01</v>
      </c>
      <c r="BV201" s="566"/>
      <c r="BW201" s="567"/>
      <c r="BX201" s="568"/>
      <c r="BY201" s="567"/>
      <c r="BZ201" s="567"/>
      <c r="CA201" s="567"/>
      <c r="CB201" s="569"/>
      <c r="CC201" s="570">
        <v>-6.93</v>
      </c>
      <c r="CD201" s="571">
        <v>0</v>
      </c>
      <c r="CE201" s="571">
        <v>-6.93</v>
      </c>
      <c r="CF201" s="572">
        <v>-9.83</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1612285.83</v>
      </c>
      <c r="D203" s="529"/>
      <c r="E203" s="530"/>
      <c r="F203" s="531"/>
      <c r="G203" s="531"/>
      <c r="H203" s="531"/>
      <c r="I203" s="531"/>
      <c r="J203" s="532"/>
      <c r="K203" s="533">
        <v>1605810.66</v>
      </c>
      <c r="L203" s="44">
        <v>0</v>
      </c>
      <c r="M203" s="44">
        <v>1605810.66</v>
      </c>
      <c r="N203" s="534">
        <v>6475.17</v>
      </c>
      <c r="O203" s="533">
        <v>331988.14</v>
      </c>
      <c r="P203" s="534">
        <v>1273822.52</v>
      </c>
      <c r="Q203" s="44">
        <v>0</v>
      </c>
      <c r="R203" s="44">
        <v>0</v>
      </c>
      <c r="S203" s="535">
        <v>0</v>
      </c>
      <c r="T203" s="44">
        <v>1605810.66</v>
      </c>
      <c r="U203" s="44">
        <v>0</v>
      </c>
      <c r="V203" s="535">
        <v>6475.17</v>
      </c>
      <c r="W203" s="533">
        <v>0</v>
      </c>
      <c r="X203" s="536">
        <v>4288.1899999999996</v>
      </c>
      <c r="Y203" s="537">
        <v>15279079.91</v>
      </c>
      <c r="Z203" s="538"/>
      <c r="AA203" s="539"/>
      <c r="AB203" s="540"/>
      <c r="AC203" s="539"/>
      <c r="AD203" s="539"/>
      <c r="AE203" s="539"/>
      <c r="AF203" s="539"/>
      <c r="AG203" s="541">
        <v>15247458.529999999</v>
      </c>
      <c r="AH203" s="542">
        <v>50.61</v>
      </c>
      <c r="AI203" s="542">
        <v>15247509.140000001</v>
      </c>
      <c r="AJ203" s="543">
        <v>31570.77</v>
      </c>
      <c r="AK203" s="544">
        <v>18412444.460000001</v>
      </c>
      <c r="AL203" s="545"/>
      <c r="AM203" s="546"/>
      <c r="AN203" s="547"/>
      <c r="AO203" s="546"/>
      <c r="AP203" s="546"/>
      <c r="AQ203" s="546"/>
      <c r="AR203" s="546"/>
      <c r="AS203" s="548">
        <v>18373321.620000001</v>
      </c>
      <c r="AT203" s="549">
        <v>50.61</v>
      </c>
      <c r="AU203" s="549">
        <v>18373372.23</v>
      </c>
      <c r="AV203" s="550">
        <v>39072.230000000003</v>
      </c>
      <c r="AW203" s="551">
        <v>5.44</v>
      </c>
      <c r="AX203" s="552"/>
      <c r="AY203" s="553"/>
      <c r="AZ203" s="554"/>
      <c r="BA203" s="553"/>
      <c r="BB203" s="553"/>
      <c r="BC203" s="553"/>
      <c r="BD203" s="553"/>
      <c r="BE203" s="555">
        <v>5.23</v>
      </c>
      <c r="BF203" s="556">
        <v>0</v>
      </c>
      <c r="BG203" s="556">
        <v>5.23</v>
      </c>
      <c r="BH203" s="557">
        <v>113.9</v>
      </c>
      <c r="BI203" s="558">
        <v>-2.58</v>
      </c>
      <c r="BJ203" s="559"/>
      <c r="BK203" s="560"/>
      <c r="BL203" s="561"/>
      <c r="BM203" s="560"/>
      <c r="BN203" s="560"/>
      <c r="BO203" s="560"/>
      <c r="BP203" s="560"/>
      <c r="BQ203" s="562">
        <v>-2.64</v>
      </c>
      <c r="BR203" s="563">
        <v>-96.62</v>
      </c>
      <c r="BS203" s="563">
        <v>-2.65</v>
      </c>
      <c r="BT203" s="564">
        <v>57.88</v>
      </c>
      <c r="BU203" s="565">
        <v>-1.82</v>
      </c>
      <c r="BV203" s="566"/>
      <c r="BW203" s="567"/>
      <c r="BX203" s="568"/>
      <c r="BY203" s="567"/>
      <c r="BZ203" s="567"/>
      <c r="CA203" s="567"/>
      <c r="CB203" s="569"/>
      <c r="CC203" s="570">
        <v>-1.87</v>
      </c>
      <c r="CD203" s="571">
        <v>-96.64</v>
      </c>
      <c r="CE203" s="571">
        <v>-1.87</v>
      </c>
      <c r="CF203" s="572">
        <v>35.49</v>
      </c>
    </row>
    <row r="204" spans="1:84" s="10" customFormat="1" ht="11.1" customHeight="1" x14ac:dyDescent="0.2">
      <c r="A204" s="9"/>
      <c r="B204" s="527" t="s">
        <v>294</v>
      </c>
      <c r="C204" s="528">
        <v>258619.8</v>
      </c>
      <c r="D204" s="529"/>
      <c r="E204" s="530"/>
      <c r="F204" s="531"/>
      <c r="G204" s="531"/>
      <c r="H204" s="531"/>
      <c r="I204" s="531"/>
      <c r="J204" s="532"/>
      <c r="K204" s="533">
        <v>255334.5</v>
      </c>
      <c r="L204" s="44">
        <v>0</v>
      </c>
      <c r="M204" s="44">
        <v>255334.5</v>
      </c>
      <c r="N204" s="534">
        <v>3285.3</v>
      </c>
      <c r="O204" s="533">
        <v>22420.58</v>
      </c>
      <c r="P204" s="534">
        <v>232913.92000000001</v>
      </c>
      <c r="Q204" s="44">
        <v>0</v>
      </c>
      <c r="R204" s="44">
        <v>0</v>
      </c>
      <c r="S204" s="535">
        <v>0</v>
      </c>
      <c r="T204" s="44">
        <v>255334.5</v>
      </c>
      <c r="U204" s="44">
        <v>0</v>
      </c>
      <c r="V204" s="535">
        <v>3285.3</v>
      </c>
      <c r="W204" s="533">
        <v>0</v>
      </c>
      <c r="X204" s="536">
        <v>0</v>
      </c>
      <c r="Y204" s="537">
        <v>2451914.04</v>
      </c>
      <c r="Z204" s="538"/>
      <c r="AA204" s="539"/>
      <c r="AB204" s="540"/>
      <c r="AC204" s="539"/>
      <c r="AD204" s="539"/>
      <c r="AE204" s="539"/>
      <c r="AF204" s="539"/>
      <c r="AG204" s="541">
        <v>2426712.69</v>
      </c>
      <c r="AH204" s="542">
        <v>1074.51</v>
      </c>
      <c r="AI204" s="542">
        <v>2427787.2000000002</v>
      </c>
      <c r="AJ204" s="543">
        <v>24126.84</v>
      </c>
      <c r="AK204" s="544">
        <v>2938559.43</v>
      </c>
      <c r="AL204" s="545"/>
      <c r="AM204" s="546"/>
      <c r="AN204" s="547"/>
      <c r="AO204" s="546"/>
      <c r="AP204" s="546"/>
      <c r="AQ204" s="546"/>
      <c r="AR204" s="546"/>
      <c r="AS204" s="548">
        <v>2905648.66</v>
      </c>
      <c r="AT204" s="549">
        <v>1074.51</v>
      </c>
      <c r="AU204" s="549">
        <v>2906723.17</v>
      </c>
      <c r="AV204" s="550">
        <v>31836.26</v>
      </c>
      <c r="AW204" s="551">
        <v>3.02</v>
      </c>
      <c r="AX204" s="552"/>
      <c r="AY204" s="553"/>
      <c r="AZ204" s="554"/>
      <c r="BA204" s="553"/>
      <c r="BB204" s="553"/>
      <c r="BC204" s="553"/>
      <c r="BD204" s="553"/>
      <c r="BE204" s="555">
        <v>2.96</v>
      </c>
      <c r="BF204" s="556">
        <v>0</v>
      </c>
      <c r="BG204" s="556">
        <v>2.96</v>
      </c>
      <c r="BH204" s="557">
        <v>8.49</v>
      </c>
      <c r="BI204" s="558">
        <v>27.38</v>
      </c>
      <c r="BJ204" s="559"/>
      <c r="BK204" s="560"/>
      <c r="BL204" s="561"/>
      <c r="BM204" s="560"/>
      <c r="BN204" s="560"/>
      <c r="BO204" s="560"/>
      <c r="BP204" s="560"/>
      <c r="BQ204" s="562">
        <v>27.86</v>
      </c>
      <c r="BR204" s="563">
        <v>22</v>
      </c>
      <c r="BS204" s="563">
        <v>27.86</v>
      </c>
      <c r="BT204" s="564">
        <v>-7.19</v>
      </c>
      <c r="BU204" s="565">
        <v>26.04</v>
      </c>
      <c r="BV204" s="566"/>
      <c r="BW204" s="567"/>
      <c r="BX204" s="568"/>
      <c r="BY204" s="567"/>
      <c r="BZ204" s="567"/>
      <c r="CA204" s="567"/>
      <c r="CB204" s="569"/>
      <c r="CC204" s="570">
        <v>26.54</v>
      </c>
      <c r="CD204" s="571">
        <v>-14.36</v>
      </c>
      <c r="CE204" s="571">
        <v>26.51</v>
      </c>
      <c r="CF204" s="572">
        <v>-6</v>
      </c>
    </row>
    <row r="205" spans="1:84" s="10" customFormat="1" ht="11.1" customHeight="1" x14ac:dyDescent="0.2">
      <c r="A205" s="9"/>
      <c r="B205" s="527" t="s">
        <v>290</v>
      </c>
      <c r="C205" s="528">
        <v>43576.46</v>
      </c>
      <c r="D205" s="529"/>
      <c r="E205" s="530"/>
      <c r="F205" s="531"/>
      <c r="G205" s="531"/>
      <c r="H205" s="531"/>
      <c r="I205" s="531"/>
      <c r="J205" s="532"/>
      <c r="K205" s="533">
        <v>43384.76</v>
      </c>
      <c r="L205" s="44">
        <v>0</v>
      </c>
      <c r="M205" s="44">
        <v>43384.76</v>
      </c>
      <c r="N205" s="534">
        <v>191.7</v>
      </c>
      <c r="O205" s="533">
        <v>7799.07</v>
      </c>
      <c r="P205" s="534">
        <v>35585.69</v>
      </c>
      <c r="Q205" s="44">
        <v>0</v>
      </c>
      <c r="R205" s="44">
        <v>0</v>
      </c>
      <c r="S205" s="535">
        <v>0</v>
      </c>
      <c r="T205" s="44">
        <v>43384.76</v>
      </c>
      <c r="U205" s="44">
        <v>0</v>
      </c>
      <c r="V205" s="535">
        <v>191.7</v>
      </c>
      <c r="W205" s="533">
        <v>0</v>
      </c>
      <c r="X205" s="536">
        <v>45.96</v>
      </c>
      <c r="Y205" s="537">
        <v>392622.88</v>
      </c>
      <c r="Z205" s="538"/>
      <c r="AA205" s="539"/>
      <c r="AB205" s="540"/>
      <c r="AC205" s="539"/>
      <c r="AD205" s="539"/>
      <c r="AE205" s="539"/>
      <c r="AF205" s="539"/>
      <c r="AG205" s="541">
        <v>391855.99</v>
      </c>
      <c r="AH205" s="542">
        <v>0</v>
      </c>
      <c r="AI205" s="542">
        <v>391855.99</v>
      </c>
      <c r="AJ205" s="543">
        <v>766.89</v>
      </c>
      <c r="AK205" s="544">
        <v>475840.08</v>
      </c>
      <c r="AL205" s="545"/>
      <c r="AM205" s="546"/>
      <c r="AN205" s="547"/>
      <c r="AO205" s="546"/>
      <c r="AP205" s="546"/>
      <c r="AQ205" s="546"/>
      <c r="AR205" s="546"/>
      <c r="AS205" s="548">
        <v>474896.79</v>
      </c>
      <c r="AT205" s="549">
        <v>0</v>
      </c>
      <c r="AU205" s="549">
        <v>474896.79</v>
      </c>
      <c r="AV205" s="550">
        <v>943.29</v>
      </c>
      <c r="AW205" s="551">
        <v>4.7</v>
      </c>
      <c r="AX205" s="552"/>
      <c r="AY205" s="553"/>
      <c r="AZ205" s="554"/>
      <c r="BA205" s="553"/>
      <c r="BB205" s="553"/>
      <c r="BC205" s="553"/>
      <c r="BD205" s="553"/>
      <c r="BE205" s="555">
        <v>4.41</v>
      </c>
      <c r="BF205" s="556">
        <v>0</v>
      </c>
      <c r="BG205" s="556">
        <v>4.41</v>
      </c>
      <c r="BH205" s="557">
        <v>181.99</v>
      </c>
      <c r="BI205" s="558">
        <v>-5.51</v>
      </c>
      <c r="BJ205" s="559"/>
      <c r="BK205" s="560"/>
      <c r="BL205" s="561"/>
      <c r="BM205" s="560"/>
      <c r="BN205" s="560"/>
      <c r="BO205" s="560"/>
      <c r="BP205" s="560"/>
      <c r="BQ205" s="562">
        <v>-5.56</v>
      </c>
      <c r="BR205" s="563">
        <v>-100</v>
      </c>
      <c r="BS205" s="563">
        <v>-5.57</v>
      </c>
      <c r="BT205" s="564">
        <v>36.93</v>
      </c>
      <c r="BU205" s="565">
        <v>-4.79</v>
      </c>
      <c r="BV205" s="566"/>
      <c r="BW205" s="567"/>
      <c r="BX205" s="568"/>
      <c r="BY205" s="567"/>
      <c r="BZ205" s="567"/>
      <c r="CA205" s="567"/>
      <c r="CB205" s="569"/>
      <c r="CC205" s="570">
        <v>-4.83</v>
      </c>
      <c r="CD205" s="571">
        <v>-100</v>
      </c>
      <c r="CE205" s="571">
        <v>-4.83</v>
      </c>
      <c r="CF205" s="572">
        <v>26.74</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-48</v>
      </c>
      <c r="Z206" s="538"/>
      <c r="AA206" s="539"/>
      <c r="AB206" s="540"/>
      <c r="AC206" s="539"/>
      <c r="AD206" s="539"/>
      <c r="AE206" s="539"/>
      <c r="AF206" s="539"/>
      <c r="AG206" s="541">
        <v>-48</v>
      </c>
      <c r="AH206" s="542">
        <v>0</v>
      </c>
      <c r="AI206" s="542">
        <v>-48</v>
      </c>
      <c r="AJ206" s="543">
        <v>0</v>
      </c>
      <c r="AK206" s="544">
        <v>-48</v>
      </c>
      <c r="AL206" s="545"/>
      <c r="AM206" s="546"/>
      <c r="AN206" s="547"/>
      <c r="AO206" s="546"/>
      <c r="AP206" s="546"/>
      <c r="AQ206" s="546"/>
      <c r="AR206" s="546"/>
      <c r="AS206" s="548">
        <v>-48</v>
      </c>
      <c r="AT206" s="549">
        <v>0</v>
      </c>
      <c r="AU206" s="549">
        <v>-48</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17132.349999999999</v>
      </c>
      <c r="D207" s="529"/>
      <c r="E207" s="530"/>
      <c r="F207" s="531"/>
      <c r="G207" s="531"/>
      <c r="H207" s="531"/>
      <c r="I207" s="531"/>
      <c r="J207" s="532"/>
      <c r="K207" s="533">
        <v>17124.169999999998</v>
      </c>
      <c r="L207" s="44">
        <v>0</v>
      </c>
      <c r="M207" s="44">
        <v>17124.169999999998</v>
      </c>
      <c r="N207" s="534">
        <v>8.18</v>
      </c>
      <c r="O207" s="533">
        <v>1860.12</v>
      </c>
      <c r="P207" s="534">
        <v>15264.05</v>
      </c>
      <c r="Q207" s="44">
        <v>0</v>
      </c>
      <c r="R207" s="44">
        <v>0</v>
      </c>
      <c r="S207" s="535">
        <v>0</v>
      </c>
      <c r="T207" s="44">
        <v>17124.169999999998</v>
      </c>
      <c r="U207" s="44">
        <v>0</v>
      </c>
      <c r="V207" s="535">
        <v>8.18</v>
      </c>
      <c r="W207" s="533">
        <v>0</v>
      </c>
      <c r="X207" s="536">
        <v>0</v>
      </c>
      <c r="Y207" s="537">
        <v>150835.57999999999</v>
      </c>
      <c r="Z207" s="538"/>
      <c r="AA207" s="539"/>
      <c r="AB207" s="540"/>
      <c r="AC207" s="539"/>
      <c r="AD207" s="539"/>
      <c r="AE207" s="539"/>
      <c r="AF207" s="539"/>
      <c r="AG207" s="541">
        <v>150827.4</v>
      </c>
      <c r="AH207" s="542">
        <v>0</v>
      </c>
      <c r="AI207" s="542">
        <v>150827.4</v>
      </c>
      <c r="AJ207" s="543">
        <v>8.18</v>
      </c>
      <c r="AK207" s="544">
        <v>207032.1</v>
      </c>
      <c r="AL207" s="545"/>
      <c r="AM207" s="546"/>
      <c r="AN207" s="547"/>
      <c r="AO207" s="546"/>
      <c r="AP207" s="546"/>
      <c r="AQ207" s="546"/>
      <c r="AR207" s="546"/>
      <c r="AS207" s="548">
        <v>206857.87</v>
      </c>
      <c r="AT207" s="549">
        <v>0</v>
      </c>
      <c r="AU207" s="549">
        <v>206857.87</v>
      </c>
      <c r="AV207" s="550">
        <v>174.23</v>
      </c>
      <c r="AW207" s="551">
        <v>-33.159999999999997</v>
      </c>
      <c r="AX207" s="552"/>
      <c r="AY207" s="553"/>
      <c r="AZ207" s="554"/>
      <c r="BA207" s="553"/>
      <c r="BB207" s="553"/>
      <c r="BC207" s="553"/>
      <c r="BD207" s="553"/>
      <c r="BE207" s="555">
        <v>-33.19</v>
      </c>
      <c r="BF207" s="556">
        <v>0</v>
      </c>
      <c r="BG207" s="556">
        <v>-33.19</v>
      </c>
      <c r="BH207" s="557">
        <v>0</v>
      </c>
      <c r="BI207" s="558">
        <v>-14.43</v>
      </c>
      <c r="BJ207" s="559"/>
      <c r="BK207" s="560"/>
      <c r="BL207" s="561"/>
      <c r="BM207" s="560"/>
      <c r="BN207" s="560"/>
      <c r="BO207" s="560"/>
      <c r="BP207" s="560"/>
      <c r="BQ207" s="562">
        <v>-14.41</v>
      </c>
      <c r="BR207" s="563">
        <v>0</v>
      </c>
      <c r="BS207" s="563">
        <v>-14.41</v>
      </c>
      <c r="BT207" s="564">
        <v>-84.46</v>
      </c>
      <c r="BU207" s="565">
        <v>-3.51</v>
      </c>
      <c r="BV207" s="566"/>
      <c r="BW207" s="567"/>
      <c r="BX207" s="568"/>
      <c r="BY207" s="567"/>
      <c r="BZ207" s="567"/>
      <c r="CA207" s="567"/>
      <c r="CB207" s="569"/>
      <c r="CC207" s="570">
        <v>-3.54</v>
      </c>
      <c r="CD207" s="571">
        <v>0</v>
      </c>
      <c r="CE207" s="571">
        <v>-3.54</v>
      </c>
      <c r="CF207" s="572">
        <v>59.04</v>
      </c>
    </row>
    <row r="208" spans="1:84" s="10" customFormat="1" ht="11.1" customHeight="1" x14ac:dyDescent="0.2">
      <c r="A208" s="9"/>
      <c r="B208" s="527" t="s">
        <v>296</v>
      </c>
      <c r="C208" s="528">
        <v>1931614.44</v>
      </c>
      <c r="D208" s="529"/>
      <c r="E208" s="530"/>
      <c r="F208" s="531"/>
      <c r="G208" s="531"/>
      <c r="H208" s="531"/>
      <c r="I208" s="531"/>
      <c r="J208" s="532"/>
      <c r="K208" s="533">
        <v>1921654.09</v>
      </c>
      <c r="L208" s="44">
        <v>0</v>
      </c>
      <c r="M208" s="44">
        <v>1921654.09</v>
      </c>
      <c r="N208" s="534">
        <v>9960.35</v>
      </c>
      <c r="O208" s="533">
        <v>364067.91</v>
      </c>
      <c r="P208" s="534">
        <v>1557586.18</v>
      </c>
      <c r="Q208" s="44">
        <v>0</v>
      </c>
      <c r="R208" s="44">
        <v>0</v>
      </c>
      <c r="S208" s="535">
        <v>0</v>
      </c>
      <c r="T208" s="44">
        <v>1921654.09</v>
      </c>
      <c r="U208" s="44">
        <v>0</v>
      </c>
      <c r="V208" s="535">
        <v>9960.35</v>
      </c>
      <c r="W208" s="533">
        <v>0</v>
      </c>
      <c r="X208" s="536">
        <v>4334.1499999999996</v>
      </c>
      <c r="Y208" s="537">
        <v>18274404.41</v>
      </c>
      <c r="Z208" s="538"/>
      <c r="AA208" s="539"/>
      <c r="AB208" s="540"/>
      <c r="AC208" s="539"/>
      <c r="AD208" s="539"/>
      <c r="AE208" s="539"/>
      <c r="AF208" s="539"/>
      <c r="AG208" s="541">
        <v>18216806.609999999</v>
      </c>
      <c r="AH208" s="542">
        <v>1125.1199999999999</v>
      </c>
      <c r="AI208" s="542">
        <v>18217931.73</v>
      </c>
      <c r="AJ208" s="543">
        <v>56472.68</v>
      </c>
      <c r="AK208" s="544">
        <v>22033828.07</v>
      </c>
      <c r="AL208" s="545"/>
      <c r="AM208" s="546"/>
      <c r="AN208" s="547"/>
      <c r="AO208" s="546"/>
      <c r="AP208" s="546"/>
      <c r="AQ208" s="546"/>
      <c r="AR208" s="546"/>
      <c r="AS208" s="548">
        <v>21960676.940000001</v>
      </c>
      <c r="AT208" s="549">
        <v>1125.1199999999999</v>
      </c>
      <c r="AU208" s="549">
        <v>21961802.059999999</v>
      </c>
      <c r="AV208" s="550">
        <v>72026.009999999995</v>
      </c>
      <c r="AW208" s="551">
        <v>4.5599999999999996</v>
      </c>
      <c r="AX208" s="552"/>
      <c r="AY208" s="553"/>
      <c r="AZ208" s="554"/>
      <c r="BA208" s="553"/>
      <c r="BB208" s="553"/>
      <c r="BC208" s="553"/>
      <c r="BD208" s="553"/>
      <c r="BE208" s="555">
        <v>4.37</v>
      </c>
      <c r="BF208" s="556">
        <v>0</v>
      </c>
      <c r="BG208" s="556">
        <v>4.37</v>
      </c>
      <c r="BH208" s="557">
        <v>62.66</v>
      </c>
      <c r="BI208" s="558">
        <v>0.41</v>
      </c>
      <c r="BJ208" s="559"/>
      <c r="BK208" s="560"/>
      <c r="BL208" s="561"/>
      <c r="BM208" s="560"/>
      <c r="BN208" s="560"/>
      <c r="BO208" s="560"/>
      <c r="BP208" s="560"/>
      <c r="BQ208" s="562">
        <v>0.36</v>
      </c>
      <c r="BR208" s="563">
        <v>-53.16</v>
      </c>
      <c r="BS208" s="563">
        <v>0.36</v>
      </c>
      <c r="BT208" s="564">
        <v>21.17</v>
      </c>
      <c r="BU208" s="565">
        <v>1.08</v>
      </c>
      <c r="BV208" s="566"/>
      <c r="BW208" s="567"/>
      <c r="BX208" s="568"/>
      <c r="BY208" s="567"/>
      <c r="BZ208" s="567"/>
      <c r="CA208" s="567"/>
      <c r="CB208" s="569"/>
      <c r="CC208" s="570">
        <v>1.05</v>
      </c>
      <c r="CD208" s="571">
        <v>-59.58</v>
      </c>
      <c r="CE208" s="571">
        <v>1.04</v>
      </c>
      <c r="CF208" s="572">
        <v>13.32</v>
      </c>
    </row>
    <row r="209" spans="1:84" s="10" customFormat="1" ht="11.1" customHeight="1" x14ac:dyDescent="0.2">
      <c r="A209" s="9"/>
      <c r="B209" s="527" t="s">
        <v>297</v>
      </c>
      <c r="C209" s="528">
        <v>9318775.2300000004</v>
      </c>
      <c r="D209" s="529"/>
      <c r="E209" s="530"/>
      <c r="F209" s="531"/>
      <c r="G209" s="531"/>
      <c r="H209" s="531"/>
      <c r="I209" s="531"/>
      <c r="J209" s="532"/>
      <c r="K209" s="533">
        <v>9079392.3399999999</v>
      </c>
      <c r="L209" s="44">
        <v>0</v>
      </c>
      <c r="M209" s="44">
        <v>9079392.3399999999</v>
      </c>
      <c r="N209" s="534">
        <v>239382.89</v>
      </c>
      <c r="O209" s="533">
        <v>919706.32</v>
      </c>
      <c r="P209" s="534">
        <v>8159686.0199999996</v>
      </c>
      <c r="Q209" s="44">
        <v>0</v>
      </c>
      <c r="R209" s="44">
        <v>0</v>
      </c>
      <c r="S209" s="535">
        <v>0</v>
      </c>
      <c r="T209" s="44">
        <v>9079392.3399999999</v>
      </c>
      <c r="U209" s="44">
        <v>0</v>
      </c>
      <c r="V209" s="535">
        <v>239382.89</v>
      </c>
      <c r="W209" s="533">
        <v>3503.33</v>
      </c>
      <c r="X209" s="536">
        <v>7134.24</v>
      </c>
      <c r="Y209" s="537">
        <v>88030180.900000006</v>
      </c>
      <c r="Z209" s="538"/>
      <c r="AA209" s="539"/>
      <c r="AB209" s="540"/>
      <c r="AC209" s="539"/>
      <c r="AD209" s="539"/>
      <c r="AE209" s="539"/>
      <c r="AF209" s="539"/>
      <c r="AG209" s="541">
        <v>86202029.459999993</v>
      </c>
      <c r="AH209" s="542">
        <v>1539.06</v>
      </c>
      <c r="AI209" s="542">
        <v>86203568.519999996</v>
      </c>
      <c r="AJ209" s="543">
        <v>1826612.38</v>
      </c>
      <c r="AK209" s="544">
        <v>105819886</v>
      </c>
      <c r="AL209" s="545"/>
      <c r="AM209" s="546"/>
      <c r="AN209" s="547"/>
      <c r="AO209" s="546"/>
      <c r="AP209" s="546"/>
      <c r="AQ209" s="546"/>
      <c r="AR209" s="546"/>
      <c r="AS209" s="548">
        <v>103685247.3</v>
      </c>
      <c r="AT209" s="549">
        <v>1635.82</v>
      </c>
      <c r="AU209" s="549">
        <v>103686883.12</v>
      </c>
      <c r="AV209" s="550">
        <v>2133002.88</v>
      </c>
      <c r="AW209" s="551">
        <v>1.54</v>
      </c>
      <c r="AX209" s="552"/>
      <c r="AY209" s="553"/>
      <c r="AZ209" s="554"/>
      <c r="BA209" s="553"/>
      <c r="BB209" s="553"/>
      <c r="BC209" s="553"/>
      <c r="BD209" s="553"/>
      <c r="BE209" s="555">
        <v>0.27</v>
      </c>
      <c r="BF209" s="556">
        <v>0</v>
      </c>
      <c r="BG209" s="556">
        <v>0.27</v>
      </c>
      <c r="BH209" s="557">
        <v>94.4</v>
      </c>
      <c r="BI209" s="558">
        <v>-3.11</v>
      </c>
      <c r="BJ209" s="559"/>
      <c r="BK209" s="560"/>
      <c r="BL209" s="561"/>
      <c r="BM209" s="560"/>
      <c r="BN209" s="560"/>
      <c r="BO209" s="560"/>
      <c r="BP209" s="560"/>
      <c r="BQ209" s="562">
        <v>-3.23</v>
      </c>
      <c r="BR209" s="563">
        <v>-35.93</v>
      </c>
      <c r="BS209" s="563">
        <v>-3.23</v>
      </c>
      <c r="BT209" s="564">
        <v>2.54</v>
      </c>
      <c r="BU209" s="565">
        <v>-5.43</v>
      </c>
      <c r="BV209" s="566"/>
      <c r="BW209" s="567"/>
      <c r="BX209" s="568"/>
      <c r="BY209" s="567"/>
      <c r="BZ209" s="567"/>
      <c r="CA209" s="567"/>
      <c r="CB209" s="569"/>
      <c r="CC209" s="570">
        <v>-5.35</v>
      </c>
      <c r="CD209" s="571">
        <v>-41.24</v>
      </c>
      <c r="CE209" s="571">
        <v>-5.35</v>
      </c>
      <c r="CF209" s="572">
        <v>-9.1999999999999993</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518213.19</v>
      </c>
      <c r="D211" s="529"/>
      <c r="E211" s="530"/>
      <c r="F211" s="531"/>
      <c r="G211" s="531"/>
      <c r="H211" s="531"/>
      <c r="I211" s="531"/>
      <c r="J211" s="532"/>
      <c r="K211" s="533">
        <v>515327.86</v>
      </c>
      <c r="L211" s="44">
        <v>2885.33</v>
      </c>
      <c r="M211" s="44">
        <v>518213.19</v>
      </c>
      <c r="N211" s="534">
        <v>0</v>
      </c>
      <c r="O211" s="533">
        <v>47121.75</v>
      </c>
      <c r="P211" s="534">
        <v>468206.11</v>
      </c>
      <c r="Q211" s="44">
        <v>0</v>
      </c>
      <c r="R211" s="44">
        <v>0</v>
      </c>
      <c r="S211" s="535">
        <v>0</v>
      </c>
      <c r="T211" s="44">
        <v>515327.86</v>
      </c>
      <c r="U211" s="44">
        <v>2885.33</v>
      </c>
      <c r="V211" s="535">
        <v>0</v>
      </c>
      <c r="W211" s="533">
        <v>0</v>
      </c>
      <c r="X211" s="536">
        <v>0</v>
      </c>
      <c r="Y211" s="537">
        <v>2877867.49</v>
      </c>
      <c r="Z211" s="538"/>
      <c r="AA211" s="539"/>
      <c r="AB211" s="540"/>
      <c r="AC211" s="539"/>
      <c r="AD211" s="539"/>
      <c r="AE211" s="539"/>
      <c r="AF211" s="539"/>
      <c r="AG211" s="541">
        <v>2862337.07</v>
      </c>
      <c r="AH211" s="542">
        <v>13495.22</v>
      </c>
      <c r="AI211" s="542">
        <v>2875832.29</v>
      </c>
      <c r="AJ211" s="543">
        <v>2035.2</v>
      </c>
      <c r="AK211" s="544">
        <v>3119297.91</v>
      </c>
      <c r="AL211" s="545"/>
      <c r="AM211" s="546"/>
      <c r="AN211" s="547"/>
      <c r="AO211" s="546"/>
      <c r="AP211" s="546"/>
      <c r="AQ211" s="546"/>
      <c r="AR211" s="546"/>
      <c r="AS211" s="548">
        <v>3098843.96</v>
      </c>
      <c r="AT211" s="549">
        <v>15908.07</v>
      </c>
      <c r="AU211" s="549">
        <v>3114752.03</v>
      </c>
      <c r="AV211" s="550">
        <v>4545.88</v>
      </c>
      <c r="AW211" s="551">
        <v>390.29</v>
      </c>
      <c r="AX211" s="552"/>
      <c r="AY211" s="553"/>
      <c r="AZ211" s="554"/>
      <c r="BA211" s="553"/>
      <c r="BB211" s="553"/>
      <c r="BC211" s="553"/>
      <c r="BD211" s="553"/>
      <c r="BE211" s="555">
        <v>387.56</v>
      </c>
      <c r="BF211" s="556">
        <v>0</v>
      </c>
      <c r="BG211" s="556">
        <v>390.29</v>
      </c>
      <c r="BH211" s="557">
        <v>0</v>
      </c>
      <c r="BI211" s="558">
        <v>32.86</v>
      </c>
      <c r="BJ211" s="559"/>
      <c r="BK211" s="560"/>
      <c r="BL211" s="561"/>
      <c r="BM211" s="560"/>
      <c r="BN211" s="560"/>
      <c r="BO211" s="560"/>
      <c r="BP211" s="560"/>
      <c r="BQ211" s="562">
        <v>32.82</v>
      </c>
      <c r="BR211" s="563">
        <v>32.049999999999997</v>
      </c>
      <c r="BS211" s="563">
        <v>32.81</v>
      </c>
      <c r="BT211" s="564">
        <v>178.27</v>
      </c>
      <c r="BU211" s="565">
        <v>25.05</v>
      </c>
      <c r="BV211" s="566"/>
      <c r="BW211" s="567"/>
      <c r="BX211" s="568"/>
      <c r="BY211" s="567"/>
      <c r="BZ211" s="567"/>
      <c r="CA211" s="567"/>
      <c r="CB211" s="569"/>
      <c r="CC211" s="570">
        <v>25.15</v>
      </c>
      <c r="CD211" s="571">
        <v>-9.34</v>
      </c>
      <c r="CE211" s="571">
        <v>24.9</v>
      </c>
      <c r="CF211" s="572">
        <v>521.54999999999995</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62949018.689999998</v>
      </c>
      <c r="D213" s="529"/>
      <c r="E213" s="530"/>
      <c r="F213" s="531"/>
      <c r="G213" s="531"/>
      <c r="H213" s="531"/>
      <c r="I213" s="531"/>
      <c r="J213" s="532"/>
      <c r="K213" s="533">
        <v>61326767.899999999</v>
      </c>
      <c r="L213" s="44">
        <v>915725.68</v>
      </c>
      <c r="M213" s="44">
        <v>62242493.579999998</v>
      </c>
      <c r="N213" s="534">
        <v>706525.11</v>
      </c>
      <c r="O213" s="533">
        <v>2518668.35</v>
      </c>
      <c r="P213" s="534">
        <v>58808099.549999997</v>
      </c>
      <c r="Q213" s="44">
        <v>0</v>
      </c>
      <c r="R213" s="44">
        <v>0</v>
      </c>
      <c r="S213" s="535">
        <v>0</v>
      </c>
      <c r="T213" s="44">
        <v>61326767.899999999</v>
      </c>
      <c r="U213" s="44">
        <v>915725.68</v>
      </c>
      <c r="V213" s="535">
        <v>706525.11</v>
      </c>
      <c r="W213" s="533">
        <v>6504.51</v>
      </c>
      <c r="X213" s="536">
        <v>24624.98</v>
      </c>
      <c r="Y213" s="537">
        <v>599518590.02999997</v>
      </c>
      <c r="Z213" s="538"/>
      <c r="AA213" s="539"/>
      <c r="AB213" s="540"/>
      <c r="AC213" s="539"/>
      <c r="AD213" s="539"/>
      <c r="AE213" s="539"/>
      <c r="AF213" s="539"/>
      <c r="AG213" s="541">
        <v>585641185.49000001</v>
      </c>
      <c r="AH213" s="542">
        <v>7391629.3399999999</v>
      </c>
      <c r="AI213" s="542">
        <v>593032814.83000004</v>
      </c>
      <c r="AJ213" s="543">
        <v>6485775.2000000002</v>
      </c>
      <c r="AK213" s="544">
        <v>716191842.17999995</v>
      </c>
      <c r="AL213" s="545"/>
      <c r="AM213" s="546"/>
      <c r="AN213" s="547"/>
      <c r="AO213" s="546"/>
      <c r="AP213" s="546"/>
      <c r="AQ213" s="546"/>
      <c r="AR213" s="546"/>
      <c r="AS213" s="548">
        <v>699523272.02999997</v>
      </c>
      <c r="AT213" s="549">
        <v>8884244.2400000002</v>
      </c>
      <c r="AU213" s="549">
        <v>708407516.26999998</v>
      </c>
      <c r="AV213" s="550">
        <v>7784325.9100000001</v>
      </c>
      <c r="AW213" s="551">
        <v>5.47</v>
      </c>
      <c r="AX213" s="552"/>
      <c r="AY213" s="553"/>
      <c r="AZ213" s="554"/>
      <c r="BA213" s="553"/>
      <c r="BB213" s="553"/>
      <c r="BC213" s="553"/>
      <c r="BD213" s="553"/>
      <c r="BE213" s="555">
        <v>5.17</v>
      </c>
      <c r="BF213" s="556">
        <v>15.01</v>
      </c>
      <c r="BG213" s="556">
        <v>5.31</v>
      </c>
      <c r="BH213" s="557">
        <v>22.31</v>
      </c>
      <c r="BI213" s="558">
        <v>8.02</v>
      </c>
      <c r="BJ213" s="559"/>
      <c r="BK213" s="560"/>
      <c r="BL213" s="561"/>
      <c r="BM213" s="560"/>
      <c r="BN213" s="560"/>
      <c r="BO213" s="560"/>
      <c r="BP213" s="560"/>
      <c r="BQ213" s="562">
        <v>8.08</v>
      </c>
      <c r="BR213" s="563">
        <v>-0.13</v>
      </c>
      <c r="BS213" s="563">
        <v>7.97</v>
      </c>
      <c r="BT213" s="564">
        <v>12.19</v>
      </c>
      <c r="BU213" s="565">
        <v>5.57</v>
      </c>
      <c r="BV213" s="566"/>
      <c r="BW213" s="567"/>
      <c r="BX213" s="568"/>
      <c r="BY213" s="567"/>
      <c r="BZ213" s="567"/>
      <c r="CA213" s="567"/>
      <c r="CB213" s="569"/>
      <c r="CC213" s="570">
        <v>5.66</v>
      </c>
      <c r="CD213" s="571">
        <v>0.37</v>
      </c>
      <c r="CE213" s="571">
        <v>5.59</v>
      </c>
      <c r="CF213" s="572">
        <v>4.1399999999999997</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645981.53</v>
      </c>
      <c r="D216" s="529"/>
      <c r="E216" s="530"/>
      <c r="F216" s="531"/>
      <c r="G216" s="531"/>
      <c r="H216" s="531"/>
      <c r="I216" s="531"/>
      <c r="J216" s="532"/>
      <c r="K216" s="533">
        <v>645981.53</v>
      </c>
      <c r="L216" s="44">
        <v>0</v>
      </c>
      <c r="M216" s="44">
        <v>645981.53</v>
      </c>
      <c r="N216" s="534">
        <v>0</v>
      </c>
      <c r="O216" s="533">
        <v>54.49</v>
      </c>
      <c r="P216" s="534">
        <v>645927.04</v>
      </c>
      <c r="Q216" s="44">
        <v>0</v>
      </c>
      <c r="R216" s="44">
        <v>0</v>
      </c>
      <c r="S216" s="535">
        <v>0</v>
      </c>
      <c r="T216" s="44">
        <v>645981.53</v>
      </c>
      <c r="U216" s="44">
        <v>0</v>
      </c>
      <c r="V216" s="535">
        <v>0</v>
      </c>
      <c r="W216" s="533">
        <v>0</v>
      </c>
      <c r="X216" s="536">
        <v>0</v>
      </c>
      <c r="Y216" s="537">
        <v>7459053.46</v>
      </c>
      <c r="Z216" s="538"/>
      <c r="AA216" s="539"/>
      <c r="AB216" s="540"/>
      <c r="AC216" s="539"/>
      <c r="AD216" s="539"/>
      <c r="AE216" s="539"/>
      <c r="AF216" s="539"/>
      <c r="AG216" s="541">
        <v>7458849.8499999996</v>
      </c>
      <c r="AH216" s="542">
        <v>203.61</v>
      </c>
      <c r="AI216" s="542">
        <v>7459053.46</v>
      </c>
      <c r="AJ216" s="543">
        <v>0</v>
      </c>
      <c r="AK216" s="544">
        <v>9831037.2799999993</v>
      </c>
      <c r="AL216" s="545"/>
      <c r="AM216" s="546"/>
      <c r="AN216" s="547"/>
      <c r="AO216" s="546"/>
      <c r="AP216" s="546"/>
      <c r="AQ216" s="546"/>
      <c r="AR216" s="546"/>
      <c r="AS216" s="548">
        <v>9830377.9399999995</v>
      </c>
      <c r="AT216" s="549">
        <v>659.34</v>
      </c>
      <c r="AU216" s="549">
        <v>9831037.2799999993</v>
      </c>
      <c r="AV216" s="550">
        <v>0</v>
      </c>
      <c r="AW216" s="551">
        <v>-25.3</v>
      </c>
      <c r="AX216" s="552"/>
      <c r="AY216" s="553"/>
      <c r="AZ216" s="554"/>
      <c r="BA216" s="553"/>
      <c r="BB216" s="553"/>
      <c r="BC216" s="553"/>
      <c r="BD216" s="553"/>
      <c r="BE216" s="555">
        <v>-25.3</v>
      </c>
      <c r="BF216" s="556">
        <v>-100</v>
      </c>
      <c r="BG216" s="556">
        <v>-25.3</v>
      </c>
      <c r="BH216" s="557">
        <v>0</v>
      </c>
      <c r="BI216" s="558">
        <v>-33.28</v>
      </c>
      <c r="BJ216" s="559"/>
      <c r="BK216" s="560"/>
      <c r="BL216" s="561"/>
      <c r="BM216" s="560"/>
      <c r="BN216" s="560"/>
      <c r="BO216" s="560"/>
      <c r="BP216" s="560"/>
      <c r="BQ216" s="562">
        <v>-33.28</v>
      </c>
      <c r="BR216" s="563">
        <v>137.63999999999999</v>
      </c>
      <c r="BS216" s="563">
        <v>-33.28</v>
      </c>
      <c r="BT216" s="564">
        <v>0</v>
      </c>
      <c r="BU216" s="565">
        <v>-33.270000000000003</v>
      </c>
      <c r="BV216" s="566"/>
      <c r="BW216" s="567"/>
      <c r="BX216" s="568"/>
      <c r="BY216" s="567"/>
      <c r="BZ216" s="567"/>
      <c r="CA216" s="567"/>
      <c r="CB216" s="569"/>
      <c r="CC216" s="570">
        <v>-33.24</v>
      </c>
      <c r="CD216" s="571">
        <v>49.48</v>
      </c>
      <c r="CE216" s="571">
        <v>-33.24</v>
      </c>
      <c r="CF216" s="572">
        <v>-100</v>
      </c>
    </row>
    <row r="217" spans="1:84" s="10" customFormat="1" ht="11.1" customHeight="1" x14ac:dyDescent="0.2">
      <c r="A217" s="9"/>
      <c r="B217" s="527" t="s">
        <v>302</v>
      </c>
      <c r="C217" s="528">
        <v>313728.42</v>
      </c>
      <c r="D217" s="529"/>
      <c r="E217" s="530"/>
      <c r="F217" s="531"/>
      <c r="G217" s="531"/>
      <c r="H217" s="531"/>
      <c r="I217" s="531"/>
      <c r="J217" s="532"/>
      <c r="K217" s="533">
        <v>304346.21999999997</v>
      </c>
      <c r="L217" s="44">
        <v>0</v>
      </c>
      <c r="M217" s="44">
        <v>304346.21999999997</v>
      </c>
      <c r="N217" s="534">
        <v>9382.2000000000007</v>
      </c>
      <c r="O217" s="533">
        <v>0</v>
      </c>
      <c r="P217" s="534">
        <v>304346.21999999997</v>
      </c>
      <c r="Q217" s="44">
        <v>0</v>
      </c>
      <c r="R217" s="44">
        <v>0</v>
      </c>
      <c r="S217" s="535">
        <v>0</v>
      </c>
      <c r="T217" s="44">
        <v>304346.21999999997</v>
      </c>
      <c r="U217" s="44">
        <v>0</v>
      </c>
      <c r="V217" s="535">
        <v>9382.2000000000007</v>
      </c>
      <c r="W217" s="533">
        <v>0</v>
      </c>
      <c r="X217" s="536">
        <v>600</v>
      </c>
      <c r="Y217" s="537">
        <v>3350481.39</v>
      </c>
      <c r="Z217" s="538"/>
      <c r="AA217" s="539"/>
      <c r="AB217" s="540"/>
      <c r="AC217" s="539"/>
      <c r="AD217" s="539"/>
      <c r="AE217" s="539"/>
      <c r="AF217" s="539"/>
      <c r="AG217" s="541">
        <v>3215086.26</v>
      </c>
      <c r="AH217" s="542">
        <v>0</v>
      </c>
      <c r="AI217" s="542">
        <v>3215086.26</v>
      </c>
      <c r="AJ217" s="543">
        <v>135395.13</v>
      </c>
      <c r="AK217" s="544">
        <v>4167748.96</v>
      </c>
      <c r="AL217" s="545"/>
      <c r="AM217" s="546"/>
      <c r="AN217" s="547"/>
      <c r="AO217" s="546"/>
      <c r="AP217" s="546"/>
      <c r="AQ217" s="546"/>
      <c r="AR217" s="546"/>
      <c r="AS217" s="548">
        <v>4004297.88</v>
      </c>
      <c r="AT217" s="549">
        <v>0</v>
      </c>
      <c r="AU217" s="549">
        <v>4004297.88</v>
      </c>
      <c r="AV217" s="550">
        <v>163451.07999999999</v>
      </c>
      <c r="AW217" s="551">
        <v>14.3</v>
      </c>
      <c r="AX217" s="552"/>
      <c r="AY217" s="553"/>
      <c r="AZ217" s="554"/>
      <c r="BA217" s="553"/>
      <c r="BB217" s="553"/>
      <c r="BC217" s="553"/>
      <c r="BD217" s="553"/>
      <c r="BE217" s="555">
        <v>15.64</v>
      </c>
      <c r="BF217" s="556">
        <v>0</v>
      </c>
      <c r="BG217" s="556">
        <v>15.64</v>
      </c>
      <c r="BH217" s="557">
        <v>-17.04</v>
      </c>
      <c r="BI217" s="558">
        <v>-13.5</v>
      </c>
      <c r="BJ217" s="559"/>
      <c r="BK217" s="560"/>
      <c r="BL217" s="561"/>
      <c r="BM217" s="560"/>
      <c r="BN217" s="560"/>
      <c r="BO217" s="560"/>
      <c r="BP217" s="560"/>
      <c r="BQ217" s="562">
        <v>-13.12</v>
      </c>
      <c r="BR217" s="563">
        <v>0</v>
      </c>
      <c r="BS217" s="563">
        <v>-13.12</v>
      </c>
      <c r="BT217" s="564">
        <v>-21.55</v>
      </c>
      <c r="BU217" s="565">
        <v>-13.56</v>
      </c>
      <c r="BV217" s="566"/>
      <c r="BW217" s="567"/>
      <c r="BX217" s="568"/>
      <c r="BY217" s="567"/>
      <c r="BZ217" s="567"/>
      <c r="CA217" s="567"/>
      <c r="CB217" s="569"/>
      <c r="CC217" s="570">
        <v>-13.22</v>
      </c>
      <c r="CD217" s="571">
        <v>0</v>
      </c>
      <c r="CE217" s="571">
        <v>-13.22</v>
      </c>
      <c r="CF217" s="572">
        <v>-21.12</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-100</v>
      </c>
      <c r="BJ218" s="559"/>
      <c r="BK218" s="560"/>
      <c r="BL218" s="561"/>
      <c r="BM218" s="560"/>
      <c r="BN218" s="560"/>
      <c r="BO218" s="560"/>
      <c r="BP218" s="560"/>
      <c r="BQ218" s="562">
        <v>-100</v>
      </c>
      <c r="BR218" s="563">
        <v>0</v>
      </c>
      <c r="BS218" s="563">
        <v>-100</v>
      </c>
      <c r="BT218" s="564">
        <v>0</v>
      </c>
      <c r="BU218" s="565">
        <v>-100</v>
      </c>
      <c r="BV218" s="566"/>
      <c r="BW218" s="567"/>
      <c r="BX218" s="568"/>
      <c r="BY218" s="567"/>
      <c r="BZ218" s="567"/>
      <c r="CA218" s="567"/>
      <c r="CB218" s="569"/>
      <c r="CC218" s="570">
        <v>-100</v>
      </c>
      <c r="CD218" s="571">
        <v>0</v>
      </c>
      <c r="CE218" s="571">
        <v>-100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7153.96</v>
      </c>
      <c r="Z219" s="538"/>
      <c r="AA219" s="539"/>
      <c r="AB219" s="540"/>
      <c r="AC219" s="539"/>
      <c r="AD219" s="539"/>
      <c r="AE219" s="539"/>
      <c r="AF219" s="539"/>
      <c r="AG219" s="541">
        <v>7153.96</v>
      </c>
      <c r="AH219" s="542">
        <v>0</v>
      </c>
      <c r="AI219" s="542">
        <v>7153.96</v>
      </c>
      <c r="AJ219" s="543">
        <v>0</v>
      </c>
      <c r="AK219" s="544">
        <v>9888.2199999999993</v>
      </c>
      <c r="AL219" s="545"/>
      <c r="AM219" s="546"/>
      <c r="AN219" s="547"/>
      <c r="AO219" s="546"/>
      <c r="AP219" s="546"/>
      <c r="AQ219" s="546"/>
      <c r="AR219" s="546"/>
      <c r="AS219" s="548">
        <v>9888.2199999999993</v>
      </c>
      <c r="AT219" s="549">
        <v>0</v>
      </c>
      <c r="AU219" s="549">
        <v>9888.2199999999993</v>
      </c>
      <c r="AV219" s="550">
        <v>0</v>
      </c>
      <c r="AW219" s="551">
        <v>0</v>
      </c>
      <c r="AX219" s="552"/>
      <c r="AY219" s="553"/>
      <c r="AZ219" s="554"/>
      <c r="BA219" s="553"/>
      <c r="BB219" s="553"/>
      <c r="BC219" s="553"/>
      <c r="BD219" s="553"/>
      <c r="BE219" s="555">
        <v>0</v>
      </c>
      <c r="BF219" s="556">
        <v>0</v>
      </c>
      <c r="BG219" s="556">
        <v>0</v>
      </c>
      <c r="BH219" s="557">
        <v>0</v>
      </c>
      <c r="BI219" s="558">
        <v>2307629.0299999998</v>
      </c>
      <c r="BJ219" s="559"/>
      <c r="BK219" s="560"/>
      <c r="BL219" s="561"/>
      <c r="BM219" s="560"/>
      <c r="BN219" s="560"/>
      <c r="BO219" s="560"/>
      <c r="BP219" s="560"/>
      <c r="BQ219" s="562">
        <v>2307629.0299999998</v>
      </c>
      <c r="BR219" s="563">
        <v>0</v>
      </c>
      <c r="BS219" s="563">
        <v>2307629.0299999998</v>
      </c>
      <c r="BT219" s="564">
        <v>0</v>
      </c>
      <c r="BU219" s="565">
        <v>3189648.39</v>
      </c>
      <c r="BV219" s="566"/>
      <c r="BW219" s="567"/>
      <c r="BX219" s="568"/>
      <c r="BY219" s="567"/>
      <c r="BZ219" s="567"/>
      <c r="CA219" s="567"/>
      <c r="CB219" s="569"/>
      <c r="CC219" s="570">
        <v>3189648.39</v>
      </c>
      <c r="CD219" s="571">
        <v>0</v>
      </c>
      <c r="CE219" s="571">
        <v>3189648.39</v>
      </c>
      <c r="CF219" s="572">
        <v>0</v>
      </c>
    </row>
    <row r="220" spans="1:84" s="10" customFormat="1" ht="11.1" customHeight="1" x14ac:dyDescent="0.2">
      <c r="A220" s="9"/>
      <c r="B220" s="527" t="s">
        <v>305</v>
      </c>
      <c r="C220" s="528">
        <v>959709.95</v>
      </c>
      <c r="D220" s="529"/>
      <c r="E220" s="530"/>
      <c r="F220" s="531"/>
      <c r="G220" s="531"/>
      <c r="H220" s="531"/>
      <c r="I220" s="531"/>
      <c r="J220" s="532"/>
      <c r="K220" s="533">
        <v>950327.75</v>
      </c>
      <c r="L220" s="44">
        <v>0</v>
      </c>
      <c r="M220" s="44">
        <v>950327.75</v>
      </c>
      <c r="N220" s="534">
        <v>9382.2000000000007</v>
      </c>
      <c r="O220" s="533">
        <v>54.49</v>
      </c>
      <c r="P220" s="534">
        <v>950273.26</v>
      </c>
      <c r="Q220" s="44">
        <v>0</v>
      </c>
      <c r="R220" s="44">
        <v>0</v>
      </c>
      <c r="S220" s="535">
        <v>0</v>
      </c>
      <c r="T220" s="44">
        <v>950327.75</v>
      </c>
      <c r="U220" s="44">
        <v>0</v>
      </c>
      <c r="V220" s="535">
        <v>9382.2000000000007</v>
      </c>
      <c r="W220" s="533">
        <v>0</v>
      </c>
      <c r="X220" s="536">
        <v>600</v>
      </c>
      <c r="Y220" s="537">
        <v>10816688.810000001</v>
      </c>
      <c r="Z220" s="538"/>
      <c r="AA220" s="539"/>
      <c r="AB220" s="540"/>
      <c r="AC220" s="539"/>
      <c r="AD220" s="539"/>
      <c r="AE220" s="539"/>
      <c r="AF220" s="539"/>
      <c r="AG220" s="541">
        <v>10681090.07</v>
      </c>
      <c r="AH220" s="542">
        <v>203.61</v>
      </c>
      <c r="AI220" s="542">
        <v>10681293.68</v>
      </c>
      <c r="AJ220" s="543">
        <v>135395.13</v>
      </c>
      <c r="AK220" s="544">
        <v>14008674.460000001</v>
      </c>
      <c r="AL220" s="545"/>
      <c r="AM220" s="546"/>
      <c r="AN220" s="547"/>
      <c r="AO220" s="546"/>
      <c r="AP220" s="546"/>
      <c r="AQ220" s="546"/>
      <c r="AR220" s="546"/>
      <c r="AS220" s="548">
        <v>13844564.039999999</v>
      </c>
      <c r="AT220" s="549">
        <v>659.34</v>
      </c>
      <c r="AU220" s="549">
        <v>13845223.380000001</v>
      </c>
      <c r="AV220" s="550">
        <v>163451.07999999999</v>
      </c>
      <c r="AW220" s="551">
        <v>-15.76</v>
      </c>
      <c r="AX220" s="552"/>
      <c r="AY220" s="553"/>
      <c r="AZ220" s="554"/>
      <c r="BA220" s="553"/>
      <c r="BB220" s="553"/>
      <c r="BC220" s="553"/>
      <c r="BD220" s="553"/>
      <c r="BE220" s="555">
        <v>-15.75</v>
      </c>
      <c r="BF220" s="556">
        <v>-100</v>
      </c>
      <c r="BG220" s="556">
        <v>-15.75</v>
      </c>
      <c r="BH220" s="557">
        <v>-17.04</v>
      </c>
      <c r="BI220" s="558">
        <v>-28.14</v>
      </c>
      <c r="BJ220" s="559"/>
      <c r="BK220" s="560"/>
      <c r="BL220" s="561"/>
      <c r="BM220" s="560"/>
      <c r="BN220" s="560"/>
      <c r="BO220" s="560"/>
      <c r="BP220" s="560"/>
      <c r="BQ220" s="562">
        <v>-28.22</v>
      </c>
      <c r="BR220" s="563">
        <v>137.63999999999999</v>
      </c>
      <c r="BS220" s="563">
        <v>-28.22</v>
      </c>
      <c r="BT220" s="564">
        <v>-21.55</v>
      </c>
      <c r="BU220" s="565">
        <v>-28.36</v>
      </c>
      <c r="BV220" s="566"/>
      <c r="BW220" s="567"/>
      <c r="BX220" s="568"/>
      <c r="BY220" s="567"/>
      <c r="BZ220" s="567"/>
      <c r="CA220" s="567"/>
      <c r="CB220" s="569"/>
      <c r="CC220" s="570">
        <v>-28.42</v>
      </c>
      <c r="CD220" s="571">
        <v>49.48</v>
      </c>
      <c r="CE220" s="571">
        <v>-28.41</v>
      </c>
      <c r="CF220" s="572">
        <v>-23.41</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75136368.590000004</v>
      </c>
      <c r="D222" s="529"/>
      <c r="E222" s="530"/>
      <c r="F222" s="531"/>
      <c r="G222" s="531"/>
      <c r="H222" s="531"/>
      <c r="I222" s="531"/>
      <c r="J222" s="532"/>
      <c r="K222" s="533">
        <v>73007057.819999993</v>
      </c>
      <c r="L222" s="44">
        <v>1312589.6499999999</v>
      </c>
      <c r="M222" s="44">
        <v>74319647.469999999</v>
      </c>
      <c r="N222" s="534">
        <v>816721.12</v>
      </c>
      <c r="O222" s="533">
        <v>5506660.9000000004</v>
      </c>
      <c r="P222" s="534">
        <v>67500396.920000002</v>
      </c>
      <c r="Q222" s="44">
        <v>0</v>
      </c>
      <c r="R222" s="44">
        <v>0</v>
      </c>
      <c r="S222" s="535">
        <v>0</v>
      </c>
      <c r="T222" s="44">
        <v>73007057.819999993</v>
      </c>
      <c r="U222" s="44">
        <v>1312589.6499999999</v>
      </c>
      <c r="V222" s="535">
        <v>816721.12</v>
      </c>
      <c r="W222" s="533">
        <v>7033.32</v>
      </c>
      <c r="X222" s="536">
        <v>275380.38</v>
      </c>
      <c r="Y222" s="537">
        <v>719640923.74000001</v>
      </c>
      <c r="Z222" s="538"/>
      <c r="AA222" s="539"/>
      <c r="AB222" s="540"/>
      <c r="AC222" s="539"/>
      <c r="AD222" s="539"/>
      <c r="AE222" s="539"/>
      <c r="AF222" s="539"/>
      <c r="AG222" s="541">
        <v>700735465.39999998</v>
      </c>
      <c r="AH222" s="542">
        <v>11266698.84</v>
      </c>
      <c r="AI222" s="542">
        <v>712002164.24000001</v>
      </c>
      <c r="AJ222" s="543">
        <v>7638759.5</v>
      </c>
      <c r="AK222" s="544">
        <v>863162828.15999997</v>
      </c>
      <c r="AL222" s="545"/>
      <c r="AM222" s="546"/>
      <c r="AN222" s="547"/>
      <c r="AO222" s="546"/>
      <c r="AP222" s="546"/>
      <c r="AQ222" s="546"/>
      <c r="AR222" s="546"/>
      <c r="AS222" s="548">
        <v>840359678.40999997</v>
      </c>
      <c r="AT222" s="549">
        <v>13595891.970000001</v>
      </c>
      <c r="AU222" s="549">
        <v>853955570.38</v>
      </c>
      <c r="AV222" s="550">
        <v>9207257.7799999993</v>
      </c>
      <c r="AW222" s="551">
        <v>4.25</v>
      </c>
      <c r="AX222" s="552"/>
      <c r="AY222" s="553"/>
      <c r="AZ222" s="554"/>
      <c r="BA222" s="553"/>
      <c r="BB222" s="553"/>
      <c r="BC222" s="553"/>
      <c r="BD222" s="553"/>
      <c r="BE222" s="555">
        <v>4.05</v>
      </c>
      <c r="BF222" s="556">
        <v>8.2100000000000009</v>
      </c>
      <c r="BG222" s="556">
        <v>4.12</v>
      </c>
      <c r="BH222" s="557">
        <v>18.5</v>
      </c>
      <c r="BI222" s="558">
        <v>8.48</v>
      </c>
      <c r="BJ222" s="559"/>
      <c r="BK222" s="560"/>
      <c r="BL222" s="561"/>
      <c r="BM222" s="560"/>
      <c r="BN222" s="560"/>
      <c r="BO222" s="560"/>
      <c r="BP222" s="560"/>
      <c r="BQ222" s="562">
        <v>8.58</v>
      </c>
      <c r="BR222" s="563">
        <v>1</v>
      </c>
      <c r="BS222" s="563">
        <v>8.4499999999999993</v>
      </c>
      <c r="BT222" s="564">
        <v>10.5</v>
      </c>
      <c r="BU222" s="565">
        <v>6.02</v>
      </c>
      <c r="BV222" s="566"/>
      <c r="BW222" s="567"/>
      <c r="BX222" s="568"/>
      <c r="BY222" s="567"/>
      <c r="BZ222" s="567"/>
      <c r="CA222" s="567"/>
      <c r="CB222" s="569"/>
      <c r="CC222" s="570">
        <v>6.14</v>
      </c>
      <c r="CD222" s="571">
        <v>0.67</v>
      </c>
      <c r="CE222" s="571">
        <v>6.05</v>
      </c>
      <c r="CF222" s="572">
        <v>3.09</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6437.77</v>
      </c>
      <c r="D224" s="529"/>
      <c r="E224" s="530"/>
      <c r="F224" s="531"/>
      <c r="G224" s="531"/>
      <c r="H224" s="531"/>
      <c r="I224" s="531"/>
      <c r="J224" s="532"/>
      <c r="K224" s="533">
        <v>6437.77</v>
      </c>
      <c r="L224" s="44">
        <v>0</v>
      </c>
      <c r="M224" s="44">
        <v>6437.77</v>
      </c>
      <c r="N224" s="534">
        <v>0</v>
      </c>
      <c r="O224" s="533">
        <v>82.12</v>
      </c>
      <c r="P224" s="534">
        <v>6355.65</v>
      </c>
      <c r="Q224" s="44">
        <v>6437.77</v>
      </c>
      <c r="R224" s="44">
        <v>0</v>
      </c>
      <c r="S224" s="535">
        <v>0</v>
      </c>
      <c r="T224" s="44">
        <v>0</v>
      </c>
      <c r="U224" s="44">
        <v>0</v>
      </c>
      <c r="V224" s="535">
        <v>0</v>
      </c>
      <c r="W224" s="533">
        <v>0</v>
      </c>
      <c r="X224" s="536">
        <v>0</v>
      </c>
      <c r="Y224" s="537">
        <v>88937.46</v>
      </c>
      <c r="Z224" s="538"/>
      <c r="AA224" s="539"/>
      <c r="AB224" s="540"/>
      <c r="AC224" s="539"/>
      <c r="AD224" s="539"/>
      <c r="AE224" s="539"/>
      <c r="AF224" s="539"/>
      <c r="AG224" s="541">
        <v>88937.46</v>
      </c>
      <c r="AH224" s="542">
        <v>0</v>
      </c>
      <c r="AI224" s="542">
        <v>88937.46</v>
      </c>
      <c r="AJ224" s="543">
        <v>0</v>
      </c>
      <c r="AK224" s="544">
        <v>105018.05</v>
      </c>
      <c r="AL224" s="545"/>
      <c r="AM224" s="546"/>
      <c r="AN224" s="547"/>
      <c r="AO224" s="546"/>
      <c r="AP224" s="546"/>
      <c r="AQ224" s="546"/>
      <c r="AR224" s="546"/>
      <c r="AS224" s="548">
        <v>105018.05</v>
      </c>
      <c r="AT224" s="549">
        <v>0</v>
      </c>
      <c r="AU224" s="549">
        <v>105018.05</v>
      </c>
      <c r="AV224" s="550">
        <v>0</v>
      </c>
      <c r="AW224" s="551">
        <v>-9.61</v>
      </c>
      <c r="AX224" s="552"/>
      <c r="AY224" s="553"/>
      <c r="AZ224" s="554"/>
      <c r="BA224" s="553"/>
      <c r="BB224" s="553"/>
      <c r="BC224" s="553"/>
      <c r="BD224" s="553"/>
      <c r="BE224" s="555">
        <v>-9.61</v>
      </c>
      <c r="BF224" s="556">
        <v>0</v>
      </c>
      <c r="BG224" s="556">
        <v>-9.61</v>
      </c>
      <c r="BH224" s="557">
        <v>0</v>
      </c>
      <c r="BI224" s="558">
        <v>21.8</v>
      </c>
      <c r="BJ224" s="559"/>
      <c r="BK224" s="560"/>
      <c r="BL224" s="561"/>
      <c r="BM224" s="560"/>
      <c r="BN224" s="560"/>
      <c r="BO224" s="560"/>
      <c r="BP224" s="560"/>
      <c r="BQ224" s="562">
        <v>24.8</v>
      </c>
      <c r="BR224" s="563">
        <v>0</v>
      </c>
      <c r="BS224" s="563">
        <v>24.8</v>
      </c>
      <c r="BT224" s="564">
        <v>-100</v>
      </c>
      <c r="BU224" s="565">
        <v>26.16</v>
      </c>
      <c r="BV224" s="566"/>
      <c r="BW224" s="567"/>
      <c r="BX224" s="568"/>
      <c r="BY224" s="567"/>
      <c r="BZ224" s="567"/>
      <c r="CA224" s="567"/>
      <c r="CB224" s="569"/>
      <c r="CC224" s="570">
        <v>28.88</v>
      </c>
      <c r="CD224" s="571">
        <v>0</v>
      </c>
      <c r="CE224" s="571">
        <v>28.88</v>
      </c>
      <c r="CF224" s="572">
        <v>-100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494751613.58999997</v>
      </c>
      <c r="D226" s="529"/>
      <c r="E226" s="530"/>
      <c r="F226" s="531"/>
      <c r="G226" s="531"/>
      <c r="H226" s="531"/>
      <c r="I226" s="531"/>
      <c r="J226" s="532"/>
      <c r="K226" s="533">
        <v>467702081.55000001</v>
      </c>
      <c r="L226" s="44">
        <v>3478313.07</v>
      </c>
      <c r="M226" s="44">
        <v>471180394.62</v>
      </c>
      <c r="N226" s="534">
        <v>23571218.969999999</v>
      </c>
      <c r="O226" s="533">
        <v>99270576.760000005</v>
      </c>
      <c r="P226" s="534">
        <v>368431504.79000002</v>
      </c>
      <c r="Q226" s="44">
        <v>366428762.74000001</v>
      </c>
      <c r="R226" s="44">
        <v>1848010.7</v>
      </c>
      <c r="S226" s="535">
        <v>22425031.199999999</v>
      </c>
      <c r="T226" s="44">
        <v>101273318.81</v>
      </c>
      <c r="U226" s="44">
        <v>1630302.37</v>
      </c>
      <c r="V226" s="535">
        <v>1146187.77</v>
      </c>
      <c r="W226" s="533">
        <v>22552.28</v>
      </c>
      <c r="X226" s="536">
        <v>954784.16</v>
      </c>
      <c r="Y226" s="537">
        <v>4874807947.1999998</v>
      </c>
      <c r="Z226" s="538"/>
      <c r="AA226" s="539"/>
      <c r="AB226" s="540"/>
      <c r="AC226" s="539"/>
      <c r="AD226" s="539"/>
      <c r="AE226" s="539"/>
      <c r="AF226" s="539"/>
      <c r="AG226" s="541">
        <v>4603469735.5</v>
      </c>
      <c r="AH226" s="542">
        <v>31711030.120000001</v>
      </c>
      <c r="AI226" s="542">
        <v>4635180765.6999998</v>
      </c>
      <c r="AJ226" s="543">
        <v>239627181.53999999</v>
      </c>
      <c r="AK226" s="544">
        <v>5887711383.8000002</v>
      </c>
      <c r="AL226" s="545"/>
      <c r="AM226" s="546"/>
      <c r="AN226" s="547"/>
      <c r="AO226" s="546"/>
      <c r="AP226" s="546"/>
      <c r="AQ226" s="546"/>
      <c r="AR226" s="546"/>
      <c r="AS226" s="548">
        <v>5558353073.5</v>
      </c>
      <c r="AT226" s="549">
        <v>38130586.799999997</v>
      </c>
      <c r="AU226" s="549">
        <v>5596483660.3000002</v>
      </c>
      <c r="AV226" s="550">
        <v>291227723.49000001</v>
      </c>
      <c r="AW226" s="551">
        <v>0.55000000000000004</v>
      </c>
      <c r="AX226" s="552"/>
      <c r="AY226" s="553"/>
      <c r="AZ226" s="554"/>
      <c r="BA226" s="553"/>
      <c r="BB226" s="553"/>
      <c r="BC226" s="553"/>
      <c r="BD226" s="553"/>
      <c r="BE226" s="555">
        <v>0.65</v>
      </c>
      <c r="BF226" s="556">
        <v>6.75</v>
      </c>
      <c r="BG226" s="556">
        <v>0.69</v>
      </c>
      <c r="BH226" s="557">
        <v>-2.23</v>
      </c>
      <c r="BI226" s="558">
        <v>7.93</v>
      </c>
      <c r="BJ226" s="559"/>
      <c r="BK226" s="560"/>
      <c r="BL226" s="561"/>
      <c r="BM226" s="560"/>
      <c r="BN226" s="560"/>
      <c r="BO226" s="560"/>
      <c r="BP226" s="560"/>
      <c r="BQ226" s="562">
        <v>8.07</v>
      </c>
      <c r="BR226" s="563">
        <v>4.4800000000000004</v>
      </c>
      <c r="BS226" s="563">
        <v>8.0399999999999991</v>
      </c>
      <c r="BT226" s="564">
        <v>5.74</v>
      </c>
      <c r="BU226" s="565">
        <v>7.79</v>
      </c>
      <c r="BV226" s="566"/>
      <c r="BW226" s="567"/>
      <c r="BX226" s="568"/>
      <c r="BY226" s="567"/>
      <c r="BZ226" s="567"/>
      <c r="CA226" s="567"/>
      <c r="CB226" s="569"/>
      <c r="CC226" s="570">
        <v>7.9</v>
      </c>
      <c r="CD226" s="571">
        <v>3.98</v>
      </c>
      <c r="CE226" s="571">
        <v>7.87</v>
      </c>
      <c r="CF226" s="572">
        <v>6.18</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9961893.8599999994</v>
      </c>
      <c r="D229" s="529"/>
      <c r="E229" s="530"/>
      <c r="F229" s="531"/>
      <c r="G229" s="531"/>
      <c r="H229" s="531"/>
      <c r="I229" s="531"/>
      <c r="J229" s="532"/>
      <c r="K229" s="533">
        <v>0</v>
      </c>
      <c r="L229" s="44">
        <v>9961893.8599999994</v>
      </c>
      <c r="M229" s="44">
        <v>9961893.8599999994</v>
      </c>
      <c r="N229" s="534">
        <v>0</v>
      </c>
      <c r="O229" s="533">
        <v>0</v>
      </c>
      <c r="P229" s="534">
        <v>0</v>
      </c>
      <c r="Q229" s="44">
        <v>0</v>
      </c>
      <c r="R229" s="44">
        <v>9961893.8599999994</v>
      </c>
      <c r="S229" s="535">
        <v>0</v>
      </c>
      <c r="T229" s="44">
        <v>0</v>
      </c>
      <c r="U229" s="44">
        <v>0</v>
      </c>
      <c r="V229" s="535">
        <v>0</v>
      </c>
      <c r="W229" s="533">
        <v>0</v>
      </c>
      <c r="X229" s="536">
        <v>0</v>
      </c>
      <c r="Y229" s="537">
        <v>92564229.030000001</v>
      </c>
      <c r="Z229" s="538"/>
      <c r="AA229" s="539"/>
      <c r="AB229" s="540"/>
      <c r="AC229" s="539"/>
      <c r="AD229" s="539"/>
      <c r="AE229" s="539"/>
      <c r="AF229" s="539"/>
      <c r="AG229" s="541">
        <v>0</v>
      </c>
      <c r="AH229" s="542">
        <v>92564229.030000001</v>
      </c>
      <c r="AI229" s="542">
        <v>92564229.030000001</v>
      </c>
      <c r="AJ229" s="543">
        <v>0</v>
      </c>
      <c r="AK229" s="544">
        <v>110424983.09999999</v>
      </c>
      <c r="AL229" s="545"/>
      <c r="AM229" s="546"/>
      <c r="AN229" s="547"/>
      <c r="AO229" s="546"/>
      <c r="AP229" s="546"/>
      <c r="AQ229" s="546"/>
      <c r="AR229" s="546"/>
      <c r="AS229" s="548">
        <v>0</v>
      </c>
      <c r="AT229" s="549">
        <v>110424983.09999999</v>
      </c>
      <c r="AU229" s="549">
        <v>110424983.09999999</v>
      </c>
      <c r="AV229" s="550">
        <v>0</v>
      </c>
      <c r="AW229" s="551">
        <v>1.2</v>
      </c>
      <c r="AX229" s="552"/>
      <c r="AY229" s="553"/>
      <c r="AZ229" s="554"/>
      <c r="BA229" s="553"/>
      <c r="BB229" s="553"/>
      <c r="BC229" s="553"/>
      <c r="BD229" s="553"/>
      <c r="BE229" s="555">
        <v>0</v>
      </c>
      <c r="BF229" s="556">
        <v>1.2</v>
      </c>
      <c r="BG229" s="556">
        <v>1.2</v>
      </c>
      <c r="BH229" s="557">
        <v>0</v>
      </c>
      <c r="BI229" s="558">
        <v>5.17</v>
      </c>
      <c r="BJ229" s="559"/>
      <c r="BK229" s="560"/>
      <c r="BL229" s="561"/>
      <c r="BM229" s="560"/>
      <c r="BN229" s="560"/>
      <c r="BO229" s="560"/>
      <c r="BP229" s="560"/>
      <c r="BQ229" s="562">
        <v>0</v>
      </c>
      <c r="BR229" s="563">
        <v>5.17</v>
      </c>
      <c r="BS229" s="563">
        <v>5.17</v>
      </c>
      <c r="BT229" s="564">
        <v>0</v>
      </c>
      <c r="BU229" s="565">
        <v>5.13</v>
      </c>
      <c r="BV229" s="566"/>
      <c r="BW229" s="567"/>
      <c r="BX229" s="568"/>
      <c r="BY229" s="567"/>
      <c r="BZ229" s="567"/>
      <c r="CA229" s="567"/>
      <c r="CB229" s="569"/>
      <c r="CC229" s="570">
        <v>0</v>
      </c>
      <c r="CD229" s="571">
        <v>5.13</v>
      </c>
      <c r="CE229" s="571">
        <v>5.13</v>
      </c>
      <c r="CF229" s="572">
        <v>0</v>
      </c>
    </row>
    <row r="230" spans="1:84" s="10" customFormat="1" ht="11.1" customHeight="1" x14ac:dyDescent="0.2">
      <c r="A230" s="9"/>
      <c r="B230" s="527" t="s">
        <v>310</v>
      </c>
      <c r="C230" s="528">
        <v>1873055.89</v>
      </c>
      <c r="D230" s="529"/>
      <c r="E230" s="530"/>
      <c r="F230" s="531"/>
      <c r="G230" s="531"/>
      <c r="H230" s="531"/>
      <c r="I230" s="531"/>
      <c r="J230" s="532"/>
      <c r="K230" s="533">
        <v>0</v>
      </c>
      <c r="L230" s="44">
        <v>1873055.89</v>
      </c>
      <c r="M230" s="44">
        <v>1873055.89</v>
      </c>
      <c r="N230" s="534">
        <v>0</v>
      </c>
      <c r="O230" s="533">
        <v>0</v>
      </c>
      <c r="P230" s="534">
        <v>0</v>
      </c>
      <c r="Q230" s="44">
        <v>0</v>
      </c>
      <c r="R230" s="44">
        <v>1873055.89</v>
      </c>
      <c r="S230" s="535">
        <v>0</v>
      </c>
      <c r="T230" s="44">
        <v>0</v>
      </c>
      <c r="U230" s="44">
        <v>0</v>
      </c>
      <c r="V230" s="535">
        <v>0</v>
      </c>
      <c r="W230" s="533">
        <v>0</v>
      </c>
      <c r="X230" s="536">
        <v>0</v>
      </c>
      <c r="Y230" s="537">
        <v>11609615.640000001</v>
      </c>
      <c r="Z230" s="538"/>
      <c r="AA230" s="539"/>
      <c r="AB230" s="540"/>
      <c r="AC230" s="539"/>
      <c r="AD230" s="539"/>
      <c r="AE230" s="539"/>
      <c r="AF230" s="539"/>
      <c r="AG230" s="541">
        <v>0</v>
      </c>
      <c r="AH230" s="542">
        <v>11609615.640000001</v>
      </c>
      <c r="AI230" s="542">
        <v>11609615.640000001</v>
      </c>
      <c r="AJ230" s="543">
        <v>0</v>
      </c>
      <c r="AK230" s="544">
        <v>13746434.640000001</v>
      </c>
      <c r="AL230" s="545"/>
      <c r="AM230" s="546"/>
      <c r="AN230" s="547"/>
      <c r="AO230" s="546"/>
      <c r="AP230" s="546"/>
      <c r="AQ230" s="546"/>
      <c r="AR230" s="546"/>
      <c r="AS230" s="548">
        <v>0</v>
      </c>
      <c r="AT230" s="549">
        <v>13746434.640000001</v>
      </c>
      <c r="AU230" s="549">
        <v>13746434.640000001</v>
      </c>
      <c r="AV230" s="550">
        <v>0</v>
      </c>
      <c r="AW230" s="551">
        <v>60.64</v>
      </c>
      <c r="AX230" s="552"/>
      <c r="AY230" s="553"/>
      <c r="AZ230" s="554"/>
      <c r="BA230" s="553"/>
      <c r="BB230" s="553"/>
      <c r="BC230" s="553"/>
      <c r="BD230" s="553"/>
      <c r="BE230" s="555">
        <v>0</v>
      </c>
      <c r="BF230" s="556">
        <v>60.64</v>
      </c>
      <c r="BG230" s="556">
        <v>60.64</v>
      </c>
      <c r="BH230" s="557">
        <v>0</v>
      </c>
      <c r="BI230" s="558">
        <v>27.66</v>
      </c>
      <c r="BJ230" s="559"/>
      <c r="BK230" s="560"/>
      <c r="BL230" s="561"/>
      <c r="BM230" s="560"/>
      <c r="BN230" s="560"/>
      <c r="BO230" s="560"/>
      <c r="BP230" s="560"/>
      <c r="BQ230" s="562">
        <v>0</v>
      </c>
      <c r="BR230" s="563">
        <v>27.66</v>
      </c>
      <c r="BS230" s="563">
        <v>27.66</v>
      </c>
      <c r="BT230" s="564">
        <v>0</v>
      </c>
      <c r="BU230" s="565">
        <v>25.97</v>
      </c>
      <c r="BV230" s="566"/>
      <c r="BW230" s="567"/>
      <c r="BX230" s="568"/>
      <c r="BY230" s="567"/>
      <c r="BZ230" s="567"/>
      <c r="CA230" s="567"/>
      <c r="CB230" s="569"/>
      <c r="CC230" s="570">
        <v>0</v>
      </c>
      <c r="CD230" s="571">
        <v>25.97</v>
      </c>
      <c r="CE230" s="571">
        <v>25.97</v>
      </c>
      <c r="CF230" s="572">
        <v>0</v>
      </c>
    </row>
    <row r="231" spans="1:84" s="10" customFormat="1" ht="11.1" customHeight="1" x14ac:dyDescent="0.2">
      <c r="A231" s="9"/>
      <c r="B231" s="527" t="s">
        <v>311</v>
      </c>
      <c r="C231" s="528">
        <v>24375931.66</v>
      </c>
      <c r="D231" s="529"/>
      <c r="E231" s="530"/>
      <c r="F231" s="531"/>
      <c r="G231" s="531"/>
      <c r="H231" s="531"/>
      <c r="I231" s="531"/>
      <c r="J231" s="532"/>
      <c r="K231" s="533">
        <v>24375931.66</v>
      </c>
      <c r="L231" s="44">
        <v>0</v>
      </c>
      <c r="M231" s="44">
        <v>24375931.66</v>
      </c>
      <c r="N231" s="534">
        <v>0</v>
      </c>
      <c r="O231" s="533">
        <v>0</v>
      </c>
      <c r="P231" s="534">
        <v>24375931.66</v>
      </c>
      <c r="Q231" s="44">
        <v>24375931.66</v>
      </c>
      <c r="R231" s="44">
        <v>0</v>
      </c>
      <c r="S231" s="535">
        <v>0</v>
      </c>
      <c r="T231" s="44">
        <v>0</v>
      </c>
      <c r="U231" s="44">
        <v>0</v>
      </c>
      <c r="V231" s="535">
        <v>0</v>
      </c>
      <c r="W231" s="533">
        <v>0</v>
      </c>
      <c r="X231" s="536">
        <v>0</v>
      </c>
      <c r="Y231" s="537">
        <v>254248812.40000001</v>
      </c>
      <c r="Z231" s="538"/>
      <c r="AA231" s="539"/>
      <c r="AB231" s="540"/>
      <c r="AC231" s="539"/>
      <c r="AD231" s="539"/>
      <c r="AE231" s="539"/>
      <c r="AF231" s="539"/>
      <c r="AG231" s="541">
        <v>254248812.40000001</v>
      </c>
      <c r="AH231" s="542">
        <v>0</v>
      </c>
      <c r="AI231" s="542">
        <v>254248812.40000001</v>
      </c>
      <c r="AJ231" s="543">
        <v>0</v>
      </c>
      <c r="AK231" s="544">
        <v>307638879.95999998</v>
      </c>
      <c r="AL231" s="545"/>
      <c r="AM231" s="546"/>
      <c r="AN231" s="547"/>
      <c r="AO231" s="546"/>
      <c r="AP231" s="546"/>
      <c r="AQ231" s="546"/>
      <c r="AR231" s="546"/>
      <c r="AS231" s="548">
        <v>307638879.95999998</v>
      </c>
      <c r="AT231" s="549">
        <v>0</v>
      </c>
      <c r="AU231" s="549">
        <v>307638879.95999998</v>
      </c>
      <c r="AV231" s="550">
        <v>0</v>
      </c>
      <c r="AW231" s="551">
        <v>-0.42</v>
      </c>
      <c r="AX231" s="552"/>
      <c r="AY231" s="553"/>
      <c r="AZ231" s="554"/>
      <c r="BA231" s="553"/>
      <c r="BB231" s="553"/>
      <c r="BC231" s="553"/>
      <c r="BD231" s="553"/>
      <c r="BE231" s="555">
        <v>-0.42</v>
      </c>
      <c r="BF231" s="556">
        <v>0</v>
      </c>
      <c r="BG231" s="556">
        <v>-0.42</v>
      </c>
      <c r="BH231" s="557">
        <v>0</v>
      </c>
      <c r="BI231" s="558">
        <v>1.39</v>
      </c>
      <c r="BJ231" s="559"/>
      <c r="BK231" s="560"/>
      <c r="BL231" s="561"/>
      <c r="BM231" s="560"/>
      <c r="BN231" s="560"/>
      <c r="BO231" s="560"/>
      <c r="BP231" s="560"/>
      <c r="BQ231" s="562">
        <v>1.39</v>
      </c>
      <c r="BR231" s="563">
        <v>0</v>
      </c>
      <c r="BS231" s="563">
        <v>1.39</v>
      </c>
      <c r="BT231" s="564">
        <v>0</v>
      </c>
      <c r="BU231" s="565">
        <v>2.57</v>
      </c>
      <c r="BV231" s="566"/>
      <c r="BW231" s="567"/>
      <c r="BX231" s="568"/>
      <c r="BY231" s="567"/>
      <c r="BZ231" s="567"/>
      <c r="CA231" s="567"/>
      <c r="CB231" s="569"/>
      <c r="CC231" s="570">
        <v>2.57</v>
      </c>
      <c r="CD231" s="571">
        <v>0</v>
      </c>
      <c r="CE231" s="571">
        <v>2.57</v>
      </c>
      <c r="CF231" s="572">
        <v>0</v>
      </c>
    </row>
    <row r="232" spans="1:84" s="10" customFormat="1" ht="11.1" customHeight="1" x14ac:dyDescent="0.2">
      <c r="A232" s="9"/>
      <c r="B232" s="527" t="s">
        <v>312</v>
      </c>
      <c r="C232" s="528">
        <v>439276.75</v>
      </c>
      <c r="D232" s="529"/>
      <c r="E232" s="530"/>
      <c r="F232" s="531"/>
      <c r="G232" s="531"/>
      <c r="H232" s="531"/>
      <c r="I232" s="531"/>
      <c r="J232" s="532"/>
      <c r="K232" s="533">
        <v>439276.75</v>
      </c>
      <c r="L232" s="44">
        <v>0</v>
      </c>
      <c r="M232" s="44">
        <v>439276.75</v>
      </c>
      <c r="N232" s="534">
        <v>0</v>
      </c>
      <c r="O232" s="533">
        <v>0</v>
      </c>
      <c r="P232" s="534">
        <v>439276.75</v>
      </c>
      <c r="Q232" s="44">
        <v>439276.75</v>
      </c>
      <c r="R232" s="44">
        <v>0</v>
      </c>
      <c r="S232" s="535">
        <v>0</v>
      </c>
      <c r="T232" s="44">
        <v>0</v>
      </c>
      <c r="U232" s="44">
        <v>0</v>
      </c>
      <c r="V232" s="535">
        <v>0</v>
      </c>
      <c r="W232" s="533">
        <v>0</v>
      </c>
      <c r="X232" s="536">
        <v>0</v>
      </c>
      <c r="Y232" s="537">
        <v>4853174.21</v>
      </c>
      <c r="Z232" s="538"/>
      <c r="AA232" s="539"/>
      <c r="AB232" s="540"/>
      <c r="AC232" s="539"/>
      <c r="AD232" s="539"/>
      <c r="AE232" s="539"/>
      <c r="AF232" s="539"/>
      <c r="AG232" s="541">
        <v>4853174.21</v>
      </c>
      <c r="AH232" s="542">
        <v>0</v>
      </c>
      <c r="AI232" s="542">
        <v>4853174.21</v>
      </c>
      <c r="AJ232" s="543">
        <v>0</v>
      </c>
      <c r="AK232" s="544">
        <v>5643619.5899999999</v>
      </c>
      <c r="AL232" s="545"/>
      <c r="AM232" s="546"/>
      <c r="AN232" s="547"/>
      <c r="AO232" s="546"/>
      <c r="AP232" s="546"/>
      <c r="AQ232" s="546"/>
      <c r="AR232" s="546"/>
      <c r="AS232" s="548">
        <v>5643619.5899999999</v>
      </c>
      <c r="AT232" s="549">
        <v>0</v>
      </c>
      <c r="AU232" s="549">
        <v>5643619.5899999999</v>
      </c>
      <c r="AV232" s="550">
        <v>0</v>
      </c>
      <c r="AW232" s="551">
        <v>18.03</v>
      </c>
      <c r="AX232" s="552"/>
      <c r="AY232" s="553"/>
      <c r="AZ232" s="554"/>
      <c r="BA232" s="553"/>
      <c r="BB232" s="553"/>
      <c r="BC232" s="553"/>
      <c r="BD232" s="553"/>
      <c r="BE232" s="555">
        <v>18.03</v>
      </c>
      <c r="BF232" s="556">
        <v>0</v>
      </c>
      <c r="BG232" s="556">
        <v>18.03</v>
      </c>
      <c r="BH232" s="557">
        <v>0</v>
      </c>
      <c r="BI232" s="558">
        <v>14.86</v>
      </c>
      <c r="BJ232" s="559"/>
      <c r="BK232" s="560"/>
      <c r="BL232" s="561"/>
      <c r="BM232" s="560"/>
      <c r="BN232" s="560"/>
      <c r="BO232" s="560"/>
      <c r="BP232" s="560"/>
      <c r="BQ232" s="562">
        <v>14.86</v>
      </c>
      <c r="BR232" s="563">
        <v>0</v>
      </c>
      <c r="BS232" s="563">
        <v>14.86</v>
      </c>
      <c r="BT232" s="564">
        <v>0</v>
      </c>
      <c r="BU232" s="565">
        <v>7.72</v>
      </c>
      <c r="BV232" s="566"/>
      <c r="BW232" s="567"/>
      <c r="BX232" s="568"/>
      <c r="BY232" s="567"/>
      <c r="BZ232" s="567"/>
      <c r="CA232" s="567"/>
      <c r="CB232" s="569"/>
      <c r="CC232" s="570">
        <v>7.72</v>
      </c>
      <c r="CD232" s="571">
        <v>0</v>
      </c>
      <c r="CE232" s="571">
        <v>7.72</v>
      </c>
      <c r="CF232" s="572">
        <v>0</v>
      </c>
    </row>
    <row r="233" spans="1:84" s="10" customFormat="1" ht="11.1" customHeight="1" x14ac:dyDescent="0.2">
      <c r="A233" s="9"/>
      <c r="B233" s="527" t="s">
        <v>313</v>
      </c>
      <c r="C233" s="528">
        <v>1315225.99</v>
      </c>
      <c r="D233" s="529"/>
      <c r="E233" s="530"/>
      <c r="F233" s="531"/>
      <c r="G233" s="531"/>
      <c r="H233" s="531"/>
      <c r="I233" s="531"/>
      <c r="J233" s="532"/>
      <c r="K233" s="533">
        <v>1315225.99</v>
      </c>
      <c r="L233" s="44">
        <v>0</v>
      </c>
      <c r="M233" s="44">
        <v>1315225.99</v>
      </c>
      <c r="N233" s="534">
        <v>0</v>
      </c>
      <c r="O233" s="533">
        <v>0</v>
      </c>
      <c r="P233" s="534">
        <v>1315225.99</v>
      </c>
      <c r="Q233" s="44">
        <v>1315225.99</v>
      </c>
      <c r="R233" s="44">
        <v>0</v>
      </c>
      <c r="S233" s="535">
        <v>0</v>
      </c>
      <c r="T233" s="44">
        <v>0</v>
      </c>
      <c r="U233" s="44">
        <v>0</v>
      </c>
      <c r="V233" s="535">
        <v>0</v>
      </c>
      <c r="W233" s="533">
        <v>0</v>
      </c>
      <c r="X233" s="536">
        <v>0</v>
      </c>
      <c r="Y233" s="537">
        <v>12769349.300000001</v>
      </c>
      <c r="Z233" s="538"/>
      <c r="AA233" s="539"/>
      <c r="AB233" s="540"/>
      <c r="AC233" s="539"/>
      <c r="AD233" s="539"/>
      <c r="AE233" s="539"/>
      <c r="AF233" s="539"/>
      <c r="AG233" s="541">
        <v>12769349.300000001</v>
      </c>
      <c r="AH233" s="542">
        <v>0</v>
      </c>
      <c r="AI233" s="542">
        <v>12769349.300000001</v>
      </c>
      <c r="AJ233" s="543">
        <v>0</v>
      </c>
      <c r="AK233" s="544">
        <v>14575339.220000001</v>
      </c>
      <c r="AL233" s="545"/>
      <c r="AM233" s="546"/>
      <c r="AN233" s="547"/>
      <c r="AO233" s="546"/>
      <c r="AP233" s="546"/>
      <c r="AQ233" s="546"/>
      <c r="AR233" s="546"/>
      <c r="AS233" s="548">
        <v>14575339.220000001</v>
      </c>
      <c r="AT233" s="549">
        <v>0</v>
      </c>
      <c r="AU233" s="549">
        <v>14575339.220000001</v>
      </c>
      <c r="AV233" s="550">
        <v>0</v>
      </c>
      <c r="AW233" s="551">
        <v>69.52</v>
      </c>
      <c r="AX233" s="552"/>
      <c r="AY233" s="553"/>
      <c r="AZ233" s="554"/>
      <c r="BA233" s="553"/>
      <c r="BB233" s="553"/>
      <c r="BC233" s="553"/>
      <c r="BD233" s="553"/>
      <c r="BE233" s="555">
        <v>69.52</v>
      </c>
      <c r="BF233" s="556">
        <v>0</v>
      </c>
      <c r="BG233" s="556">
        <v>69.52</v>
      </c>
      <c r="BH233" s="557">
        <v>0</v>
      </c>
      <c r="BI233" s="558">
        <v>50.85</v>
      </c>
      <c r="BJ233" s="559"/>
      <c r="BK233" s="560"/>
      <c r="BL233" s="561"/>
      <c r="BM233" s="560"/>
      <c r="BN233" s="560"/>
      <c r="BO233" s="560"/>
      <c r="BP233" s="560"/>
      <c r="BQ233" s="562">
        <v>50.85</v>
      </c>
      <c r="BR233" s="563">
        <v>0</v>
      </c>
      <c r="BS233" s="563">
        <v>50.85</v>
      </c>
      <c r="BT233" s="564">
        <v>0</v>
      </c>
      <c r="BU233" s="565">
        <v>39.409999999999997</v>
      </c>
      <c r="BV233" s="566"/>
      <c r="BW233" s="567"/>
      <c r="BX233" s="568"/>
      <c r="BY233" s="567"/>
      <c r="BZ233" s="567"/>
      <c r="CA233" s="567"/>
      <c r="CB233" s="569"/>
      <c r="CC233" s="570">
        <v>39.409999999999997</v>
      </c>
      <c r="CD233" s="571">
        <v>0</v>
      </c>
      <c r="CE233" s="571">
        <v>39.409999999999997</v>
      </c>
      <c r="CF233" s="572">
        <v>0</v>
      </c>
    </row>
    <row r="234" spans="1:84" s="10" customFormat="1" ht="11.1" customHeight="1" x14ac:dyDescent="0.2">
      <c r="A234" s="9"/>
      <c r="B234" s="527" t="s">
        <v>314</v>
      </c>
      <c r="C234" s="528">
        <v>378957.48</v>
      </c>
      <c r="D234" s="529"/>
      <c r="E234" s="530"/>
      <c r="F234" s="531"/>
      <c r="G234" s="531"/>
      <c r="H234" s="531"/>
      <c r="I234" s="531"/>
      <c r="J234" s="532"/>
      <c r="K234" s="533">
        <v>378957.48</v>
      </c>
      <c r="L234" s="44">
        <v>0</v>
      </c>
      <c r="M234" s="44">
        <v>378957.48</v>
      </c>
      <c r="N234" s="534">
        <v>0</v>
      </c>
      <c r="O234" s="533">
        <v>0</v>
      </c>
      <c r="P234" s="534">
        <v>378957.48</v>
      </c>
      <c r="Q234" s="44">
        <v>378957.48</v>
      </c>
      <c r="R234" s="44">
        <v>0</v>
      </c>
      <c r="S234" s="535">
        <v>0</v>
      </c>
      <c r="T234" s="44">
        <v>0</v>
      </c>
      <c r="U234" s="44">
        <v>0</v>
      </c>
      <c r="V234" s="535">
        <v>0</v>
      </c>
      <c r="W234" s="533">
        <v>0</v>
      </c>
      <c r="X234" s="536">
        <v>0</v>
      </c>
      <c r="Y234" s="537">
        <v>3128664.6</v>
      </c>
      <c r="Z234" s="538"/>
      <c r="AA234" s="539"/>
      <c r="AB234" s="540"/>
      <c r="AC234" s="539"/>
      <c r="AD234" s="539"/>
      <c r="AE234" s="539"/>
      <c r="AF234" s="539"/>
      <c r="AG234" s="541">
        <v>3128664.6</v>
      </c>
      <c r="AH234" s="542">
        <v>0</v>
      </c>
      <c r="AI234" s="542">
        <v>3128664.6</v>
      </c>
      <c r="AJ234" s="543">
        <v>0</v>
      </c>
      <c r="AK234" s="544">
        <v>3738572.33</v>
      </c>
      <c r="AL234" s="545"/>
      <c r="AM234" s="546"/>
      <c r="AN234" s="547"/>
      <c r="AO234" s="546"/>
      <c r="AP234" s="546"/>
      <c r="AQ234" s="546"/>
      <c r="AR234" s="546"/>
      <c r="AS234" s="548">
        <v>3738572.33</v>
      </c>
      <c r="AT234" s="549">
        <v>0</v>
      </c>
      <c r="AU234" s="549">
        <v>3738572.33</v>
      </c>
      <c r="AV234" s="550">
        <v>0</v>
      </c>
      <c r="AW234" s="551">
        <v>17.87</v>
      </c>
      <c r="AX234" s="552"/>
      <c r="AY234" s="553"/>
      <c r="AZ234" s="554"/>
      <c r="BA234" s="553"/>
      <c r="BB234" s="553"/>
      <c r="BC234" s="553"/>
      <c r="BD234" s="553"/>
      <c r="BE234" s="555">
        <v>17.87</v>
      </c>
      <c r="BF234" s="556">
        <v>0</v>
      </c>
      <c r="BG234" s="556">
        <v>17.87</v>
      </c>
      <c r="BH234" s="557">
        <v>0</v>
      </c>
      <c r="BI234" s="558">
        <v>11.88</v>
      </c>
      <c r="BJ234" s="559"/>
      <c r="BK234" s="560"/>
      <c r="BL234" s="561"/>
      <c r="BM234" s="560"/>
      <c r="BN234" s="560"/>
      <c r="BO234" s="560"/>
      <c r="BP234" s="560"/>
      <c r="BQ234" s="562">
        <v>11.88</v>
      </c>
      <c r="BR234" s="563">
        <v>0</v>
      </c>
      <c r="BS234" s="563">
        <v>11.88</v>
      </c>
      <c r="BT234" s="564">
        <v>0</v>
      </c>
      <c r="BU234" s="565">
        <v>8.9</v>
      </c>
      <c r="BV234" s="566"/>
      <c r="BW234" s="567"/>
      <c r="BX234" s="568"/>
      <c r="BY234" s="567"/>
      <c r="BZ234" s="567"/>
      <c r="CA234" s="567"/>
      <c r="CB234" s="569"/>
      <c r="CC234" s="570">
        <v>8.9</v>
      </c>
      <c r="CD234" s="571">
        <v>0</v>
      </c>
      <c r="CE234" s="571">
        <v>8.9</v>
      </c>
      <c r="CF234" s="572">
        <v>0</v>
      </c>
    </row>
    <row r="235" spans="1:84" s="10" customFormat="1" ht="11.1" customHeight="1" x14ac:dyDescent="0.2">
      <c r="A235" s="9"/>
      <c r="B235" s="527" t="s">
        <v>315</v>
      </c>
      <c r="C235" s="528">
        <v>9732159.3100000005</v>
      </c>
      <c r="D235" s="529"/>
      <c r="E235" s="530"/>
      <c r="F235" s="531"/>
      <c r="G235" s="531"/>
      <c r="H235" s="531"/>
      <c r="I235" s="531"/>
      <c r="J235" s="532"/>
      <c r="K235" s="533">
        <v>0</v>
      </c>
      <c r="L235" s="44">
        <v>0</v>
      </c>
      <c r="M235" s="44">
        <v>0</v>
      </c>
      <c r="N235" s="534">
        <v>9732159.3100000005</v>
      </c>
      <c r="O235" s="533">
        <v>0</v>
      </c>
      <c r="P235" s="534">
        <v>0</v>
      </c>
      <c r="Q235" s="44">
        <v>0</v>
      </c>
      <c r="R235" s="44">
        <v>0</v>
      </c>
      <c r="S235" s="535">
        <v>9732159.3100000005</v>
      </c>
      <c r="T235" s="44">
        <v>0</v>
      </c>
      <c r="U235" s="44">
        <v>0</v>
      </c>
      <c r="V235" s="535">
        <v>0</v>
      </c>
      <c r="W235" s="533">
        <v>58696.79</v>
      </c>
      <c r="X235" s="536">
        <v>0</v>
      </c>
      <c r="Y235" s="537">
        <v>279556021.68000001</v>
      </c>
      <c r="Z235" s="538"/>
      <c r="AA235" s="539"/>
      <c r="AB235" s="540"/>
      <c r="AC235" s="539"/>
      <c r="AD235" s="539"/>
      <c r="AE235" s="539"/>
      <c r="AF235" s="539"/>
      <c r="AG235" s="541">
        <v>0</v>
      </c>
      <c r="AH235" s="542">
        <v>0</v>
      </c>
      <c r="AI235" s="542">
        <v>0</v>
      </c>
      <c r="AJ235" s="543">
        <v>279556021.68000001</v>
      </c>
      <c r="AK235" s="544">
        <v>359010809.95999998</v>
      </c>
      <c r="AL235" s="545"/>
      <c r="AM235" s="546"/>
      <c r="AN235" s="547"/>
      <c r="AO235" s="546"/>
      <c r="AP235" s="546"/>
      <c r="AQ235" s="546"/>
      <c r="AR235" s="546"/>
      <c r="AS235" s="548">
        <v>0</v>
      </c>
      <c r="AT235" s="549">
        <v>0</v>
      </c>
      <c r="AU235" s="549">
        <v>0</v>
      </c>
      <c r="AV235" s="550">
        <v>359010809.95999998</v>
      </c>
      <c r="AW235" s="551">
        <v>2.0099999999999998</v>
      </c>
      <c r="AX235" s="552"/>
      <c r="AY235" s="553"/>
      <c r="AZ235" s="554"/>
      <c r="BA235" s="553"/>
      <c r="BB235" s="553"/>
      <c r="BC235" s="553"/>
      <c r="BD235" s="553"/>
      <c r="BE235" s="555">
        <v>0</v>
      </c>
      <c r="BF235" s="556">
        <v>0</v>
      </c>
      <c r="BG235" s="556">
        <v>0</v>
      </c>
      <c r="BH235" s="557">
        <v>2.0099999999999998</v>
      </c>
      <c r="BI235" s="558">
        <v>1.91</v>
      </c>
      <c r="BJ235" s="559"/>
      <c r="BK235" s="560"/>
      <c r="BL235" s="561"/>
      <c r="BM235" s="560"/>
      <c r="BN235" s="560"/>
      <c r="BO235" s="560"/>
      <c r="BP235" s="560"/>
      <c r="BQ235" s="562">
        <v>0</v>
      </c>
      <c r="BR235" s="563">
        <v>0</v>
      </c>
      <c r="BS235" s="563">
        <v>0</v>
      </c>
      <c r="BT235" s="564">
        <v>1.91</v>
      </c>
      <c r="BU235" s="565">
        <v>1.42</v>
      </c>
      <c r="BV235" s="566"/>
      <c r="BW235" s="567"/>
      <c r="BX235" s="568"/>
      <c r="BY235" s="567"/>
      <c r="BZ235" s="567"/>
      <c r="CA235" s="567"/>
      <c r="CB235" s="569"/>
      <c r="CC235" s="570">
        <v>0</v>
      </c>
      <c r="CD235" s="571">
        <v>0</v>
      </c>
      <c r="CE235" s="571">
        <v>0</v>
      </c>
      <c r="CF235" s="572">
        <v>1.42</v>
      </c>
    </row>
    <row r="236" spans="1:84" s="10" customFormat="1" ht="11.1" customHeight="1" x14ac:dyDescent="0.2">
      <c r="A236" s="9"/>
      <c r="B236" s="527" t="s">
        <v>316</v>
      </c>
      <c r="C236" s="528">
        <v>1166.45</v>
      </c>
      <c r="D236" s="529"/>
      <c r="E236" s="530"/>
      <c r="F236" s="531"/>
      <c r="G236" s="531"/>
      <c r="H236" s="531"/>
      <c r="I236" s="531"/>
      <c r="J236" s="532"/>
      <c r="K236" s="533">
        <v>0</v>
      </c>
      <c r="L236" s="44">
        <v>0</v>
      </c>
      <c r="M236" s="44">
        <v>0</v>
      </c>
      <c r="N236" s="534">
        <v>1166.45</v>
      </c>
      <c r="O236" s="533">
        <v>0</v>
      </c>
      <c r="P236" s="534">
        <v>0</v>
      </c>
      <c r="Q236" s="44">
        <v>0</v>
      </c>
      <c r="R236" s="44">
        <v>0</v>
      </c>
      <c r="S236" s="535">
        <v>1166.45</v>
      </c>
      <c r="T236" s="44">
        <v>0</v>
      </c>
      <c r="U236" s="44">
        <v>0</v>
      </c>
      <c r="V236" s="535">
        <v>0</v>
      </c>
      <c r="W236" s="533">
        <v>0</v>
      </c>
      <c r="X236" s="536">
        <v>0</v>
      </c>
      <c r="Y236" s="537">
        <v>22452.36</v>
      </c>
      <c r="Z236" s="538"/>
      <c r="AA236" s="539"/>
      <c r="AB236" s="540"/>
      <c r="AC236" s="539"/>
      <c r="AD236" s="539"/>
      <c r="AE236" s="539"/>
      <c r="AF236" s="539"/>
      <c r="AG236" s="541">
        <v>0</v>
      </c>
      <c r="AH236" s="542">
        <v>0</v>
      </c>
      <c r="AI236" s="542">
        <v>0</v>
      </c>
      <c r="AJ236" s="543">
        <v>22452.36</v>
      </c>
      <c r="AK236" s="544">
        <v>28139.8</v>
      </c>
      <c r="AL236" s="545"/>
      <c r="AM236" s="546"/>
      <c r="AN236" s="547"/>
      <c r="AO236" s="546"/>
      <c r="AP236" s="546"/>
      <c r="AQ236" s="546"/>
      <c r="AR236" s="546"/>
      <c r="AS236" s="548">
        <v>0</v>
      </c>
      <c r="AT236" s="549">
        <v>0</v>
      </c>
      <c r="AU236" s="549">
        <v>0</v>
      </c>
      <c r="AV236" s="550">
        <v>28139.8</v>
      </c>
      <c r="AW236" s="551">
        <v>-13.2</v>
      </c>
      <c r="AX236" s="552"/>
      <c r="AY236" s="553"/>
      <c r="AZ236" s="554"/>
      <c r="BA236" s="553"/>
      <c r="BB236" s="553"/>
      <c r="BC236" s="553"/>
      <c r="BD236" s="553"/>
      <c r="BE236" s="555">
        <v>0</v>
      </c>
      <c r="BF236" s="556">
        <v>0</v>
      </c>
      <c r="BG236" s="556">
        <v>0</v>
      </c>
      <c r="BH236" s="557">
        <v>-13.2</v>
      </c>
      <c r="BI236" s="558">
        <v>-0.6</v>
      </c>
      <c r="BJ236" s="559"/>
      <c r="BK236" s="560"/>
      <c r="BL236" s="561"/>
      <c r="BM236" s="560"/>
      <c r="BN236" s="560"/>
      <c r="BO236" s="560"/>
      <c r="BP236" s="560"/>
      <c r="BQ236" s="562">
        <v>0</v>
      </c>
      <c r="BR236" s="563">
        <v>0</v>
      </c>
      <c r="BS236" s="563">
        <v>0</v>
      </c>
      <c r="BT236" s="564">
        <v>-0.6</v>
      </c>
      <c r="BU236" s="565">
        <v>0.08</v>
      </c>
      <c r="BV236" s="566"/>
      <c r="BW236" s="567"/>
      <c r="BX236" s="568"/>
      <c r="BY236" s="567"/>
      <c r="BZ236" s="567"/>
      <c r="CA236" s="567"/>
      <c r="CB236" s="569"/>
      <c r="CC236" s="570">
        <v>0</v>
      </c>
      <c r="CD236" s="571">
        <v>0</v>
      </c>
      <c r="CE236" s="571">
        <v>0</v>
      </c>
      <c r="CF236" s="572">
        <v>0.08</v>
      </c>
    </row>
    <row r="237" spans="1:84" s="10" customFormat="1" ht="11.1" customHeight="1" x14ac:dyDescent="0.2">
      <c r="A237" s="9"/>
      <c r="B237" s="527" t="s">
        <v>317</v>
      </c>
      <c r="C237" s="528">
        <v>-3539935.8</v>
      </c>
      <c r="D237" s="529"/>
      <c r="E237" s="530"/>
      <c r="F237" s="531"/>
      <c r="G237" s="531"/>
      <c r="H237" s="531"/>
      <c r="I237" s="531"/>
      <c r="J237" s="532"/>
      <c r="K237" s="533">
        <v>-1685788.39</v>
      </c>
      <c r="L237" s="44">
        <v>0</v>
      </c>
      <c r="M237" s="44">
        <v>-1685788.39</v>
      </c>
      <c r="N237" s="534">
        <v>-1854147.41</v>
      </c>
      <c r="O237" s="533">
        <v>0</v>
      </c>
      <c r="P237" s="534">
        <v>-1685788.39</v>
      </c>
      <c r="Q237" s="44">
        <v>-1685788.39</v>
      </c>
      <c r="R237" s="44">
        <v>0</v>
      </c>
      <c r="S237" s="535">
        <v>-1854147.41</v>
      </c>
      <c r="T237" s="44">
        <v>0</v>
      </c>
      <c r="U237" s="44">
        <v>0</v>
      </c>
      <c r="V237" s="535">
        <v>0</v>
      </c>
      <c r="W237" s="533">
        <v>-1163.49</v>
      </c>
      <c r="X237" s="536">
        <v>0</v>
      </c>
      <c r="Y237" s="537">
        <v>-29988047.789999999</v>
      </c>
      <c r="Z237" s="538"/>
      <c r="AA237" s="539"/>
      <c r="AB237" s="540"/>
      <c r="AC237" s="539"/>
      <c r="AD237" s="539"/>
      <c r="AE237" s="539"/>
      <c r="AF237" s="539"/>
      <c r="AG237" s="541">
        <v>-19965216.41</v>
      </c>
      <c r="AH237" s="542">
        <v>0</v>
      </c>
      <c r="AI237" s="542">
        <v>-19965216.41</v>
      </c>
      <c r="AJ237" s="543">
        <v>-10022831.380000001</v>
      </c>
      <c r="AK237" s="544">
        <v>-35917234.799999997</v>
      </c>
      <c r="AL237" s="545"/>
      <c r="AM237" s="546"/>
      <c r="AN237" s="547"/>
      <c r="AO237" s="546"/>
      <c r="AP237" s="546"/>
      <c r="AQ237" s="546"/>
      <c r="AR237" s="546"/>
      <c r="AS237" s="548">
        <v>-24238700.460000001</v>
      </c>
      <c r="AT237" s="549">
        <v>0</v>
      </c>
      <c r="AU237" s="549">
        <v>-24238700.460000001</v>
      </c>
      <c r="AV237" s="550">
        <v>-11678534.34</v>
      </c>
      <c r="AW237" s="551">
        <v>35.619999999999997</v>
      </c>
      <c r="AX237" s="552"/>
      <c r="AY237" s="553"/>
      <c r="AZ237" s="554"/>
      <c r="BA237" s="553"/>
      <c r="BB237" s="553"/>
      <c r="BC237" s="553"/>
      <c r="BD237" s="553"/>
      <c r="BE237" s="555">
        <v>-4.6900000000000004</v>
      </c>
      <c r="BF237" s="556">
        <v>0</v>
      </c>
      <c r="BG237" s="556">
        <v>-4.6900000000000004</v>
      </c>
      <c r="BH237" s="557">
        <v>120.34</v>
      </c>
      <c r="BI237" s="558">
        <v>2.27</v>
      </c>
      <c r="BJ237" s="559"/>
      <c r="BK237" s="560"/>
      <c r="BL237" s="561"/>
      <c r="BM237" s="560"/>
      <c r="BN237" s="560"/>
      <c r="BO237" s="560"/>
      <c r="BP237" s="560"/>
      <c r="BQ237" s="562">
        <v>10.07</v>
      </c>
      <c r="BR237" s="563">
        <v>0</v>
      </c>
      <c r="BS237" s="563">
        <v>10.07</v>
      </c>
      <c r="BT237" s="564">
        <v>-10.39</v>
      </c>
      <c r="BU237" s="565">
        <v>0.17</v>
      </c>
      <c r="BV237" s="566"/>
      <c r="BW237" s="567"/>
      <c r="BX237" s="568"/>
      <c r="BY237" s="567"/>
      <c r="BZ237" s="567"/>
      <c r="CA237" s="567"/>
      <c r="CB237" s="569"/>
      <c r="CC237" s="570">
        <v>4.7699999999999996</v>
      </c>
      <c r="CD237" s="571">
        <v>0</v>
      </c>
      <c r="CE237" s="571">
        <v>4.7699999999999996</v>
      </c>
      <c r="CF237" s="572">
        <v>-8.18</v>
      </c>
    </row>
    <row r="238" spans="1:84" s="10" customFormat="1" ht="11.1" customHeight="1" x14ac:dyDescent="0.2">
      <c r="A238" s="9"/>
      <c r="B238" s="527" t="s">
        <v>318</v>
      </c>
      <c r="C238" s="528">
        <v>28659.23</v>
      </c>
      <c r="D238" s="529"/>
      <c r="E238" s="530"/>
      <c r="F238" s="531"/>
      <c r="G238" s="531"/>
      <c r="H238" s="531"/>
      <c r="I238" s="531"/>
      <c r="J238" s="532"/>
      <c r="K238" s="533">
        <v>28659.23</v>
      </c>
      <c r="L238" s="44">
        <v>0</v>
      </c>
      <c r="M238" s="44">
        <v>28659.23</v>
      </c>
      <c r="N238" s="534">
        <v>0</v>
      </c>
      <c r="O238" s="533">
        <v>21.03</v>
      </c>
      <c r="P238" s="534">
        <v>28638.2</v>
      </c>
      <c r="Q238" s="44">
        <v>28659.23</v>
      </c>
      <c r="R238" s="44">
        <v>0</v>
      </c>
      <c r="S238" s="535">
        <v>0</v>
      </c>
      <c r="T238" s="44">
        <v>0</v>
      </c>
      <c r="U238" s="44">
        <v>0</v>
      </c>
      <c r="V238" s="535">
        <v>0</v>
      </c>
      <c r="W238" s="533">
        <v>0</v>
      </c>
      <c r="X238" s="536">
        <v>0</v>
      </c>
      <c r="Y238" s="537">
        <v>420444.03</v>
      </c>
      <c r="Z238" s="538"/>
      <c r="AA238" s="539"/>
      <c r="AB238" s="540"/>
      <c r="AC238" s="539"/>
      <c r="AD238" s="539"/>
      <c r="AE238" s="539"/>
      <c r="AF238" s="539"/>
      <c r="AG238" s="541">
        <v>420444.03</v>
      </c>
      <c r="AH238" s="542">
        <v>0</v>
      </c>
      <c r="AI238" s="542">
        <v>420444.03</v>
      </c>
      <c r="AJ238" s="543">
        <v>0</v>
      </c>
      <c r="AK238" s="544">
        <v>555509.23</v>
      </c>
      <c r="AL238" s="545"/>
      <c r="AM238" s="546"/>
      <c r="AN238" s="547"/>
      <c r="AO238" s="546"/>
      <c r="AP238" s="546"/>
      <c r="AQ238" s="546"/>
      <c r="AR238" s="546"/>
      <c r="AS238" s="548">
        <v>555509.23</v>
      </c>
      <c r="AT238" s="549">
        <v>0</v>
      </c>
      <c r="AU238" s="549">
        <v>555509.23</v>
      </c>
      <c r="AV238" s="550">
        <v>0</v>
      </c>
      <c r="AW238" s="551">
        <v>-63.44</v>
      </c>
      <c r="AX238" s="552"/>
      <c r="AY238" s="553"/>
      <c r="AZ238" s="554"/>
      <c r="BA238" s="553"/>
      <c r="BB238" s="553"/>
      <c r="BC238" s="553"/>
      <c r="BD238" s="553"/>
      <c r="BE238" s="555">
        <v>-63.44</v>
      </c>
      <c r="BF238" s="556">
        <v>0</v>
      </c>
      <c r="BG238" s="556">
        <v>-63.44</v>
      </c>
      <c r="BH238" s="557">
        <v>0</v>
      </c>
      <c r="BI238" s="558">
        <v>-25.29</v>
      </c>
      <c r="BJ238" s="559"/>
      <c r="BK238" s="560"/>
      <c r="BL238" s="561"/>
      <c r="BM238" s="560"/>
      <c r="BN238" s="560"/>
      <c r="BO238" s="560"/>
      <c r="BP238" s="560"/>
      <c r="BQ238" s="562">
        <v>-25.29</v>
      </c>
      <c r="BR238" s="563">
        <v>0</v>
      </c>
      <c r="BS238" s="563">
        <v>-25.29</v>
      </c>
      <c r="BT238" s="564">
        <v>0</v>
      </c>
      <c r="BU238" s="565">
        <v>-21.71</v>
      </c>
      <c r="BV238" s="566"/>
      <c r="BW238" s="567"/>
      <c r="BX238" s="568"/>
      <c r="BY238" s="567"/>
      <c r="BZ238" s="567"/>
      <c r="CA238" s="567"/>
      <c r="CB238" s="569"/>
      <c r="CC238" s="570">
        <v>-21.71</v>
      </c>
      <c r="CD238" s="571">
        <v>0</v>
      </c>
      <c r="CE238" s="571">
        <v>-21.71</v>
      </c>
      <c r="CF238" s="572">
        <v>0</v>
      </c>
    </row>
    <row r="239" spans="1:84" s="10" customFormat="1" ht="11.1" customHeight="1" x14ac:dyDescent="0.2">
      <c r="A239" s="9"/>
      <c r="B239" s="527" t="s">
        <v>319</v>
      </c>
      <c r="C239" s="528">
        <v>74658</v>
      </c>
      <c r="D239" s="529"/>
      <c r="E239" s="530"/>
      <c r="F239" s="531"/>
      <c r="G239" s="531"/>
      <c r="H239" s="531"/>
      <c r="I239" s="531"/>
      <c r="J239" s="532"/>
      <c r="K239" s="533">
        <v>74658</v>
      </c>
      <c r="L239" s="44">
        <v>0</v>
      </c>
      <c r="M239" s="44">
        <v>74658</v>
      </c>
      <c r="N239" s="534">
        <v>0</v>
      </c>
      <c r="O239" s="533">
        <v>0</v>
      </c>
      <c r="P239" s="534">
        <v>74658</v>
      </c>
      <c r="Q239" s="44">
        <v>74658</v>
      </c>
      <c r="R239" s="44">
        <v>0</v>
      </c>
      <c r="S239" s="535">
        <v>0</v>
      </c>
      <c r="T239" s="44">
        <v>0</v>
      </c>
      <c r="U239" s="44">
        <v>0</v>
      </c>
      <c r="V239" s="535">
        <v>0</v>
      </c>
      <c r="W239" s="533">
        <v>0</v>
      </c>
      <c r="X239" s="536">
        <v>0</v>
      </c>
      <c r="Y239" s="537">
        <v>791682.3</v>
      </c>
      <c r="Z239" s="538"/>
      <c r="AA239" s="539"/>
      <c r="AB239" s="540"/>
      <c r="AC239" s="539"/>
      <c r="AD239" s="539"/>
      <c r="AE239" s="539"/>
      <c r="AF239" s="539"/>
      <c r="AG239" s="541">
        <v>791682.3</v>
      </c>
      <c r="AH239" s="542">
        <v>0</v>
      </c>
      <c r="AI239" s="542">
        <v>791682.3</v>
      </c>
      <c r="AJ239" s="543">
        <v>0</v>
      </c>
      <c r="AK239" s="544">
        <v>900327.4</v>
      </c>
      <c r="AL239" s="545"/>
      <c r="AM239" s="546"/>
      <c r="AN239" s="547"/>
      <c r="AO239" s="546"/>
      <c r="AP239" s="546"/>
      <c r="AQ239" s="546"/>
      <c r="AR239" s="546"/>
      <c r="AS239" s="548">
        <v>900327.4</v>
      </c>
      <c r="AT239" s="549">
        <v>0</v>
      </c>
      <c r="AU239" s="549">
        <v>900327.4</v>
      </c>
      <c r="AV239" s="550">
        <v>0</v>
      </c>
      <c r="AW239" s="551">
        <v>10.65</v>
      </c>
      <c r="AX239" s="552"/>
      <c r="AY239" s="553"/>
      <c r="AZ239" s="554"/>
      <c r="BA239" s="553"/>
      <c r="BB239" s="553"/>
      <c r="BC239" s="553"/>
      <c r="BD239" s="553"/>
      <c r="BE239" s="555">
        <v>10.65</v>
      </c>
      <c r="BF239" s="556">
        <v>0</v>
      </c>
      <c r="BG239" s="556">
        <v>10.65</v>
      </c>
      <c r="BH239" s="557">
        <v>0</v>
      </c>
      <c r="BI239" s="558">
        <v>54.08</v>
      </c>
      <c r="BJ239" s="559"/>
      <c r="BK239" s="560"/>
      <c r="BL239" s="561"/>
      <c r="BM239" s="560"/>
      <c r="BN239" s="560"/>
      <c r="BO239" s="560"/>
      <c r="BP239" s="560"/>
      <c r="BQ239" s="562">
        <v>54.08</v>
      </c>
      <c r="BR239" s="563">
        <v>0</v>
      </c>
      <c r="BS239" s="563">
        <v>54.08</v>
      </c>
      <c r="BT239" s="564">
        <v>0</v>
      </c>
      <c r="BU239" s="565">
        <v>32.729999999999997</v>
      </c>
      <c r="BV239" s="566"/>
      <c r="BW239" s="567"/>
      <c r="BX239" s="568"/>
      <c r="BY239" s="567"/>
      <c r="BZ239" s="567"/>
      <c r="CA239" s="567"/>
      <c r="CB239" s="569"/>
      <c r="CC239" s="570">
        <v>32.729999999999997</v>
      </c>
      <c r="CD239" s="571">
        <v>0</v>
      </c>
      <c r="CE239" s="571">
        <v>32.729999999999997</v>
      </c>
      <c r="CF239" s="572">
        <v>0</v>
      </c>
    </row>
    <row r="240" spans="1:84" s="10" customFormat="1" ht="11.1" customHeight="1" x14ac:dyDescent="0.2">
      <c r="A240" s="9"/>
      <c r="B240" s="527" t="s">
        <v>320</v>
      </c>
      <c r="C240" s="528">
        <v>18201.68</v>
      </c>
      <c r="D240" s="529"/>
      <c r="E240" s="530"/>
      <c r="F240" s="531"/>
      <c r="G240" s="531"/>
      <c r="H240" s="531"/>
      <c r="I240" s="531"/>
      <c r="J240" s="532"/>
      <c r="K240" s="533">
        <v>18201.68</v>
      </c>
      <c r="L240" s="44">
        <v>0</v>
      </c>
      <c r="M240" s="44">
        <v>18201.68</v>
      </c>
      <c r="N240" s="534">
        <v>0</v>
      </c>
      <c r="O240" s="533">
        <v>0</v>
      </c>
      <c r="P240" s="534">
        <v>18201.68</v>
      </c>
      <c r="Q240" s="44">
        <v>18201.68</v>
      </c>
      <c r="R240" s="44">
        <v>0</v>
      </c>
      <c r="S240" s="535">
        <v>0</v>
      </c>
      <c r="T240" s="44">
        <v>0</v>
      </c>
      <c r="U240" s="44">
        <v>0</v>
      </c>
      <c r="V240" s="535">
        <v>0</v>
      </c>
      <c r="W240" s="533">
        <v>0</v>
      </c>
      <c r="X240" s="536">
        <v>0</v>
      </c>
      <c r="Y240" s="537">
        <v>259601.53</v>
      </c>
      <c r="Z240" s="538"/>
      <c r="AA240" s="539"/>
      <c r="AB240" s="540"/>
      <c r="AC240" s="539"/>
      <c r="AD240" s="539"/>
      <c r="AE240" s="539"/>
      <c r="AF240" s="539"/>
      <c r="AG240" s="541">
        <v>259601.53</v>
      </c>
      <c r="AH240" s="542">
        <v>0</v>
      </c>
      <c r="AI240" s="542">
        <v>259601.53</v>
      </c>
      <c r="AJ240" s="543">
        <v>0</v>
      </c>
      <c r="AK240" s="544">
        <v>375146.1</v>
      </c>
      <c r="AL240" s="545"/>
      <c r="AM240" s="546"/>
      <c r="AN240" s="547"/>
      <c r="AO240" s="546"/>
      <c r="AP240" s="546"/>
      <c r="AQ240" s="546"/>
      <c r="AR240" s="546"/>
      <c r="AS240" s="548">
        <v>375146.1</v>
      </c>
      <c r="AT240" s="549">
        <v>0</v>
      </c>
      <c r="AU240" s="549">
        <v>375146.1</v>
      </c>
      <c r="AV240" s="550">
        <v>0</v>
      </c>
      <c r="AW240" s="551">
        <v>-62.88</v>
      </c>
      <c r="AX240" s="552"/>
      <c r="AY240" s="553"/>
      <c r="AZ240" s="554"/>
      <c r="BA240" s="553"/>
      <c r="BB240" s="553"/>
      <c r="BC240" s="553"/>
      <c r="BD240" s="553"/>
      <c r="BE240" s="555">
        <v>-62.88</v>
      </c>
      <c r="BF240" s="556">
        <v>0</v>
      </c>
      <c r="BG240" s="556">
        <v>-62.88</v>
      </c>
      <c r="BH240" s="557">
        <v>0</v>
      </c>
      <c r="BI240" s="558">
        <v>16.649999999999999</v>
      </c>
      <c r="BJ240" s="559"/>
      <c r="BK240" s="560"/>
      <c r="BL240" s="561"/>
      <c r="BM240" s="560"/>
      <c r="BN240" s="560"/>
      <c r="BO240" s="560"/>
      <c r="BP240" s="560"/>
      <c r="BQ240" s="562">
        <v>16.649999999999999</v>
      </c>
      <c r="BR240" s="563">
        <v>0</v>
      </c>
      <c r="BS240" s="563">
        <v>16.649999999999999</v>
      </c>
      <c r="BT240" s="564">
        <v>0</v>
      </c>
      <c r="BU240" s="565">
        <v>-12.39</v>
      </c>
      <c r="BV240" s="566"/>
      <c r="BW240" s="567"/>
      <c r="BX240" s="568"/>
      <c r="BY240" s="567"/>
      <c r="BZ240" s="567"/>
      <c r="CA240" s="567"/>
      <c r="CB240" s="569"/>
      <c r="CC240" s="570">
        <v>-12.39</v>
      </c>
      <c r="CD240" s="571">
        <v>0</v>
      </c>
      <c r="CE240" s="571">
        <v>-12.39</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583807.43000000005</v>
      </c>
      <c r="D242" s="529"/>
      <c r="E242" s="530"/>
      <c r="F242" s="531"/>
      <c r="G242" s="531"/>
      <c r="H242" s="531"/>
      <c r="I242" s="531"/>
      <c r="J242" s="532"/>
      <c r="K242" s="533">
        <v>583807.43000000005</v>
      </c>
      <c r="L242" s="44">
        <v>0</v>
      </c>
      <c r="M242" s="44">
        <v>583807.43000000005</v>
      </c>
      <c r="N242" s="534">
        <v>0</v>
      </c>
      <c r="O242" s="533">
        <v>583807.43000000005</v>
      </c>
      <c r="P242" s="534">
        <v>0</v>
      </c>
      <c r="Q242" s="44">
        <v>583807.43000000005</v>
      </c>
      <c r="R242" s="44">
        <v>0</v>
      </c>
      <c r="S242" s="535">
        <v>0</v>
      </c>
      <c r="T242" s="44">
        <v>0</v>
      </c>
      <c r="U242" s="44">
        <v>0</v>
      </c>
      <c r="V242" s="535">
        <v>0</v>
      </c>
      <c r="W242" s="533">
        <v>0</v>
      </c>
      <c r="X242" s="536">
        <v>0</v>
      </c>
      <c r="Y242" s="537">
        <v>719535.19</v>
      </c>
      <c r="Z242" s="538"/>
      <c r="AA242" s="539"/>
      <c r="AB242" s="540"/>
      <c r="AC242" s="539"/>
      <c r="AD242" s="539"/>
      <c r="AE242" s="539"/>
      <c r="AF242" s="539"/>
      <c r="AG242" s="541">
        <v>719535.19</v>
      </c>
      <c r="AH242" s="542">
        <v>0</v>
      </c>
      <c r="AI242" s="542">
        <v>719535.19</v>
      </c>
      <c r="AJ242" s="543">
        <v>0</v>
      </c>
      <c r="AK242" s="544">
        <v>1526505.67</v>
      </c>
      <c r="AL242" s="545"/>
      <c r="AM242" s="546"/>
      <c r="AN242" s="547"/>
      <c r="AO242" s="546"/>
      <c r="AP242" s="546"/>
      <c r="AQ242" s="546"/>
      <c r="AR242" s="546"/>
      <c r="AS242" s="548">
        <v>1526505.67</v>
      </c>
      <c r="AT242" s="549">
        <v>0</v>
      </c>
      <c r="AU242" s="549">
        <v>1526505.67</v>
      </c>
      <c r="AV242" s="550">
        <v>0</v>
      </c>
      <c r="AW242" s="551">
        <v>-63.47</v>
      </c>
      <c r="AX242" s="552"/>
      <c r="AY242" s="553"/>
      <c r="AZ242" s="554"/>
      <c r="BA242" s="553"/>
      <c r="BB242" s="553"/>
      <c r="BC242" s="553"/>
      <c r="BD242" s="553"/>
      <c r="BE242" s="555">
        <v>-63.47</v>
      </c>
      <c r="BF242" s="556">
        <v>0</v>
      </c>
      <c r="BG242" s="556">
        <v>-63.47</v>
      </c>
      <c r="BH242" s="557">
        <v>0</v>
      </c>
      <c r="BI242" s="558">
        <v>-58.9</v>
      </c>
      <c r="BJ242" s="559"/>
      <c r="BK242" s="560"/>
      <c r="BL242" s="561"/>
      <c r="BM242" s="560"/>
      <c r="BN242" s="560"/>
      <c r="BO242" s="560"/>
      <c r="BP242" s="560"/>
      <c r="BQ242" s="562">
        <v>-58.9</v>
      </c>
      <c r="BR242" s="563">
        <v>0</v>
      </c>
      <c r="BS242" s="563">
        <v>-58.9</v>
      </c>
      <c r="BT242" s="564">
        <v>0</v>
      </c>
      <c r="BU242" s="565">
        <v>-48.13</v>
      </c>
      <c r="BV242" s="566"/>
      <c r="BW242" s="567"/>
      <c r="BX242" s="568"/>
      <c r="BY242" s="567"/>
      <c r="BZ242" s="567"/>
      <c r="CA242" s="567"/>
      <c r="CB242" s="569"/>
      <c r="CC242" s="570">
        <v>-48.13</v>
      </c>
      <c r="CD242" s="571">
        <v>0</v>
      </c>
      <c r="CE242" s="571">
        <v>-48.13</v>
      </c>
      <c r="CF242" s="572">
        <v>0</v>
      </c>
    </row>
    <row r="243" spans="1:84" s="10" customFormat="1" ht="11.1" customHeight="1" x14ac:dyDescent="0.2">
      <c r="A243" s="9"/>
      <c r="B243" s="527" t="s">
        <v>323</v>
      </c>
      <c r="C243" s="528">
        <v>240850.13</v>
      </c>
      <c r="D243" s="529"/>
      <c r="E243" s="530"/>
      <c r="F243" s="531"/>
      <c r="G243" s="531"/>
      <c r="H243" s="531"/>
      <c r="I243" s="531"/>
      <c r="J243" s="532"/>
      <c r="K243" s="533">
        <v>233038.13</v>
      </c>
      <c r="L243" s="44">
        <v>7812</v>
      </c>
      <c r="M243" s="44">
        <v>240850.13</v>
      </c>
      <c r="N243" s="534">
        <v>0</v>
      </c>
      <c r="O243" s="533">
        <v>4244.96</v>
      </c>
      <c r="P243" s="534">
        <v>228793.17</v>
      </c>
      <c r="Q243" s="44">
        <v>233038.13</v>
      </c>
      <c r="R243" s="44">
        <v>7812</v>
      </c>
      <c r="S243" s="535">
        <v>0</v>
      </c>
      <c r="T243" s="44">
        <v>0</v>
      </c>
      <c r="U243" s="44">
        <v>0</v>
      </c>
      <c r="V243" s="535">
        <v>0</v>
      </c>
      <c r="W243" s="533">
        <v>0</v>
      </c>
      <c r="X243" s="536">
        <v>0</v>
      </c>
      <c r="Y243" s="537">
        <v>2464811.79</v>
      </c>
      <c r="Z243" s="538"/>
      <c r="AA243" s="539"/>
      <c r="AB243" s="540"/>
      <c r="AC243" s="539"/>
      <c r="AD243" s="539"/>
      <c r="AE243" s="539"/>
      <c r="AF243" s="539"/>
      <c r="AG243" s="541">
        <v>2392530.92</v>
      </c>
      <c r="AH243" s="542">
        <v>72280.87</v>
      </c>
      <c r="AI243" s="542">
        <v>2464811.79</v>
      </c>
      <c r="AJ243" s="543">
        <v>0</v>
      </c>
      <c r="AK243" s="544">
        <v>2988965.32</v>
      </c>
      <c r="AL243" s="545"/>
      <c r="AM243" s="546"/>
      <c r="AN243" s="547"/>
      <c r="AO243" s="546"/>
      <c r="AP243" s="546"/>
      <c r="AQ243" s="546"/>
      <c r="AR243" s="546"/>
      <c r="AS243" s="548">
        <v>2902634.45</v>
      </c>
      <c r="AT243" s="549">
        <v>86330.87</v>
      </c>
      <c r="AU243" s="549">
        <v>2988965.32</v>
      </c>
      <c r="AV243" s="550">
        <v>0</v>
      </c>
      <c r="AW243" s="551">
        <v>-26.58</v>
      </c>
      <c r="AX243" s="552"/>
      <c r="AY243" s="553"/>
      <c r="AZ243" s="554"/>
      <c r="BA243" s="553"/>
      <c r="BB243" s="553"/>
      <c r="BC243" s="553"/>
      <c r="BD243" s="553"/>
      <c r="BE243" s="555">
        <v>-27.42</v>
      </c>
      <c r="BF243" s="556">
        <v>11.84</v>
      </c>
      <c r="BG243" s="556">
        <v>-26.58</v>
      </c>
      <c r="BH243" s="557">
        <v>0</v>
      </c>
      <c r="BI243" s="558">
        <v>31.21</v>
      </c>
      <c r="BJ243" s="559"/>
      <c r="BK243" s="560"/>
      <c r="BL243" s="561"/>
      <c r="BM243" s="560"/>
      <c r="BN243" s="560"/>
      <c r="BO243" s="560"/>
      <c r="BP243" s="560"/>
      <c r="BQ243" s="562">
        <v>31.19</v>
      </c>
      <c r="BR243" s="563">
        <v>31.79</v>
      </c>
      <c r="BS243" s="563">
        <v>31.21</v>
      </c>
      <c r="BT243" s="564">
        <v>0</v>
      </c>
      <c r="BU243" s="565">
        <v>27.5</v>
      </c>
      <c r="BV243" s="566"/>
      <c r="BW243" s="567"/>
      <c r="BX243" s="568"/>
      <c r="BY243" s="567"/>
      <c r="BZ243" s="567"/>
      <c r="CA243" s="567"/>
      <c r="CB243" s="569"/>
      <c r="CC243" s="570">
        <v>27.52</v>
      </c>
      <c r="CD243" s="571">
        <v>26.74</v>
      </c>
      <c r="CE243" s="571">
        <v>27.5</v>
      </c>
      <c r="CF243" s="572">
        <v>0</v>
      </c>
    </row>
    <row r="244" spans="1:84" s="10" customFormat="1" ht="11.1" customHeight="1" x14ac:dyDescent="0.2">
      <c r="A244" s="9"/>
      <c r="B244" s="527" t="s">
        <v>324</v>
      </c>
      <c r="C244" s="528">
        <v>367483.21</v>
      </c>
      <c r="D244" s="529"/>
      <c r="E244" s="530"/>
      <c r="F244" s="531"/>
      <c r="G244" s="531"/>
      <c r="H244" s="531"/>
      <c r="I244" s="531"/>
      <c r="J244" s="532"/>
      <c r="K244" s="533">
        <v>367483.21</v>
      </c>
      <c r="L244" s="44">
        <v>0</v>
      </c>
      <c r="M244" s="44">
        <v>367483.21</v>
      </c>
      <c r="N244" s="534">
        <v>0</v>
      </c>
      <c r="O244" s="533">
        <v>366702.32</v>
      </c>
      <c r="P244" s="534">
        <v>780.89</v>
      </c>
      <c r="Q244" s="44">
        <v>367483.21</v>
      </c>
      <c r="R244" s="44">
        <v>0</v>
      </c>
      <c r="S244" s="535">
        <v>0</v>
      </c>
      <c r="T244" s="44">
        <v>0</v>
      </c>
      <c r="U244" s="44">
        <v>0</v>
      </c>
      <c r="V244" s="535">
        <v>0</v>
      </c>
      <c r="W244" s="533">
        <v>0</v>
      </c>
      <c r="X244" s="536">
        <v>0</v>
      </c>
      <c r="Y244" s="537">
        <v>2439943.67</v>
      </c>
      <c r="Z244" s="538"/>
      <c r="AA244" s="539"/>
      <c r="AB244" s="540"/>
      <c r="AC244" s="539"/>
      <c r="AD244" s="539"/>
      <c r="AE244" s="539"/>
      <c r="AF244" s="539"/>
      <c r="AG244" s="541">
        <v>2439943.67</v>
      </c>
      <c r="AH244" s="542">
        <v>0</v>
      </c>
      <c r="AI244" s="542">
        <v>2439943.67</v>
      </c>
      <c r="AJ244" s="543">
        <v>0</v>
      </c>
      <c r="AK244" s="544">
        <v>3239796.93</v>
      </c>
      <c r="AL244" s="545"/>
      <c r="AM244" s="546"/>
      <c r="AN244" s="547"/>
      <c r="AO244" s="546"/>
      <c r="AP244" s="546"/>
      <c r="AQ244" s="546"/>
      <c r="AR244" s="546"/>
      <c r="AS244" s="548">
        <v>3239796.93</v>
      </c>
      <c r="AT244" s="549">
        <v>0</v>
      </c>
      <c r="AU244" s="549">
        <v>3239796.93</v>
      </c>
      <c r="AV244" s="550">
        <v>0</v>
      </c>
      <c r="AW244" s="551">
        <v>-43.02</v>
      </c>
      <c r="AX244" s="552"/>
      <c r="AY244" s="553"/>
      <c r="AZ244" s="554"/>
      <c r="BA244" s="553"/>
      <c r="BB244" s="553"/>
      <c r="BC244" s="553"/>
      <c r="BD244" s="553"/>
      <c r="BE244" s="555">
        <v>-43.02</v>
      </c>
      <c r="BF244" s="556">
        <v>0</v>
      </c>
      <c r="BG244" s="556">
        <v>-43.02</v>
      </c>
      <c r="BH244" s="557">
        <v>0</v>
      </c>
      <c r="BI244" s="558">
        <v>11.62</v>
      </c>
      <c r="BJ244" s="559"/>
      <c r="BK244" s="560"/>
      <c r="BL244" s="561"/>
      <c r="BM244" s="560"/>
      <c r="BN244" s="560"/>
      <c r="BO244" s="560"/>
      <c r="BP244" s="560"/>
      <c r="BQ244" s="562">
        <v>11.62</v>
      </c>
      <c r="BR244" s="563">
        <v>0</v>
      </c>
      <c r="BS244" s="563">
        <v>11.62</v>
      </c>
      <c r="BT244" s="564">
        <v>0</v>
      </c>
      <c r="BU244" s="565">
        <v>8.1199999999999992</v>
      </c>
      <c r="BV244" s="566"/>
      <c r="BW244" s="567"/>
      <c r="BX244" s="568"/>
      <c r="BY244" s="567"/>
      <c r="BZ244" s="567"/>
      <c r="CA244" s="567"/>
      <c r="CB244" s="569"/>
      <c r="CC244" s="570">
        <v>8.1199999999999992</v>
      </c>
      <c r="CD244" s="571">
        <v>0</v>
      </c>
      <c r="CE244" s="571">
        <v>8.1199999999999992</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540603004.86000001</v>
      </c>
      <c r="D246" s="493"/>
      <c r="E246" s="494"/>
      <c r="F246" s="494"/>
      <c r="G246" s="494"/>
      <c r="H246" s="494"/>
      <c r="I246" s="494"/>
      <c r="J246" s="494"/>
      <c r="K246" s="495">
        <v>493831532.72000003</v>
      </c>
      <c r="L246" s="496">
        <v>15321074.82</v>
      </c>
      <c r="M246" s="496">
        <v>509152607.54000002</v>
      </c>
      <c r="N246" s="496">
        <v>31450397.32</v>
      </c>
      <c r="O246" s="495">
        <v>100225352.5</v>
      </c>
      <c r="P246" s="496">
        <v>393606180.22000003</v>
      </c>
      <c r="Q246" s="495">
        <v>392558213.91000003</v>
      </c>
      <c r="R246" s="496">
        <v>13690772.449999999</v>
      </c>
      <c r="S246" s="496">
        <v>30304209.550000001</v>
      </c>
      <c r="T246" s="497">
        <v>101273318.81</v>
      </c>
      <c r="U246" s="496">
        <v>1630302.37</v>
      </c>
      <c r="V246" s="496">
        <v>1146187.77</v>
      </c>
      <c r="W246" s="495">
        <v>80085.58</v>
      </c>
      <c r="X246" s="498">
        <v>954784.16</v>
      </c>
      <c r="Y246" s="499">
        <v>5510668237.1000004</v>
      </c>
      <c r="Z246" s="500"/>
      <c r="AA246" s="501"/>
      <c r="AB246" s="501"/>
      <c r="AC246" s="501"/>
      <c r="AD246" s="501"/>
      <c r="AE246" s="501"/>
      <c r="AF246" s="501"/>
      <c r="AG246" s="502">
        <v>4865528257.3000002</v>
      </c>
      <c r="AH246" s="503">
        <v>135957155.66</v>
      </c>
      <c r="AI246" s="503">
        <v>5001485412.8999996</v>
      </c>
      <c r="AJ246" s="503">
        <v>509182824.19999999</v>
      </c>
      <c r="AK246" s="504">
        <v>6676187178.1999998</v>
      </c>
      <c r="AL246" s="505"/>
      <c r="AM246" s="506"/>
      <c r="AN246" s="506"/>
      <c r="AO246" s="506"/>
      <c r="AP246" s="506"/>
      <c r="AQ246" s="506"/>
      <c r="AR246" s="506"/>
      <c r="AS246" s="507">
        <v>5875210703.8999996</v>
      </c>
      <c r="AT246" s="508">
        <v>162388335.41</v>
      </c>
      <c r="AU246" s="508">
        <v>6037599039.3000002</v>
      </c>
      <c r="AV246" s="508">
        <v>638588138.90999997</v>
      </c>
      <c r="AW246" s="509">
        <v>0.35</v>
      </c>
      <c r="AX246" s="510"/>
      <c r="AY246" s="511"/>
      <c r="AZ246" s="511"/>
      <c r="BA246" s="511"/>
      <c r="BB246" s="511"/>
      <c r="BC246" s="511"/>
      <c r="BD246" s="511"/>
      <c r="BE246" s="512">
        <v>0.45</v>
      </c>
      <c r="BF246" s="513">
        <v>7.33</v>
      </c>
      <c r="BG246" s="513">
        <v>0.65</v>
      </c>
      <c r="BH246" s="514">
        <v>-4.1399999999999997</v>
      </c>
      <c r="BI246" s="515">
        <v>7.37</v>
      </c>
      <c r="BJ246" s="516"/>
      <c r="BK246" s="517"/>
      <c r="BL246" s="517"/>
      <c r="BM246" s="517"/>
      <c r="BN246" s="517"/>
      <c r="BO246" s="517"/>
      <c r="BP246" s="517"/>
      <c r="BQ246" s="518">
        <v>7.77</v>
      </c>
      <c r="BR246" s="519">
        <v>6.62</v>
      </c>
      <c r="BS246" s="519">
        <v>7.73</v>
      </c>
      <c r="BT246" s="519">
        <v>3.96</v>
      </c>
      <c r="BU246" s="520">
        <v>7.24</v>
      </c>
      <c r="BV246" s="521"/>
      <c r="BW246" s="522"/>
      <c r="BX246" s="522"/>
      <c r="BY246" s="522"/>
      <c r="BZ246" s="522"/>
      <c r="CA246" s="522"/>
      <c r="CB246" s="522"/>
      <c r="CC246" s="523">
        <v>7.66</v>
      </c>
      <c r="CD246" s="524">
        <v>6.35</v>
      </c>
      <c r="CE246" s="524">
        <v>7.62</v>
      </c>
      <c r="CF246" s="525">
        <v>3.74</v>
      </c>
    </row>
    <row r="247" spans="1:84" ht="13.5" thickTop="1" x14ac:dyDescent="0.2"/>
  </sheetData>
  <mergeCells count="27">
    <mergeCell ref="BJ6:BP6"/>
    <mergeCell ref="AK6:AK7"/>
    <mergeCell ref="BI6:BI7"/>
    <mergeCell ref="C6:C7"/>
    <mergeCell ref="BU6:BU7"/>
    <mergeCell ref="BQ6:BT6"/>
    <mergeCell ref="AL6:AR6"/>
    <mergeCell ref="AW6:AW7"/>
    <mergeCell ref="Y6:Y7"/>
    <mergeCell ref="Z6:AF6"/>
    <mergeCell ref="AG6:AJ6"/>
    <mergeCell ref="BU5:CF5"/>
    <mergeCell ref="D6:J6"/>
    <mergeCell ref="K6:N6"/>
    <mergeCell ref="O6:P6"/>
    <mergeCell ref="Q6:V6"/>
    <mergeCell ref="W6:X6"/>
    <mergeCell ref="AX6:BD6"/>
    <mergeCell ref="AS6:AV6"/>
    <mergeCell ref="BV6:CB6"/>
    <mergeCell ref="CC6:CF6"/>
    <mergeCell ref="C5:X5"/>
    <mergeCell ref="AW5:BH5"/>
    <mergeCell ref="Y5:AJ5"/>
    <mergeCell ref="BI5:BT5"/>
    <mergeCell ref="AK5:AV5"/>
    <mergeCell ref="BE6:BH6"/>
  </mergeCells>
  <pageMargins left="0.19685039370078741" right="0.19685039370078741" top="0.19685039370078741" bottom="0.1968503937007874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002060"/>
  </sheetPr>
  <dimension ref="A1:CF247"/>
  <sheetViews>
    <sheetView showGridLines="0" zoomScaleNormal="100" workbookViewId="0">
      <pane xSplit="2" ySplit="6" topLeftCell="M234"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octobre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43</v>
      </c>
      <c r="C5" s="614" t="str">
        <f>'mt-rbse-RA'!C5</f>
        <v>Montants remboursés du mois de octobre 2021 (en euros)</v>
      </c>
      <c r="D5" s="615"/>
      <c r="E5" s="615"/>
      <c r="F5" s="615"/>
      <c r="G5" s="615"/>
      <c r="H5" s="615"/>
      <c r="I5" s="615"/>
      <c r="J5" s="615"/>
      <c r="K5" s="615"/>
      <c r="L5" s="615"/>
      <c r="M5" s="615"/>
      <c r="N5" s="615"/>
      <c r="O5" s="615"/>
      <c r="P5" s="615"/>
      <c r="Q5" s="615"/>
      <c r="R5" s="615"/>
      <c r="S5" s="615"/>
      <c r="T5" s="615"/>
      <c r="U5" s="615"/>
      <c r="V5" s="615"/>
      <c r="W5" s="615"/>
      <c r="X5" s="616"/>
      <c r="Y5" s="617" t="str">
        <f>'mt-rbse-RA'!Y5</f>
        <v>Montants remboursés de janvier 2021 à octobre 2021 (en euros)</v>
      </c>
      <c r="Z5" s="618"/>
      <c r="AA5" s="618"/>
      <c r="AB5" s="618"/>
      <c r="AC5" s="618"/>
      <c r="AD5" s="618"/>
      <c r="AE5" s="618"/>
      <c r="AF5" s="618"/>
      <c r="AG5" s="618"/>
      <c r="AH5" s="618"/>
      <c r="AI5" s="618"/>
      <c r="AJ5" s="619"/>
      <c r="AK5" s="620" t="str">
        <f>'mt-rbse-RA'!AK5</f>
        <v>Montants remboursés sur 12 mois glissants (en euros)</v>
      </c>
      <c r="AL5" s="621"/>
      <c r="AM5" s="621"/>
      <c r="AN5" s="621"/>
      <c r="AO5" s="621"/>
      <c r="AP5" s="621"/>
      <c r="AQ5" s="621"/>
      <c r="AR5" s="621"/>
      <c r="AS5" s="621"/>
      <c r="AT5" s="621"/>
      <c r="AU5" s="621"/>
      <c r="AV5" s="621"/>
      <c r="AW5" s="614" t="str">
        <f>'mt-rbse-RA'!AW5</f>
        <v>Évolution du mois par rapport au même mois de l'année précédente (en %)</v>
      </c>
      <c r="AX5" s="615"/>
      <c r="AY5" s="615"/>
      <c r="AZ5" s="615"/>
      <c r="BA5" s="615"/>
      <c r="BB5" s="615"/>
      <c r="BC5" s="615"/>
      <c r="BD5" s="615"/>
      <c r="BE5" s="615"/>
      <c r="BF5" s="615"/>
      <c r="BG5" s="615"/>
      <c r="BH5" s="616"/>
      <c r="BI5" s="617" t="str">
        <f>'mt-rbse-RA'!BI5</f>
        <v>Évolution PCAP,
 à savoir évolution de janvier 2021 à octobre 2021 sur la même période de l'année précédente (en %)</v>
      </c>
      <c r="BJ5" s="618"/>
      <c r="BK5" s="618"/>
      <c r="BL5" s="618"/>
      <c r="BM5" s="618"/>
      <c r="BN5" s="618"/>
      <c r="BO5" s="618"/>
      <c r="BP5" s="618"/>
      <c r="BQ5" s="618"/>
      <c r="BR5" s="618"/>
      <c r="BS5" s="618"/>
      <c r="BT5" s="619"/>
      <c r="BU5" s="593" t="str">
        <f>'mt-rbse-RA'!BU5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99</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6460779.8099999996</v>
      </c>
      <c r="D8" s="211">
        <v>6325130.5499999998</v>
      </c>
      <c r="E8" s="212">
        <v>0</v>
      </c>
      <c r="F8" s="212">
        <v>0</v>
      </c>
      <c r="G8" s="212">
        <v>0</v>
      </c>
      <c r="H8" s="212">
        <v>135649.26</v>
      </c>
      <c r="I8" s="145"/>
      <c r="J8" s="176"/>
      <c r="K8" s="211">
        <v>6407166.9299999997</v>
      </c>
      <c r="L8" s="147">
        <v>14575.1</v>
      </c>
      <c r="M8" s="147">
        <v>6421742.0300000003</v>
      </c>
      <c r="N8" s="213">
        <v>39037.78</v>
      </c>
      <c r="O8" s="211">
        <v>3047988.83</v>
      </c>
      <c r="P8" s="213">
        <v>3359178.1</v>
      </c>
      <c r="Q8" s="147">
        <v>6280078.7999999998</v>
      </c>
      <c r="R8" s="147">
        <v>14322.1</v>
      </c>
      <c r="S8" s="148">
        <v>37336.06</v>
      </c>
      <c r="T8" s="147">
        <v>127088.13</v>
      </c>
      <c r="U8" s="147">
        <v>253</v>
      </c>
      <c r="V8" s="148">
        <v>1701.72</v>
      </c>
      <c r="W8" s="211">
        <v>0</v>
      </c>
      <c r="X8" s="214">
        <v>0</v>
      </c>
      <c r="Y8" s="340">
        <v>66041143.840000004</v>
      </c>
      <c r="Z8" s="341">
        <v>64798747.189999998</v>
      </c>
      <c r="AA8" s="342">
        <v>0</v>
      </c>
      <c r="AB8" s="343">
        <v>0</v>
      </c>
      <c r="AC8" s="342">
        <v>0</v>
      </c>
      <c r="AD8" s="342">
        <v>1242396.6499999999</v>
      </c>
      <c r="AE8" s="344"/>
      <c r="AF8" s="344"/>
      <c r="AG8" s="345">
        <v>65476622.280000001</v>
      </c>
      <c r="AH8" s="346">
        <v>133383.01</v>
      </c>
      <c r="AI8" s="346">
        <v>65610005.289999999</v>
      </c>
      <c r="AJ8" s="347">
        <v>431138.55</v>
      </c>
      <c r="AK8" s="215">
        <v>79257507.189999998</v>
      </c>
      <c r="AL8" s="216">
        <v>77801435.510000005</v>
      </c>
      <c r="AM8" s="70">
        <v>0</v>
      </c>
      <c r="AN8" s="217">
        <v>0</v>
      </c>
      <c r="AO8" s="70">
        <v>0</v>
      </c>
      <c r="AP8" s="70">
        <v>1456071.6799999999</v>
      </c>
      <c r="AQ8" s="71"/>
      <c r="AR8" s="71"/>
      <c r="AS8" s="216">
        <v>78565445.260000005</v>
      </c>
      <c r="AT8" s="218">
        <v>162456.03</v>
      </c>
      <c r="AU8" s="218">
        <v>78727901.290000007</v>
      </c>
      <c r="AV8" s="219">
        <v>529605.9</v>
      </c>
      <c r="AW8" s="220">
        <v>-1.8</v>
      </c>
      <c r="AX8" s="221">
        <v>-2.33</v>
      </c>
      <c r="AY8" s="222">
        <v>0</v>
      </c>
      <c r="AZ8" s="223">
        <v>0</v>
      </c>
      <c r="BA8" s="222">
        <v>0</v>
      </c>
      <c r="BB8" s="222">
        <v>31.61</v>
      </c>
      <c r="BC8" s="19"/>
      <c r="BD8" s="19"/>
      <c r="BE8" s="224">
        <v>-1.71</v>
      </c>
      <c r="BF8" s="225">
        <v>13.66</v>
      </c>
      <c r="BG8" s="225">
        <v>-1.68</v>
      </c>
      <c r="BH8" s="226">
        <v>-18.09</v>
      </c>
      <c r="BI8" s="395">
        <v>0.48</v>
      </c>
      <c r="BJ8" s="396">
        <v>0.14000000000000001</v>
      </c>
      <c r="BK8" s="397">
        <v>0</v>
      </c>
      <c r="BL8" s="398">
        <v>0</v>
      </c>
      <c r="BM8" s="397">
        <v>0</v>
      </c>
      <c r="BN8" s="397">
        <v>22.13</v>
      </c>
      <c r="BO8" s="399"/>
      <c r="BP8" s="399"/>
      <c r="BQ8" s="400">
        <v>0.59</v>
      </c>
      <c r="BR8" s="396">
        <v>-3.79</v>
      </c>
      <c r="BS8" s="396">
        <v>0.57999999999999996</v>
      </c>
      <c r="BT8" s="401">
        <v>-12.66</v>
      </c>
      <c r="BU8" s="227">
        <v>-2.31</v>
      </c>
      <c r="BV8" s="228">
        <v>-2.67</v>
      </c>
      <c r="BW8" s="73">
        <v>0</v>
      </c>
      <c r="BX8" s="229">
        <v>0</v>
      </c>
      <c r="BY8" s="73">
        <v>0</v>
      </c>
      <c r="BZ8" s="73">
        <v>21.58</v>
      </c>
      <c r="CA8" s="74"/>
      <c r="CB8" s="75"/>
      <c r="CC8" s="230">
        <v>-2.2200000000000002</v>
      </c>
      <c r="CD8" s="231">
        <v>-8.67</v>
      </c>
      <c r="CE8" s="231">
        <v>-2.23</v>
      </c>
      <c r="CF8" s="232">
        <v>-12.77</v>
      </c>
    </row>
    <row r="9" spans="1:84" s="4" customFormat="1" ht="11.1" customHeight="1" x14ac:dyDescent="0.2">
      <c r="A9" s="27"/>
      <c r="B9" s="297" t="s">
        <v>119</v>
      </c>
      <c r="C9" s="301">
        <v>26</v>
      </c>
      <c r="D9" s="149">
        <v>26</v>
      </c>
      <c r="E9" s="150">
        <v>0</v>
      </c>
      <c r="F9" s="150">
        <v>0</v>
      </c>
      <c r="G9" s="150">
        <v>0</v>
      </c>
      <c r="H9" s="150">
        <v>0</v>
      </c>
      <c r="I9" s="144"/>
      <c r="J9" s="177"/>
      <c r="K9" s="152">
        <v>26</v>
      </c>
      <c r="L9" s="151">
        <v>0</v>
      </c>
      <c r="M9" s="146">
        <v>26</v>
      </c>
      <c r="N9" s="153">
        <v>0</v>
      </c>
      <c r="O9" s="152">
        <v>0</v>
      </c>
      <c r="P9" s="153">
        <v>26</v>
      </c>
      <c r="Q9" s="154">
        <v>26</v>
      </c>
      <c r="R9" s="154">
        <v>0</v>
      </c>
      <c r="S9" s="155">
        <v>0</v>
      </c>
      <c r="T9" s="151">
        <v>0</v>
      </c>
      <c r="U9" s="151">
        <v>0</v>
      </c>
      <c r="V9" s="156">
        <v>0</v>
      </c>
      <c r="W9" s="152">
        <v>0</v>
      </c>
      <c r="X9" s="171">
        <v>0</v>
      </c>
      <c r="Y9" s="348">
        <v>92.02</v>
      </c>
      <c r="Z9" s="349">
        <v>92.02</v>
      </c>
      <c r="AA9" s="350">
        <v>0</v>
      </c>
      <c r="AB9" s="351">
        <v>0</v>
      </c>
      <c r="AC9" s="350">
        <v>0</v>
      </c>
      <c r="AD9" s="350">
        <v>0</v>
      </c>
      <c r="AE9" s="352"/>
      <c r="AF9" s="352"/>
      <c r="AG9" s="353">
        <v>92.02</v>
      </c>
      <c r="AH9" s="354">
        <v>0</v>
      </c>
      <c r="AI9" s="354">
        <v>92.02</v>
      </c>
      <c r="AJ9" s="355">
        <v>0</v>
      </c>
      <c r="AK9" s="208">
        <v>92.02</v>
      </c>
      <c r="AL9" s="98">
        <v>92.02</v>
      </c>
      <c r="AM9" s="77">
        <v>0</v>
      </c>
      <c r="AN9" s="183">
        <v>0</v>
      </c>
      <c r="AO9" s="77">
        <v>0</v>
      </c>
      <c r="AP9" s="77">
        <v>0</v>
      </c>
      <c r="AQ9" s="78"/>
      <c r="AR9" s="78"/>
      <c r="AS9" s="79">
        <v>92.02</v>
      </c>
      <c r="AT9" s="76">
        <v>0</v>
      </c>
      <c r="AU9" s="76">
        <v>92.02</v>
      </c>
      <c r="AV9" s="80">
        <v>0</v>
      </c>
      <c r="AW9" s="20">
        <v>0</v>
      </c>
      <c r="AX9" s="187">
        <v>0</v>
      </c>
      <c r="AY9" s="22">
        <v>0</v>
      </c>
      <c r="AZ9" s="192">
        <v>0</v>
      </c>
      <c r="BA9" s="22">
        <v>0</v>
      </c>
      <c r="BB9" s="22">
        <v>0</v>
      </c>
      <c r="BC9" s="18"/>
      <c r="BD9" s="18"/>
      <c r="BE9" s="6">
        <v>0</v>
      </c>
      <c r="BF9" s="5">
        <v>0</v>
      </c>
      <c r="BG9" s="5">
        <v>0</v>
      </c>
      <c r="BH9" s="8">
        <v>0</v>
      </c>
      <c r="BI9" s="402">
        <v>-49.44</v>
      </c>
      <c r="BJ9" s="403">
        <v>-49.44</v>
      </c>
      <c r="BK9" s="404">
        <v>0</v>
      </c>
      <c r="BL9" s="405">
        <v>0</v>
      </c>
      <c r="BM9" s="404">
        <v>0</v>
      </c>
      <c r="BN9" s="404">
        <v>0</v>
      </c>
      <c r="BO9" s="406"/>
      <c r="BP9" s="406"/>
      <c r="BQ9" s="407">
        <v>-49.44</v>
      </c>
      <c r="BR9" s="408">
        <v>0</v>
      </c>
      <c r="BS9" s="408">
        <v>-49.44</v>
      </c>
      <c r="BT9" s="409">
        <v>0</v>
      </c>
      <c r="BU9" s="72">
        <v>-63.51</v>
      </c>
      <c r="BV9" s="198">
        <v>-63.51</v>
      </c>
      <c r="BW9" s="81">
        <v>0</v>
      </c>
      <c r="BX9" s="201">
        <v>0</v>
      </c>
      <c r="BY9" s="81">
        <v>0</v>
      </c>
      <c r="BZ9" s="81">
        <v>0</v>
      </c>
      <c r="CA9" s="82"/>
      <c r="CB9" s="83"/>
      <c r="CC9" s="84">
        <v>-63.51</v>
      </c>
      <c r="CD9" s="85">
        <v>0</v>
      </c>
      <c r="CE9" s="85">
        <v>-63.51</v>
      </c>
      <c r="CF9" s="86">
        <v>0</v>
      </c>
    </row>
    <row r="10" spans="1:84" s="4" customFormat="1" ht="11.1" customHeight="1" x14ac:dyDescent="0.2">
      <c r="A10" s="27"/>
      <c r="B10" s="297" t="s">
        <v>120</v>
      </c>
      <c r="C10" s="301">
        <v>2348758.1</v>
      </c>
      <c r="D10" s="149">
        <v>0</v>
      </c>
      <c r="E10" s="150">
        <v>2289799.89</v>
      </c>
      <c r="F10" s="150">
        <v>0</v>
      </c>
      <c r="G10" s="150">
        <v>0</v>
      </c>
      <c r="H10" s="150">
        <v>58958.21</v>
      </c>
      <c r="I10" s="144"/>
      <c r="J10" s="177"/>
      <c r="K10" s="152">
        <v>2313668.71</v>
      </c>
      <c r="L10" s="151">
        <v>14660.76</v>
      </c>
      <c r="M10" s="146">
        <v>2328329.4700000002</v>
      </c>
      <c r="N10" s="153">
        <v>20428.63</v>
      </c>
      <c r="O10" s="152">
        <v>1307312.95</v>
      </c>
      <c r="P10" s="153">
        <v>1006355.76</v>
      </c>
      <c r="Q10" s="151">
        <v>2057578.75</v>
      </c>
      <c r="R10" s="151">
        <v>12349.64</v>
      </c>
      <c r="S10" s="156">
        <v>16261.15</v>
      </c>
      <c r="T10" s="151">
        <v>256089.96</v>
      </c>
      <c r="U10" s="151">
        <v>2311.12</v>
      </c>
      <c r="V10" s="156">
        <v>4167.4799999999996</v>
      </c>
      <c r="W10" s="152">
        <v>0</v>
      </c>
      <c r="X10" s="171">
        <v>0</v>
      </c>
      <c r="Y10" s="348">
        <v>22546542.539999999</v>
      </c>
      <c r="Z10" s="349">
        <v>0</v>
      </c>
      <c r="AA10" s="350">
        <v>21974608.039999999</v>
      </c>
      <c r="AB10" s="351">
        <v>0</v>
      </c>
      <c r="AC10" s="350">
        <v>0</v>
      </c>
      <c r="AD10" s="350">
        <v>571934.5</v>
      </c>
      <c r="AE10" s="352"/>
      <c r="AF10" s="352"/>
      <c r="AG10" s="353">
        <v>22180711.649999999</v>
      </c>
      <c r="AH10" s="354">
        <v>153564.95000000001</v>
      </c>
      <c r="AI10" s="354">
        <v>22334276.600000001</v>
      </c>
      <c r="AJ10" s="355">
        <v>212265.94</v>
      </c>
      <c r="AK10" s="208">
        <v>27117273.600000001</v>
      </c>
      <c r="AL10" s="98">
        <v>0</v>
      </c>
      <c r="AM10" s="77">
        <v>26438311.719999999</v>
      </c>
      <c r="AN10" s="183">
        <v>0</v>
      </c>
      <c r="AO10" s="77">
        <v>0</v>
      </c>
      <c r="AP10" s="77">
        <v>678961.88</v>
      </c>
      <c r="AQ10" s="78"/>
      <c r="AR10" s="78"/>
      <c r="AS10" s="79">
        <v>26673987.329999998</v>
      </c>
      <c r="AT10" s="76">
        <v>186107.48</v>
      </c>
      <c r="AU10" s="76">
        <v>26860094.809999999</v>
      </c>
      <c r="AV10" s="80">
        <v>257178.79</v>
      </c>
      <c r="AW10" s="20">
        <v>-2.74</v>
      </c>
      <c r="AX10" s="187">
        <v>0</v>
      </c>
      <c r="AY10" s="22">
        <v>-2.93</v>
      </c>
      <c r="AZ10" s="192">
        <v>0</v>
      </c>
      <c r="BA10" s="22">
        <v>0</v>
      </c>
      <c r="BB10" s="22">
        <v>5.16</v>
      </c>
      <c r="BC10" s="18"/>
      <c r="BD10" s="18"/>
      <c r="BE10" s="6">
        <v>-2.66</v>
      </c>
      <c r="BF10" s="5">
        <v>-2.68</v>
      </c>
      <c r="BG10" s="5">
        <v>-2.66</v>
      </c>
      <c r="BH10" s="8">
        <v>-10.82</v>
      </c>
      <c r="BI10" s="402">
        <v>6.37</v>
      </c>
      <c r="BJ10" s="403">
        <v>0</v>
      </c>
      <c r="BK10" s="404">
        <v>6.32</v>
      </c>
      <c r="BL10" s="405">
        <v>0</v>
      </c>
      <c r="BM10" s="404">
        <v>0</v>
      </c>
      <c r="BN10" s="404">
        <v>8.14</v>
      </c>
      <c r="BO10" s="406"/>
      <c r="BP10" s="406"/>
      <c r="BQ10" s="407">
        <v>6.42</v>
      </c>
      <c r="BR10" s="408">
        <v>0.12</v>
      </c>
      <c r="BS10" s="408">
        <v>6.37</v>
      </c>
      <c r="BT10" s="409">
        <v>5.59</v>
      </c>
      <c r="BU10" s="72">
        <v>3.84</v>
      </c>
      <c r="BV10" s="198">
        <v>0</v>
      </c>
      <c r="BW10" s="81">
        <v>3.79</v>
      </c>
      <c r="BX10" s="201">
        <v>0</v>
      </c>
      <c r="BY10" s="81">
        <v>0</v>
      </c>
      <c r="BZ10" s="81">
        <v>5.78</v>
      </c>
      <c r="CA10" s="82"/>
      <c r="CB10" s="83"/>
      <c r="CC10" s="84">
        <v>3.88</v>
      </c>
      <c r="CD10" s="85">
        <v>0.05</v>
      </c>
      <c r="CE10" s="85">
        <v>3.85</v>
      </c>
      <c r="CF10" s="86">
        <v>2.97</v>
      </c>
    </row>
    <row r="11" spans="1:84" s="4" customFormat="1" ht="11.1" customHeight="1" x14ac:dyDescent="0.2">
      <c r="A11" s="27"/>
      <c r="B11" s="297" t="s">
        <v>121</v>
      </c>
      <c r="C11" s="301">
        <v>285213.42</v>
      </c>
      <c r="D11" s="149">
        <v>0</v>
      </c>
      <c r="E11" s="150">
        <v>279914.48</v>
      </c>
      <c r="F11" s="150">
        <v>0</v>
      </c>
      <c r="G11" s="150">
        <v>0</v>
      </c>
      <c r="H11" s="150">
        <v>5298.94</v>
      </c>
      <c r="I11" s="144"/>
      <c r="J11" s="177"/>
      <c r="K11" s="152">
        <v>283926.32</v>
      </c>
      <c r="L11" s="151">
        <v>78</v>
      </c>
      <c r="M11" s="146">
        <v>284004.32</v>
      </c>
      <c r="N11" s="153">
        <v>1209.0999999999999</v>
      </c>
      <c r="O11" s="152">
        <v>92271.9</v>
      </c>
      <c r="P11" s="153">
        <v>191654.42</v>
      </c>
      <c r="Q11" s="151">
        <v>212268.94</v>
      </c>
      <c r="R11" s="151">
        <v>78</v>
      </c>
      <c r="S11" s="156">
        <v>179.5</v>
      </c>
      <c r="T11" s="151">
        <v>71657.38</v>
      </c>
      <c r="U11" s="151">
        <v>0</v>
      </c>
      <c r="V11" s="156">
        <v>1029.5999999999999</v>
      </c>
      <c r="W11" s="152">
        <v>0</v>
      </c>
      <c r="X11" s="171">
        <v>0</v>
      </c>
      <c r="Y11" s="348">
        <v>2747168.52</v>
      </c>
      <c r="Z11" s="349">
        <v>0</v>
      </c>
      <c r="AA11" s="350">
        <v>2693219.64</v>
      </c>
      <c r="AB11" s="351">
        <v>0</v>
      </c>
      <c r="AC11" s="350">
        <v>0</v>
      </c>
      <c r="AD11" s="350">
        <v>53948.88</v>
      </c>
      <c r="AE11" s="352"/>
      <c r="AF11" s="352"/>
      <c r="AG11" s="353">
        <v>2739491.62</v>
      </c>
      <c r="AH11" s="354">
        <v>487.6</v>
      </c>
      <c r="AI11" s="354">
        <v>2739979.22</v>
      </c>
      <c r="AJ11" s="355">
        <v>7189.3</v>
      </c>
      <c r="AK11" s="208">
        <v>3310620.03</v>
      </c>
      <c r="AL11" s="98">
        <v>0</v>
      </c>
      <c r="AM11" s="77">
        <v>3249987.19</v>
      </c>
      <c r="AN11" s="183">
        <v>0</v>
      </c>
      <c r="AO11" s="77">
        <v>0</v>
      </c>
      <c r="AP11" s="77">
        <v>60632.84</v>
      </c>
      <c r="AQ11" s="78"/>
      <c r="AR11" s="78"/>
      <c r="AS11" s="79">
        <v>3301693.53</v>
      </c>
      <c r="AT11" s="76">
        <v>487.6</v>
      </c>
      <c r="AU11" s="76">
        <v>3302181.13</v>
      </c>
      <c r="AV11" s="80">
        <v>8438.9</v>
      </c>
      <c r="AW11" s="20">
        <v>-0.79</v>
      </c>
      <c r="AX11" s="187">
        <v>0</v>
      </c>
      <c r="AY11" s="22">
        <v>-1.54</v>
      </c>
      <c r="AZ11" s="192">
        <v>0</v>
      </c>
      <c r="BA11" s="22">
        <v>0</v>
      </c>
      <c r="BB11" s="22">
        <v>65.680000000000007</v>
      </c>
      <c r="BC11" s="18"/>
      <c r="BD11" s="18"/>
      <c r="BE11" s="6">
        <v>-1.03</v>
      </c>
      <c r="BF11" s="5">
        <v>0</v>
      </c>
      <c r="BG11" s="5">
        <v>-1.01</v>
      </c>
      <c r="BH11" s="8">
        <v>101.32</v>
      </c>
      <c r="BI11" s="402">
        <v>3.55</v>
      </c>
      <c r="BJ11" s="403">
        <v>0</v>
      </c>
      <c r="BK11" s="404">
        <v>3.27</v>
      </c>
      <c r="BL11" s="405">
        <v>0</v>
      </c>
      <c r="BM11" s="404">
        <v>0</v>
      </c>
      <c r="BN11" s="404">
        <v>19.54</v>
      </c>
      <c r="BO11" s="406"/>
      <c r="BP11" s="406"/>
      <c r="BQ11" s="407">
        <v>3.53</v>
      </c>
      <c r="BR11" s="408">
        <v>171.64</v>
      </c>
      <c r="BS11" s="408">
        <v>3.54</v>
      </c>
      <c r="BT11" s="409">
        <v>7.13</v>
      </c>
      <c r="BU11" s="72">
        <v>1.68</v>
      </c>
      <c r="BV11" s="198">
        <v>0</v>
      </c>
      <c r="BW11" s="81">
        <v>1.36</v>
      </c>
      <c r="BX11" s="201">
        <v>0</v>
      </c>
      <c r="BY11" s="81">
        <v>0</v>
      </c>
      <c r="BZ11" s="81">
        <v>21.97</v>
      </c>
      <c r="CA11" s="82"/>
      <c r="CB11" s="83"/>
      <c r="CC11" s="84">
        <v>1.67</v>
      </c>
      <c r="CD11" s="85">
        <v>-0.79</v>
      </c>
      <c r="CE11" s="85">
        <v>1.67</v>
      </c>
      <c r="CF11" s="86">
        <v>3.99</v>
      </c>
    </row>
    <row r="12" spans="1:84" s="4" customFormat="1" ht="11.1" customHeight="1" x14ac:dyDescent="0.2">
      <c r="A12" s="27"/>
      <c r="B12" s="297" t="s">
        <v>122</v>
      </c>
      <c r="C12" s="301">
        <v>146727.88</v>
      </c>
      <c r="D12" s="149">
        <v>0</v>
      </c>
      <c r="E12" s="150">
        <v>145930.79999999999</v>
      </c>
      <c r="F12" s="150">
        <v>0</v>
      </c>
      <c r="G12" s="150">
        <v>0</v>
      </c>
      <c r="H12" s="150">
        <v>797.08</v>
      </c>
      <c r="I12" s="144"/>
      <c r="J12" s="177"/>
      <c r="K12" s="152">
        <v>146727.88</v>
      </c>
      <c r="L12" s="151">
        <v>0</v>
      </c>
      <c r="M12" s="146">
        <v>146727.88</v>
      </c>
      <c r="N12" s="153">
        <v>0</v>
      </c>
      <c r="O12" s="152">
        <v>32094.42</v>
      </c>
      <c r="P12" s="153">
        <v>114633.46</v>
      </c>
      <c r="Q12" s="151">
        <v>146078.76</v>
      </c>
      <c r="R12" s="151">
        <v>0</v>
      </c>
      <c r="S12" s="156">
        <v>0</v>
      </c>
      <c r="T12" s="151">
        <v>649.12</v>
      </c>
      <c r="U12" s="151">
        <v>0</v>
      </c>
      <c r="V12" s="156">
        <v>0</v>
      </c>
      <c r="W12" s="152">
        <v>0</v>
      </c>
      <c r="X12" s="171">
        <v>0</v>
      </c>
      <c r="Y12" s="348">
        <v>1369238.98</v>
      </c>
      <c r="Z12" s="349">
        <v>0</v>
      </c>
      <c r="AA12" s="350">
        <v>1362004.08</v>
      </c>
      <c r="AB12" s="351">
        <v>0</v>
      </c>
      <c r="AC12" s="350">
        <v>0</v>
      </c>
      <c r="AD12" s="350">
        <v>7234.9</v>
      </c>
      <c r="AE12" s="352"/>
      <c r="AF12" s="352"/>
      <c r="AG12" s="353">
        <v>1368761.68</v>
      </c>
      <c r="AH12" s="354">
        <v>143.19</v>
      </c>
      <c r="AI12" s="354">
        <v>1368904.87</v>
      </c>
      <c r="AJ12" s="355">
        <v>334.11</v>
      </c>
      <c r="AK12" s="208">
        <v>1667493.59</v>
      </c>
      <c r="AL12" s="98">
        <v>0</v>
      </c>
      <c r="AM12" s="77">
        <v>1658585.01</v>
      </c>
      <c r="AN12" s="183">
        <v>0</v>
      </c>
      <c r="AO12" s="77">
        <v>0</v>
      </c>
      <c r="AP12" s="77">
        <v>8908.58</v>
      </c>
      <c r="AQ12" s="78"/>
      <c r="AR12" s="78"/>
      <c r="AS12" s="79">
        <v>1666968.56</v>
      </c>
      <c r="AT12" s="76">
        <v>143.19</v>
      </c>
      <c r="AU12" s="76">
        <v>1667111.75</v>
      </c>
      <c r="AV12" s="80">
        <v>381.84</v>
      </c>
      <c r="AW12" s="20">
        <v>-4.04</v>
      </c>
      <c r="AX12" s="187">
        <v>0</v>
      </c>
      <c r="AY12" s="22">
        <v>-3.99</v>
      </c>
      <c r="AZ12" s="192">
        <v>0</v>
      </c>
      <c r="BA12" s="22">
        <v>0</v>
      </c>
      <c r="BB12" s="22">
        <v>-11.64</v>
      </c>
      <c r="BC12" s="18"/>
      <c r="BD12" s="18"/>
      <c r="BE12" s="6">
        <v>-4.01</v>
      </c>
      <c r="BF12" s="5">
        <v>-100</v>
      </c>
      <c r="BG12" s="5">
        <v>-4.04</v>
      </c>
      <c r="BH12" s="8">
        <v>0</v>
      </c>
      <c r="BI12" s="402">
        <v>1.28</v>
      </c>
      <c r="BJ12" s="403">
        <v>0</v>
      </c>
      <c r="BK12" s="404">
        <v>1.1200000000000001</v>
      </c>
      <c r="BL12" s="405">
        <v>0</v>
      </c>
      <c r="BM12" s="404">
        <v>0</v>
      </c>
      <c r="BN12" s="404">
        <v>44.23</v>
      </c>
      <c r="BO12" s="406"/>
      <c r="BP12" s="406"/>
      <c r="BQ12" s="407">
        <v>1.28</v>
      </c>
      <c r="BR12" s="408">
        <v>50</v>
      </c>
      <c r="BS12" s="408">
        <v>1.28</v>
      </c>
      <c r="BT12" s="409">
        <v>-12.5</v>
      </c>
      <c r="BU12" s="72">
        <v>-1.63</v>
      </c>
      <c r="BV12" s="198">
        <v>0</v>
      </c>
      <c r="BW12" s="81">
        <v>-1.77</v>
      </c>
      <c r="BX12" s="201">
        <v>0</v>
      </c>
      <c r="BY12" s="81">
        <v>0</v>
      </c>
      <c r="BZ12" s="81">
        <v>32.369999999999997</v>
      </c>
      <c r="CA12" s="82"/>
      <c r="CB12" s="83"/>
      <c r="CC12" s="84">
        <v>-1.64</v>
      </c>
      <c r="CD12" s="85">
        <v>50</v>
      </c>
      <c r="CE12" s="85">
        <v>-1.63</v>
      </c>
      <c r="CF12" s="86">
        <v>0</v>
      </c>
    </row>
    <row r="13" spans="1:84" s="4" customFormat="1" ht="11.1" customHeight="1" x14ac:dyDescent="0.2">
      <c r="A13" s="27"/>
      <c r="B13" s="297" t="s">
        <v>123</v>
      </c>
      <c r="C13" s="301">
        <v>270936.23</v>
      </c>
      <c r="D13" s="149">
        <v>0</v>
      </c>
      <c r="E13" s="150">
        <v>0</v>
      </c>
      <c r="F13" s="150">
        <v>0</v>
      </c>
      <c r="G13" s="150">
        <v>261859.97</v>
      </c>
      <c r="H13" s="150">
        <v>9076.26</v>
      </c>
      <c r="I13" s="144"/>
      <c r="J13" s="177"/>
      <c r="K13" s="152">
        <v>270798.23</v>
      </c>
      <c r="L13" s="151">
        <v>115</v>
      </c>
      <c r="M13" s="146">
        <v>270913.23</v>
      </c>
      <c r="N13" s="153">
        <v>23</v>
      </c>
      <c r="O13" s="152">
        <v>240547.02</v>
      </c>
      <c r="P13" s="153">
        <v>30251.21</v>
      </c>
      <c r="Q13" s="151">
        <v>270706.23</v>
      </c>
      <c r="R13" s="151">
        <v>115</v>
      </c>
      <c r="S13" s="156">
        <v>23</v>
      </c>
      <c r="T13" s="151">
        <v>92</v>
      </c>
      <c r="U13" s="151">
        <v>0</v>
      </c>
      <c r="V13" s="156">
        <v>0</v>
      </c>
      <c r="W13" s="152">
        <v>0</v>
      </c>
      <c r="X13" s="171">
        <v>0</v>
      </c>
      <c r="Y13" s="348">
        <v>2641369.13</v>
      </c>
      <c r="Z13" s="349">
        <v>0</v>
      </c>
      <c r="AA13" s="350">
        <v>0</v>
      </c>
      <c r="AB13" s="351">
        <v>0</v>
      </c>
      <c r="AC13" s="350">
        <v>2552729.56</v>
      </c>
      <c r="AD13" s="350">
        <v>88639.57</v>
      </c>
      <c r="AE13" s="352"/>
      <c r="AF13" s="352"/>
      <c r="AG13" s="353">
        <v>2639822.84</v>
      </c>
      <c r="AH13" s="354">
        <v>1155.29</v>
      </c>
      <c r="AI13" s="354">
        <v>2640978.13</v>
      </c>
      <c r="AJ13" s="355">
        <v>391</v>
      </c>
      <c r="AK13" s="208">
        <v>3174260.97</v>
      </c>
      <c r="AL13" s="98">
        <v>0</v>
      </c>
      <c r="AM13" s="77">
        <v>0</v>
      </c>
      <c r="AN13" s="183">
        <v>0</v>
      </c>
      <c r="AO13" s="77">
        <v>3068385.16</v>
      </c>
      <c r="AP13" s="77">
        <v>105875.81</v>
      </c>
      <c r="AQ13" s="78"/>
      <c r="AR13" s="78"/>
      <c r="AS13" s="79">
        <v>3172323.68</v>
      </c>
      <c r="AT13" s="76">
        <v>1500.29</v>
      </c>
      <c r="AU13" s="76">
        <v>3173823.97</v>
      </c>
      <c r="AV13" s="80">
        <v>437</v>
      </c>
      <c r="AW13" s="20">
        <v>-3.04</v>
      </c>
      <c r="AX13" s="187">
        <v>0</v>
      </c>
      <c r="AY13" s="22">
        <v>0</v>
      </c>
      <c r="AZ13" s="192">
        <v>0</v>
      </c>
      <c r="BA13" s="22">
        <v>-2.95</v>
      </c>
      <c r="BB13" s="22">
        <v>-5.39</v>
      </c>
      <c r="BC13" s="18"/>
      <c r="BD13" s="18"/>
      <c r="BE13" s="6">
        <v>-3.04</v>
      </c>
      <c r="BF13" s="5">
        <v>-16.670000000000002</v>
      </c>
      <c r="BG13" s="5">
        <v>-3.04</v>
      </c>
      <c r="BH13" s="8">
        <v>0</v>
      </c>
      <c r="BI13" s="402">
        <v>12.38</v>
      </c>
      <c r="BJ13" s="403">
        <v>0</v>
      </c>
      <c r="BK13" s="404">
        <v>0</v>
      </c>
      <c r="BL13" s="405">
        <v>0</v>
      </c>
      <c r="BM13" s="404">
        <v>12.21</v>
      </c>
      <c r="BN13" s="404">
        <v>17.54</v>
      </c>
      <c r="BO13" s="406"/>
      <c r="BP13" s="406"/>
      <c r="BQ13" s="407">
        <v>12.37</v>
      </c>
      <c r="BR13" s="408">
        <v>2.5099999999999998</v>
      </c>
      <c r="BS13" s="408">
        <v>12.37</v>
      </c>
      <c r="BT13" s="409">
        <v>88.89</v>
      </c>
      <c r="BU13" s="72">
        <v>7.66</v>
      </c>
      <c r="BV13" s="198">
        <v>0</v>
      </c>
      <c r="BW13" s="81">
        <v>0</v>
      </c>
      <c r="BX13" s="201">
        <v>0</v>
      </c>
      <c r="BY13" s="81">
        <v>7.53</v>
      </c>
      <c r="BZ13" s="81">
        <v>11.81</v>
      </c>
      <c r="CA13" s="82"/>
      <c r="CB13" s="83"/>
      <c r="CC13" s="84">
        <v>7.66</v>
      </c>
      <c r="CD13" s="85">
        <v>15.04</v>
      </c>
      <c r="CE13" s="85">
        <v>7.66</v>
      </c>
      <c r="CF13" s="86">
        <v>58.33</v>
      </c>
    </row>
    <row r="14" spans="1:84" s="4" customFormat="1" ht="11.1" customHeight="1" x14ac:dyDescent="0.2">
      <c r="A14" s="27"/>
      <c r="B14" s="297" t="s">
        <v>124</v>
      </c>
      <c r="C14" s="301">
        <v>34674.74</v>
      </c>
      <c r="D14" s="149">
        <v>0</v>
      </c>
      <c r="E14" s="150">
        <v>0</v>
      </c>
      <c r="F14" s="150">
        <v>34387.24</v>
      </c>
      <c r="G14" s="150">
        <v>0</v>
      </c>
      <c r="H14" s="150">
        <v>287.5</v>
      </c>
      <c r="I14" s="144"/>
      <c r="J14" s="177"/>
      <c r="K14" s="152">
        <v>25550.639999999999</v>
      </c>
      <c r="L14" s="151">
        <v>9124.1</v>
      </c>
      <c r="M14" s="146">
        <v>34674.74</v>
      </c>
      <c r="N14" s="153">
        <v>0</v>
      </c>
      <c r="O14" s="152">
        <v>21343.94</v>
      </c>
      <c r="P14" s="153">
        <v>4206.7</v>
      </c>
      <c r="Q14" s="151">
        <v>25550.639999999999</v>
      </c>
      <c r="R14" s="151">
        <v>9124.1</v>
      </c>
      <c r="S14" s="156">
        <v>0</v>
      </c>
      <c r="T14" s="151">
        <v>0</v>
      </c>
      <c r="U14" s="151">
        <v>0</v>
      </c>
      <c r="V14" s="156">
        <v>0</v>
      </c>
      <c r="W14" s="152">
        <v>0</v>
      </c>
      <c r="X14" s="171">
        <v>0</v>
      </c>
      <c r="Y14" s="348">
        <v>305277.01</v>
      </c>
      <c r="Z14" s="349">
        <v>0</v>
      </c>
      <c r="AA14" s="350">
        <v>0</v>
      </c>
      <c r="AB14" s="351">
        <v>301902.90999999997</v>
      </c>
      <c r="AC14" s="350">
        <v>0</v>
      </c>
      <c r="AD14" s="350">
        <v>3374.1</v>
      </c>
      <c r="AE14" s="352"/>
      <c r="AF14" s="352"/>
      <c r="AG14" s="353">
        <v>229671.61</v>
      </c>
      <c r="AH14" s="354">
        <v>75605.399999999994</v>
      </c>
      <c r="AI14" s="354">
        <v>305277.01</v>
      </c>
      <c r="AJ14" s="355">
        <v>0</v>
      </c>
      <c r="AK14" s="208">
        <v>359616.46</v>
      </c>
      <c r="AL14" s="98">
        <v>0</v>
      </c>
      <c r="AM14" s="77">
        <v>0</v>
      </c>
      <c r="AN14" s="183">
        <v>355669.66</v>
      </c>
      <c r="AO14" s="77">
        <v>0</v>
      </c>
      <c r="AP14" s="77">
        <v>3946.8</v>
      </c>
      <c r="AQ14" s="78"/>
      <c r="AR14" s="78"/>
      <c r="AS14" s="79">
        <v>270334.96000000002</v>
      </c>
      <c r="AT14" s="76">
        <v>89281.5</v>
      </c>
      <c r="AU14" s="76">
        <v>359616.46</v>
      </c>
      <c r="AV14" s="80">
        <v>0</v>
      </c>
      <c r="AW14" s="20">
        <v>27.5</v>
      </c>
      <c r="AX14" s="187">
        <v>0</v>
      </c>
      <c r="AY14" s="22">
        <v>0</v>
      </c>
      <c r="AZ14" s="192">
        <v>28.3</v>
      </c>
      <c r="BA14" s="22">
        <v>0</v>
      </c>
      <c r="BB14" s="22">
        <v>-26.9</v>
      </c>
      <c r="BC14" s="18"/>
      <c r="BD14" s="18"/>
      <c r="BE14" s="6">
        <v>25.38</v>
      </c>
      <c r="BF14" s="5">
        <v>33.840000000000003</v>
      </c>
      <c r="BG14" s="5">
        <v>27.5</v>
      </c>
      <c r="BH14" s="8">
        <v>0</v>
      </c>
      <c r="BI14" s="402">
        <v>42.86</v>
      </c>
      <c r="BJ14" s="403">
        <v>0</v>
      </c>
      <c r="BK14" s="404">
        <v>0</v>
      </c>
      <c r="BL14" s="405">
        <v>42.78</v>
      </c>
      <c r="BM14" s="404">
        <v>0</v>
      </c>
      <c r="BN14" s="404">
        <v>50</v>
      </c>
      <c r="BO14" s="406"/>
      <c r="BP14" s="406"/>
      <c r="BQ14" s="407">
        <v>51.3</v>
      </c>
      <c r="BR14" s="408">
        <v>22.15</v>
      </c>
      <c r="BS14" s="408">
        <v>42.86</v>
      </c>
      <c r="BT14" s="409">
        <v>0</v>
      </c>
      <c r="BU14" s="72">
        <v>39.799999999999997</v>
      </c>
      <c r="BV14" s="198">
        <v>0</v>
      </c>
      <c r="BW14" s="81">
        <v>0</v>
      </c>
      <c r="BX14" s="201">
        <v>39.81</v>
      </c>
      <c r="BY14" s="81">
        <v>0</v>
      </c>
      <c r="BZ14" s="81">
        <v>39.17</v>
      </c>
      <c r="CA14" s="82"/>
      <c r="CB14" s="83"/>
      <c r="CC14" s="84">
        <v>47.83</v>
      </c>
      <c r="CD14" s="85">
        <v>20.05</v>
      </c>
      <c r="CE14" s="85">
        <v>39.799999999999997</v>
      </c>
      <c r="CF14" s="86">
        <v>0</v>
      </c>
    </row>
    <row r="15" spans="1:84" s="4" customFormat="1" ht="11.1" customHeight="1" x14ac:dyDescent="0.2">
      <c r="A15" s="27"/>
      <c r="B15" s="297" t="s">
        <v>125</v>
      </c>
      <c r="C15" s="301">
        <v>70282.81</v>
      </c>
      <c r="D15" s="149">
        <v>291.39999999999998</v>
      </c>
      <c r="E15" s="150">
        <v>66756.289999999994</v>
      </c>
      <c r="F15" s="150">
        <v>0</v>
      </c>
      <c r="G15" s="150">
        <v>0</v>
      </c>
      <c r="H15" s="150">
        <v>3235.12</v>
      </c>
      <c r="I15" s="144"/>
      <c r="J15" s="177"/>
      <c r="K15" s="152">
        <v>69281.81</v>
      </c>
      <c r="L15" s="151">
        <v>444.8</v>
      </c>
      <c r="M15" s="146">
        <v>69726.61</v>
      </c>
      <c r="N15" s="153">
        <v>556.20000000000005</v>
      </c>
      <c r="O15" s="152">
        <v>34292.19</v>
      </c>
      <c r="P15" s="153">
        <v>34989.620000000003</v>
      </c>
      <c r="Q15" s="151">
        <v>59804.34</v>
      </c>
      <c r="R15" s="151">
        <v>432.8</v>
      </c>
      <c r="S15" s="156">
        <v>478.8</v>
      </c>
      <c r="T15" s="151">
        <v>9477.4699999999993</v>
      </c>
      <c r="U15" s="151">
        <v>12</v>
      </c>
      <c r="V15" s="156">
        <v>77.400000000000006</v>
      </c>
      <c r="W15" s="152">
        <v>0</v>
      </c>
      <c r="X15" s="171">
        <v>0</v>
      </c>
      <c r="Y15" s="348">
        <v>702718.26</v>
      </c>
      <c r="Z15" s="349">
        <v>3016.37</v>
      </c>
      <c r="AA15" s="350">
        <v>667215.35</v>
      </c>
      <c r="AB15" s="351">
        <v>0</v>
      </c>
      <c r="AC15" s="350">
        <v>0</v>
      </c>
      <c r="AD15" s="350">
        <v>32486.54</v>
      </c>
      <c r="AE15" s="352"/>
      <c r="AF15" s="352"/>
      <c r="AG15" s="353">
        <v>692321.29</v>
      </c>
      <c r="AH15" s="354">
        <v>4566.97</v>
      </c>
      <c r="AI15" s="354">
        <v>696888.26</v>
      </c>
      <c r="AJ15" s="355">
        <v>5830</v>
      </c>
      <c r="AK15" s="208">
        <v>850023.41</v>
      </c>
      <c r="AL15" s="98">
        <v>3622.17</v>
      </c>
      <c r="AM15" s="77">
        <v>808283.77</v>
      </c>
      <c r="AN15" s="183">
        <v>0</v>
      </c>
      <c r="AO15" s="77">
        <v>0</v>
      </c>
      <c r="AP15" s="77">
        <v>38117.47</v>
      </c>
      <c r="AQ15" s="78"/>
      <c r="AR15" s="78"/>
      <c r="AS15" s="79">
        <v>837383.44</v>
      </c>
      <c r="AT15" s="76">
        <v>5525.17</v>
      </c>
      <c r="AU15" s="76">
        <v>842908.61</v>
      </c>
      <c r="AV15" s="80">
        <v>7114.8</v>
      </c>
      <c r="AW15" s="20">
        <v>-7.05</v>
      </c>
      <c r="AX15" s="187">
        <v>4.82</v>
      </c>
      <c r="AY15" s="22">
        <v>-7.62</v>
      </c>
      <c r="AZ15" s="192">
        <v>0</v>
      </c>
      <c r="BA15" s="22">
        <v>0</v>
      </c>
      <c r="BB15" s="22">
        <v>5.19</v>
      </c>
      <c r="BC15" s="18"/>
      <c r="BD15" s="18"/>
      <c r="BE15" s="6">
        <v>-6.99</v>
      </c>
      <c r="BF15" s="5">
        <v>1.83</v>
      </c>
      <c r="BG15" s="5">
        <v>-6.94</v>
      </c>
      <c r="BH15" s="8">
        <v>-19.03</v>
      </c>
      <c r="BI15" s="402">
        <v>1.1299999999999999</v>
      </c>
      <c r="BJ15" s="403">
        <v>46.06</v>
      </c>
      <c r="BK15" s="404">
        <v>0.83</v>
      </c>
      <c r="BL15" s="405">
        <v>0</v>
      </c>
      <c r="BM15" s="404">
        <v>0</v>
      </c>
      <c r="BN15" s="404">
        <v>4.58</v>
      </c>
      <c r="BO15" s="406"/>
      <c r="BP15" s="406"/>
      <c r="BQ15" s="407">
        <v>1.1000000000000001</v>
      </c>
      <c r="BR15" s="408">
        <v>7.6</v>
      </c>
      <c r="BS15" s="408">
        <v>1.1399999999999999</v>
      </c>
      <c r="BT15" s="409">
        <v>-0.08</v>
      </c>
      <c r="BU15" s="72">
        <v>-0.53</v>
      </c>
      <c r="BV15" s="198">
        <v>50.69</v>
      </c>
      <c r="BW15" s="81">
        <v>-0.87</v>
      </c>
      <c r="BX15" s="201">
        <v>0</v>
      </c>
      <c r="BY15" s="81">
        <v>0</v>
      </c>
      <c r="BZ15" s="81">
        <v>3.67</v>
      </c>
      <c r="CA15" s="82"/>
      <c r="CB15" s="83"/>
      <c r="CC15" s="84">
        <v>-0.56999999999999995</v>
      </c>
      <c r="CD15" s="85">
        <v>8.52</v>
      </c>
      <c r="CE15" s="85">
        <v>-0.51</v>
      </c>
      <c r="CF15" s="86">
        <v>-2.11</v>
      </c>
    </row>
    <row r="16" spans="1:84" s="4" customFormat="1" ht="11.1" customHeight="1" x14ac:dyDescent="0.2">
      <c r="A16" s="27"/>
      <c r="B16" s="297" t="s">
        <v>126</v>
      </c>
      <c r="C16" s="301">
        <v>208.6</v>
      </c>
      <c r="D16" s="149">
        <v>0</v>
      </c>
      <c r="E16" s="150">
        <v>162.6</v>
      </c>
      <c r="F16" s="150">
        <v>0</v>
      </c>
      <c r="G16" s="150">
        <v>0</v>
      </c>
      <c r="H16" s="150">
        <v>46</v>
      </c>
      <c r="I16" s="144"/>
      <c r="J16" s="177"/>
      <c r="K16" s="152">
        <v>208.6</v>
      </c>
      <c r="L16" s="151">
        <v>0</v>
      </c>
      <c r="M16" s="146">
        <v>208.6</v>
      </c>
      <c r="N16" s="153">
        <v>0</v>
      </c>
      <c r="O16" s="152">
        <v>96.6</v>
      </c>
      <c r="P16" s="153">
        <v>112</v>
      </c>
      <c r="Q16" s="151">
        <v>208.6</v>
      </c>
      <c r="R16" s="151">
        <v>0</v>
      </c>
      <c r="S16" s="156">
        <v>0</v>
      </c>
      <c r="T16" s="151">
        <v>0</v>
      </c>
      <c r="U16" s="151">
        <v>0</v>
      </c>
      <c r="V16" s="156">
        <v>0</v>
      </c>
      <c r="W16" s="152">
        <v>0</v>
      </c>
      <c r="X16" s="171">
        <v>0</v>
      </c>
      <c r="Y16" s="348">
        <v>2609.3000000000002</v>
      </c>
      <c r="Z16" s="349">
        <v>0</v>
      </c>
      <c r="AA16" s="350">
        <v>1967.6</v>
      </c>
      <c r="AB16" s="351">
        <v>0</v>
      </c>
      <c r="AC16" s="350">
        <v>0</v>
      </c>
      <c r="AD16" s="350">
        <v>641.70000000000005</v>
      </c>
      <c r="AE16" s="352"/>
      <c r="AF16" s="352"/>
      <c r="AG16" s="353">
        <v>2540.3000000000002</v>
      </c>
      <c r="AH16" s="354">
        <v>0</v>
      </c>
      <c r="AI16" s="354">
        <v>2540.3000000000002</v>
      </c>
      <c r="AJ16" s="355">
        <v>69</v>
      </c>
      <c r="AK16" s="208">
        <v>3101.5</v>
      </c>
      <c r="AL16" s="98">
        <v>0</v>
      </c>
      <c r="AM16" s="77">
        <v>2296.5</v>
      </c>
      <c r="AN16" s="183">
        <v>0</v>
      </c>
      <c r="AO16" s="77">
        <v>0</v>
      </c>
      <c r="AP16" s="77">
        <v>805</v>
      </c>
      <c r="AQ16" s="78"/>
      <c r="AR16" s="78"/>
      <c r="AS16" s="79">
        <v>3032.5</v>
      </c>
      <c r="AT16" s="76">
        <v>0</v>
      </c>
      <c r="AU16" s="76">
        <v>3032.5</v>
      </c>
      <c r="AV16" s="80">
        <v>69</v>
      </c>
      <c r="AW16" s="20">
        <v>-22.28</v>
      </c>
      <c r="AX16" s="187">
        <v>0</v>
      </c>
      <c r="AY16" s="22">
        <v>-21.18</v>
      </c>
      <c r="AZ16" s="192">
        <v>0</v>
      </c>
      <c r="BA16" s="22">
        <v>0</v>
      </c>
      <c r="BB16" s="22">
        <v>-25.93</v>
      </c>
      <c r="BC16" s="18"/>
      <c r="BD16" s="18"/>
      <c r="BE16" s="6">
        <v>-22.28</v>
      </c>
      <c r="BF16" s="5">
        <v>0</v>
      </c>
      <c r="BG16" s="5">
        <v>-22.28</v>
      </c>
      <c r="BH16" s="8">
        <v>0</v>
      </c>
      <c r="BI16" s="402">
        <v>11.98</v>
      </c>
      <c r="BJ16" s="403">
        <v>0</v>
      </c>
      <c r="BK16" s="404">
        <v>6.26</v>
      </c>
      <c r="BL16" s="405">
        <v>0</v>
      </c>
      <c r="BM16" s="404">
        <v>0</v>
      </c>
      <c r="BN16" s="404">
        <v>34.130000000000003</v>
      </c>
      <c r="BO16" s="406"/>
      <c r="BP16" s="406"/>
      <c r="BQ16" s="407">
        <v>11.22</v>
      </c>
      <c r="BR16" s="408">
        <v>0</v>
      </c>
      <c r="BS16" s="408">
        <v>11.22</v>
      </c>
      <c r="BT16" s="409">
        <v>50</v>
      </c>
      <c r="BU16" s="72">
        <v>9.8000000000000007</v>
      </c>
      <c r="BV16" s="198">
        <v>0</v>
      </c>
      <c r="BW16" s="81">
        <v>5.09</v>
      </c>
      <c r="BX16" s="201">
        <v>0</v>
      </c>
      <c r="BY16" s="81">
        <v>0</v>
      </c>
      <c r="BZ16" s="81">
        <v>25.9</v>
      </c>
      <c r="CA16" s="82"/>
      <c r="CB16" s="83"/>
      <c r="CC16" s="84">
        <v>9.14</v>
      </c>
      <c r="CD16" s="85">
        <v>0</v>
      </c>
      <c r="CE16" s="85">
        <v>9.14</v>
      </c>
      <c r="CF16" s="86">
        <v>50</v>
      </c>
    </row>
    <row r="17" spans="1:84" s="4" customFormat="1" ht="11.1" customHeight="1" x14ac:dyDescent="0.2">
      <c r="A17" s="27"/>
      <c r="B17" s="297" t="s">
        <v>127</v>
      </c>
      <c r="C17" s="301">
        <v>3566.4</v>
      </c>
      <c r="D17" s="149">
        <v>0</v>
      </c>
      <c r="E17" s="150">
        <v>3550.4</v>
      </c>
      <c r="F17" s="150">
        <v>0</v>
      </c>
      <c r="G17" s="150">
        <v>0</v>
      </c>
      <c r="H17" s="150">
        <v>16</v>
      </c>
      <c r="I17" s="144"/>
      <c r="J17" s="177"/>
      <c r="K17" s="152">
        <v>3566.4</v>
      </c>
      <c r="L17" s="151">
        <v>0</v>
      </c>
      <c r="M17" s="146">
        <v>3566.4</v>
      </c>
      <c r="N17" s="153">
        <v>0</v>
      </c>
      <c r="O17" s="152">
        <v>510.4</v>
      </c>
      <c r="P17" s="153">
        <v>3056</v>
      </c>
      <c r="Q17" s="151">
        <v>3265.6</v>
      </c>
      <c r="R17" s="151">
        <v>0</v>
      </c>
      <c r="S17" s="156">
        <v>0</v>
      </c>
      <c r="T17" s="151">
        <v>300.8</v>
      </c>
      <c r="U17" s="151">
        <v>0</v>
      </c>
      <c r="V17" s="156">
        <v>0</v>
      </c>
      <c r="W17" s="152">
        <v>0</v>
      </c>
      <c r="X17" s="171">
        <v>0</v>
      </c>
      <c r="Y17" s="348">
        <v>35631.599999999999</v>
      </c>
      <c r="Z17" s="349">
        <v>0</v>
      </c>
      <c r="AA17" s="350">
        <v>35095.599999999999</v>
      </c>
      <c r="AB17" s="351">
        <v>0</v>
      </c>
      <c r="AC17" s="350">
        <v>0</v>
      </c>
      <c r="AD17" s="350">
        <v>536</v>
      </c>
      <c r="AE17" s="352"/>
      <c r="AF17" s="352"/>
      <c r="AG17" s="353">
        <v>35471.599999999999</v>
      </c>
      <c r="AH17" s="354">
        <v>160</v>
      </c>
      <c r="AI17" s="354">
        <v>35631.599999999999</v>
      </c>
      <c r="AJ17" s="355">
        <v>0</v>
      </c>
      <c r="AK17" s="208">
        <v>43025.2</v>
      </c>
      <c r="AL17" s="98">
        <v>0</v>
      </c>
      <c r="AM17" s="77">
        <v>42354.8</v>
      </c>
      <c r="AN17" s="183">
        <v>0</v>
      </c>
      <c r="AO17" s="77">
        <v>0</v>
      </c>
      <c r="AP17" s="77">
        <v>670.4</v>
      </c>
      <c r="AQ17" s="78"/>
      <c r="AR17" s="78"/>
      <c r="AS17" s="79">
        <v>42833.2</v>
      </c>
      <c r="AT17" s="76">
        <v>192</v>
      </c>
      <c r="AU17" s="76">
        <v>43025.2</v>
      </c>
      <c r="AV17" s="80">
        <v>0</v>
      </c>
      <c r="AW17" s="20">
        <v>-1.45</v>
      </c>
      <c r="AX17" s="187">
        <v>-100</v>
      </c>
      <c r="AY17" s="22">
        <v>-1.76</v>
      </c>
      <c r="AZ17" s="192">
        <v>0</v>
      </c>
      <c r="BA17" s="22">
        <v>0</v>
      </c>
      <c r="BB17" s="22">
        <v>-242.86</v>
      </c>
      <c r="BC17" s="18"/>
      <c r="BD17" s="18"/>
      <c r="BE17" s="6">
        <v>-1.01</v>
      </c>
      <c r="BF17" s="5">
        <v>-100</v>
      </c>
      <c r="BG17" s="5">
        <v>-1.45</v>
      </c>
      <c r="BH17" s="8">
        <v>0</v>
      </c>
      <c r="BI17" s="402">
        <v>10.18</v>
      </c>
      <c r="BJ17" s="403">
        <v>-100</v>
      </c>
      <c r="BK17" s="404">
        <v>9.8000000000000007</v>
      </c>
      <c r="BL17" s="405">
        <v>0</v>
      </c>
      <c r="BM17" s="404">
        <v>0</v>
      </c>
      <c r="BN17" s="404">
        <v>49.55</v>
      </c>
      <c r="BO17" s="406"/>
      <c r="BP17" s="406"/>
      <c r="BQ17" s="407">
        <v>10.34</v>
      </c>
      <c r="BR17" s="408">
        <v>-16.670000000000002</v>
      </c>
      <c r="BS17" s="408">
        <v>10.18</v>
      </c>
      <c r="BT17" s="409">
        <v>0</v>
      </c>
      <c r="BU17" s="72">
        <v>8.24</v>
      </c>
      <c r="BV17" s="198">
        <v>-100</v>
      </c>
      <c r="BW17" s="81">
        <v>7.95</v>
      </c>
      <c r="BX17" s="201">
        <v>0</v>
      </c>
      <c r="BY17" s="81">
        <v>0</v>
      </c>
      <c r="BZ17" s="81">
        <v>34.729999999999997</v>
      </c>
      <c r="CA17" s="82"/>
      <c r="CB17" s="83"/>
      <c r="CC17" s="84">
        <v>8.32</v>
      </c>
      <c r="CD17" s="85">
        <v>-7.69</v>
      </c>
      <c r="CE17" s="85">
        <v>8.24</v>
      </c>
      <c r="CF17" s="86">
        <v>0</v>
      </c>
    </row>
    <row r="18" spans="1:84" s="4" customFormat="1" ht="11.1" customHeight="1" x14ac:dyDescent="0.2">
      <c r="A18" s="27"/>
      <c r="B18" s="297" t="s">
        <v>128</v>
      </c>
      <c r="C18" s="301">
        <v>30956.5</v>
      </c>
      <c r="D18" s="149">
        <v>30376.5</v>
      </c>
      <c r="E18" s="150">
        <v>0</v>
      </c>
      <c r="F18" s="150">
        <v>0</v>
      </c>
      <c r="G18" s="150">
        <v>0</v>
      </c>
      <c r="H18" s="150">
        <v>580</v>
      </c>
      <c r="I18" s="144"/>
      <c r="J18" s="177"/>
      <c r="K18" s="152">
        <v>29531.5</v>
      </c>
      <c r="L18" s="151">
        <v>1425</v>
      </c>
      <c r="M18" s="146">
        <v>30956.5</v>
      </c>
      <c r="N18" s="153">
        <v>0</v>
      </c>
      <c r="O18" s="152">
        <v>28932.5</v>
      </c>
      <c r="P18" s="153">
        <v>599</v>
      </c>
      <c r="Q18" s="151">
        <v>29515.5</v>
      </c>
      <c r="R18" s="151">
        <v>1425</v>
      </c>
      <c r="S18" s="156">
        <v>0</v>
      </c>
      <c r="T18" s="151">
        <v>16</v>
      </c>
      <c r="U18" s="151">
        <v>0</v>
      </c>
      <c r="V18" s="156">
        <v>0</v>
      </c>
      <c r="W18" s="152">
        <v>0</v>
      </c>
      <c r="X18" s="171">
        <v>0</v>
      </c>
      <c r="Y18" s="348">
        <v>222807.5</v>
      </c>
      <c r="Z18" s="349">
        <v>218645.5</v>
      </c>
      <c r="AA18" s="350">
        <v>0</v>
      </c>
      <c r="AB18" s="351">
        <v>0</v>
      </c>
      <c r="AC18" s="350">
        <v>0</v>
      </c>
      <c r="AD18" s="350">
        <v>4162</v>
      </c>
      <c r="AE18" s="352"/>
      <c r="AF18" s="352"/>
      <c r="AG18" s="353">
        <v>208992.5</v>
      </c>
      <c r="AH18" s="354">
        <v>13815</v>
      </c>
      <c r="AI18" s="354">
        <v>222807.5</v>
      </c>
      <c r="AJ18" s="355">
        <v>0</v>
      </c>
      <c r="AK18" s="208">
        <v>259927.5</v>
      </c>
      <c r="AL18" s="98">
        <v>255041.5</v>
      </c>
      <c r="AM18" s="77">
        <v>4</v>
      </c>
      <c r="AN18" s="183">
        <v>0</v>
      </c>
      <c r="AO18" s="77">
        <v>0</v>
      </c>
      <c r="AP18" s="77">
        <v>4882</v>
      </c>
      <c r="AQ18" s="78"/>
      <c r="AR18" s="78"/>
      <c r="AS18" s="79">
        <v>243122.5</v>
      </c>
      <c r="AT18" s="76">
        <v>16805</v>
      </c>
      <c r="AU18" s="76">
        <v>259927.5</v>
      </c>
      <c r="AV18" s="80">
        <v>0</v>
      </c>
      <c r="AW18" s="20">
        <v>53.55</v>
      </c>
      <c r="AX18" s="187">
        <v>53.24</v>
      </c>
      <c r="AY18" s="22">
        <v>0</v>
      </c>
      <c r="AZ18" s="192">
        <v>0</v>
      </c>
      <c r="BA18" s="22">
        <v>0</v>
      </c>
      <c r="BB18" s="22">
        <v>71.599999999999994</v>
      </c>
      <c r="BC18" s="18"/>
      <c r="BD18" s="18"/>
      <c r="BE18" s="6">
        <v>56.99</v>
      </c>
      <c r="BF18" s="5">
        <v>5.56</v>
      </c>
      <c r="BG18" s="5">
        <v>53.55</v>
      </c>
      <c r="BH18" s="8">
        <v>0</v>
      </c>
      <c r="BI18" s="402">
        <v>4.53</v>
      </c>
      <c r="BJ18" s="403">
        <v>4.42</v>
      </c>
      <c r="BK18" s="404">
        <v>-100</v>
      </c>
      <c r="BL18" s="405">
        <v>0</v>
      </c>
      <c r="BM18" s="404">
        <v>0</v>
      </c>
      <c r="BN18" s="404">
        <v>11.08</v>
      </c>
      <c r="BO18" s="406"/>
      <c r="BP18" s="406"/>
      <c r="BQ18" s="407">
        <v>5.45</v>
      </c>
      <c r="BR18" s="408">
        <v>-7.59</v>
      </c>
      <c r="BS18" s="408">
        <v>4.53</v>
      </c>
      <c r="BT18" s="409">
        <v>0</v>
      </c>
      <c r="BU18" s="72">
        <v>-7.93</v>
      </c>
      <c r="BV18" s="198">
        <v>-8</v>
      </c>
      <c r="BW18" s="81">
        <v>-65.22</v>
      </c>
      <c r="BX18" s="201">
        <v>0</v>
      </c>
      <c r="BY18" s="81">
        <v>0</v>
      </c>
      <c r="BZ18" s="81">
        <v>-4.1100000000000003</v>
      </c>
      <c r="CA18" s="82"/>
      <c r="CB18" s="83"/>
      <c r="CC18" s="84">
        <v>-7.61</v>
      </c>
      <c r="CD18" s="85">
        <v>-12.29</v>
      </c>
      <c r="CE18" s="85">
        <v>-7.93</v>
      </c>
      <c r="CF18" s="86">
        <v>0</v>
      </c>
    </row>
    <row r="19" spans="1:84" s="4" customFormat="1" ht="11.1" customHeight="1" x14ac:dyDescent="0.2">
      <c r="A19" s="27"/>
      <c r="B19" s="297" t="s">
        <v>129</v>
      </c>
      <c r="C19" s="301">
        <v>45468.9</v>
      </c>
      <c r="D19" s="149">
        <v>43784.7</v>
      </c>
      <c r="E19" s="150">
        <v>3.5</v>
      </c>
      <c r="F19" s="150">
        <v>0</v>
      </c>
      <c r="G19" s="150">
        <v>0</v>
      </c>
      <c r="H19" s="150">
        <v>1680.7</v>
      </c>
      <c r="I19" s="144"/>
      <c r="J19" s="177"/>
      <c r="K19" s="152">
        <v>45428.9</v>
      </c>
      <c r="L19" s="151">
        <v>0</v>
      </c>
      <c r="M19" s="146">
        <v>45428.9</v>
      </c>
      <c r="N19" s="153">
        <v>40</v>
      </c>
      <c r="O19" s="152">
        <v>7652.4</v>
      </c>
      <c r="P19" s="153">
        <v>37776.5</v>
      </c>
      <c r="Q19" s="151">
        <v>44288.5</v>
      </c>
      <c r="R19" s="151">
        <v>0</v>
      </c>
      <c r="S19" s="156">
        <v>35</v>
      </c>
      <c r="T19" s="151">
        <v>1140.4000000000001</v>
      </c>
      <c r="U19" s="151">
        <v>0</v>
      </c>
      <c r="V19" s="156">
        <v>5</v>
      </c>
      <c r="W19" s="152">
        <v>0</v>
      </c>
      <c r="X19" s="171">
        <v>0</v>
      </c>
      <c r="Y19" s="348">
        <v>451463.4</v>
      </c>
      <c r="Z19" s="349">
        <v>440178.1</v>
      </c>
      <c r="AA19" s="350">
        <v>87.5</v>
      </c>
      <c r="AB19" s="351">
        <v>0</v>
      </c>
      <c r="AC19" s="350">
        <v>0</v>
      </c>
      <c r="AD19" s="350">
        <v>11197.8</v>
      </c>
      <c r="AE19" s="352"/>
      <c r="AF19" s="352"/>
      <c r="AG19" s="353">
        <v>450563.3</v>
      </c>
      <c r="AH19" s="354">
        <v>149.1</v>
      </c>
      <c r="AI19" s="354">
        <v>450712.4</v>
      </c>
      <c r="AJ19" s="355">
        <v>751</v>
      </c>
      <c r="AK19" s="208">
        <v>546279.80000000005</v>
      </c>
      <c r="AL19" s="98">
        <v>532778.4</v>
      </c>
      <c r="AM19" s="77">
        <v>99.5</v>
      </c>
      <c r="AN19" s="183">
        <v>0</v>
      </c>
      <c r="AO19" s="77">
        <v>0</v>
      </c>
      <c r="AP19" s="77">
        <v>13401.9</v>
      </c>
      <c r="AQ19" s="78"/>
      <c r="AR19" s="78"/>
      <c r="AS19" s="79">
        <v>545152.69999999995</v>
      </c>
      <c r="AT19" s="76">
        <v>212.1</v>
      </c>
      <c r="AU19" s="76">
        <v>545364.80000000005</v>
      </c>
      <c r="AV19" s="80">
        <v>915</v>
      </c>
      <c r="AW19" s="20">
        <v>2.94</v>
      </c>
      <c r="AX19" s="187">
        <v>1.04</v>
      </c>
      <c r="AY19" s="22">
        <v>-50</v>
      </c>
      <c r="AZ19" s="192">
        <v>0</v>
      </c>
      <c r="BA19" s="22">
        <v>0</v>
      </c>
      <c r="BB19" s="22">
        <v>103.06</v>
      </c>
      <c r="BC19" s="18"/>
      <c r="BD19" s="18"/>
      <c r="BE19" s="6">
        <v>3.1</v>
      </c>
      <c r="BF19" s="5">
        <v>-100</v>
      </c>
      <c r="BG19" s="5">
        <v>3.09</v>
      </c>
      <c r="BH19" s="8">
        <v>-60.4</v>
      </c>
      <c r="BI19" s="402">
        <v>8.73</v>
      </c>
      <c r="BJ19" s="403">
        <v>8.5500000000000007</v>
      </c>
      <c r="BK19" s="404">
        <v>-33.71</v>
      </c>
      <c r="BL19" s="405">
        <v>0</v>
      </c>
      <c r="BM19" s="404">
        <v>0</v>
      </c>
      <c r="BN19" s="404">
        <v>17.170000000000002</v>
      </c>
      <c r="BO19" s="406"/>
      <c r="BP19" s="406"/>
      <c r="BQ19" s="407">
        <v>8.77</v>
      </c>
      <c r="BR19" s="408">
        <v>26.36</v>
      </c>
      <c r="BS19" s="408">
        <v>8.7799999999999994</v>
      </c>
      <c r="BT19" s="409">
        <v>-13.58</v>
      </c>
      <c r="BU19" s="72">
        <v>9.15</v>
      </c>
      <c r="BV19" s="198">
        <v>9.02</v>
      </c>
      <c r="BW19" s="81">
        <v>-36.22</v>
      </c>
      <c r="BX19" s="201">
        <v>0</v>
      </c>
      <c r="BY19" s="81">
        <v>0</v>
      </c>
      <c r="BZ19" s="81">
        <v>15.02</v>
      </c>
      <c r="CA19" s="82"/>
      <c r="CB19" s="83"/>
      <c r="CC19" s="84">
        <v>9.17</v>
      </c>
      <c r="CD19" s="85">
        <v>35.53</v>
      </c>
      <c r="CE19" s="85">
        <v>9.18</v>
      </c>
      <c r="CF19" s="86">
        <v>-6.82</v>
      </c>
    </row>
    <row r="20" spans="1:84" s="4" customFormat="1" ht="11.1" customHeight="1" x14ac:dyDescent="0.2">
      <c r="A20" s="27"/>
      <c r="B20" s="297" t="s">
        <v>130</v>
      </c>
      <c r="C20" s="301">
        <v>158919.79999999999</v>
      </c>
      <c r="D20" s="149">
        <v>649.9</v>
      </c>
      <c r="E20" s="150">
        <v>152688.1</v>
      </c>
      <c r="F20" s="150">
        <v>0</v>
      </c>
      <c r="G20" s="150">
        <v>0</v>
      </c>
      <c r="H20" s="150">
        <v>5581.8</v>
      </c>
      <c r="I20" s="144"/>
      <c r="J20" s="177"/>
      <c r="K20" s="152">
        <v>156478.79999999999</v>
      </c>
      <c r="L20" s="151">
        <v>1086</v>
      </c>
      <c r="M20" s="146">
        <v>157564.79999999999</v>
      </c>
      <c r="N20" s="153">
        <v>1355</v>
      </c>
      <c r="O20" s="152">
        <v>81407.3</v>
      </c>
      <c r="P20" s="153">
        <v>75071.5</v>
      </c>
      <c r="Q20" s="151">
        <v>140037.5</v>
      </c>
      <c r="R20" s="151">
        <v>1066</v>
      </c>
      <c r="S20" s="156">
        <v>1170</v>
      </c>
      <c r="T20" s="151">
        <v>16441.3</v>
      </c>
      <c r="U20" s="151">
        <v>20</v>
      </c>
      <c r="V20" s="156">
        <v>185</v>
      </c>
      <c r="W20" s="152">
        <v>0</v>
      </c>
      <c r="X20" s="171">
        <v>0</v>
      </c>
      <c r="Y20" s="348">
        <v>1583541.5</v>
      </c>
      <c r="Z20" s="349">
        <v>6675.6</v>
      </c>
      <c r="AA20" s="350">
        <v>1520776.5</v>
      </c>
      <c r="AB20" s="351">
        <v>0</v>
      </c>
      <c r="AC20" s="350">
        <v>0</v>
      </c>
      <c r="AD20" s="350">
        <v>56089.4</v>
      </c>
      <c r="AE20" s="352"/>
      <c r="AF20" s="352"/>
      <c r="AG20" s="353">
        <v>1558380.5</v>
      </c>
      <c r="AH20" s="354">
        <v>11178</v>
      </c>
      <c r="AI20" s="354">
        <v>1569558.5</v>
      </c>
      <c r="AJ20" s="355">
        <v>13983</v>
      </c>
      <c r="AK20" s="208">
        <v>1915801.2</v>
      </c>
      <c r="AL20" s="98">
        <v>8074.1</v>
      </c>
      <c r="AM20" s="77">
        <v>1841449.3</v>
      </c>
      <c r="AN20" s="183">
        <v>0</v>
      </c>
      <c r="AO20" s="77">
        <v>0</v>
      </c>
      <c r="AP20" s="77">
        <v>66277.8</v>
      </c>
      <c r="AQ20" s="78"/>
      <c r="AR20" s="78"/>
      <c r="AS20" s="79">
        <v>1885266.7</v>
      </c>
      <c r="AT20" s="76">
        <v>13531.5</v>
      </c>
      <c r="AU20" s="76">
        <v>1898798.2</v>
      </c>
      <c r="AV20" s="80">
        <v>17003</v>
      </c>
      <c r="AW20" s="20">
        <v>-7.68</v>
      </c>
      <c r="AX20" s="187">
        <v>0.14000000000000001</v>
      </c>
      <c r="AY20" s="22">
        <v>-8.02</v>
      </c>
      <c r="AZ20" s="192">
        <v>0</v>
      </c>
      <c r="BA20" s="22">
        <v>0</v>
      </c>
      <c r="BB20" s="22">
        <v>1.75</v>
      </c>
      <c r="BC20" s="18"/>
      <c r="BD20" s="18"/>
      <c r="BE20" s="6">
        <v>-7.64</v>
      </c>
      <c r="BF20" s="5">
        <v>3.23</v>
      </c>
      <c r="BG20" s="5">
        <v>-7.58</v>
      </c>
      <c r="BH20" s="8">
        <v>-17.88</v>
      </c>
      <c r="BI20" s="402">
        <v>1.64</v>
      </c>
      <c r="BJ20" s="403">
        <v>44.33</v>
      </c>
      <c r="BK20" s="404">
        <v>1.37</v>
      </c>
      <c r="BL20" s="405">
        <v>0</v>
      </c>
      <c r="BM20" s="404">
        <v>0</v>
      </c>
      <c r="BN20" s="404">
        <v>5.54</v>
      </c>
      <c r="BO20" s="406"/>
      <c r="BP20" s="406"/>
      <c r="BQ20" s="407">
        <v>1.6</v>
      </c>
      <c r="BR20" s="408">
        <v>7.46</v>
      </c>
      <c r="BS20" s="408">
        <v>1.64</v>
      </c>
      <c r="BT20" s="409">
        <v>1.68</v>
      </c>
      <c r="BU20" s="72">
        <v>-0.17</v>
      </c>
      <c r="BV20" s="198">
        <v>49.88</v>
      </c>
      <c r="BW20" s="81">
        <v>-0.47</v>
      </c>
      <c r="BX20" s="201">
        <v>0</v>
      </c>
      <c r="BY20" s="81">
        <v>0</v>
      </c>
      <c r="BZ20" s="81">
        <v>4.38</v>
      </c>
      <c r="CA20" s="82"/>
      <c r="CB20" s="83"/>
      <c r="CC20" s="84">
        <v>-0.22</v>
      </c>
      <c r="CD20" s="85">
        <v>8.68</v>
      </c>
      <c r="CE20" s="85">
        <v>-0.16</v>
      </c>
      <c r="CF20" s="86">
        <v>-1.1299999999999999</v>
      </c>
    </row>
    <row r="21" spans="1:84" s="4" customFormat="1" ht="11.1" customHeight="1" x14ac:dyDescent="0.2">
      <c r="A21" s="27"/>
      <c r="B21" s="297" t="s">
        <v>131</v>
      </c>
      <c r="C21" s="301">
        <v>16168.98</v>
      </c>
      <c r="D21" s="149">
        <v>6667.7</v>
      </c>
      <c r="E21" s="150">
        <v>9308.2900000000009</v>
      </c>
      <c r="F21" s="150">
        <v>0</v>
      </c>
      <c r="G21" s="150">
        <v>0</v>
      </c>
      <c r="H21" s="150">
        <v>192.99</v>
      </c>
      <c r="I21" s="144"/>
      <c r="J21" s="177"/>
      <c r="K21" s="152">
        <v>16168.98</v>
      </c>
      <c r="L21" s="151">
        <v>0</v>
      </c>
      <c r="M21" s="146">
        <v>16168.98</v>
      </c>
      <c r="N21" s="153">
        <v>0</v>
      </c>
      <c r="O21" s="152">
        <v>2341.83</v>
      </c>
      <c r="P21" s="153">
        <v>13827.15</v>
      </c>
      <c r="Q21" s="151">
        <v>16127.77</v>
      </c>
      <c r="R21" s="151">
        <v>0</v>
      </c>
      <c r="S21" s="156">
        <v>0</v>
      </c>
      <c r="T21" s="151">
        <v>41.21</v>
      </c>
      <c r="U21" s="151">
        <v>0</v>
      </c>
      <c r="V21" s="156">
        <v>0</v>
      </c>
      <c r="W21" s="152">
        <v>0</v>
      </c>
      <c r="X21" s="171">
        <v>0</v>
      </c>
      <c r="Y21" s="348">
        <v>153907.47</v>
      </c>
      <c r="Z21" s="349">
        <v>66049.62</v>
      </c>
      <c r="AA21" s="350">
        <v>86803.04</v>
      </c>
      <c r="AB21" s="351">
        <v>0</v>
      </c>
      <c r="AC21" s="350">
        <v>0</v>
      </c>
      <c r="AD21" s="350">
        <v>1054.81</v>
      </c>
      <c r="AE21" s="352"/>
      <c r="AF21" s="352"/>
      <c r="AG21" s="353">
        <v>153878.04</v>
      </c>
      <c r="AH21" s="354">
        <v>9.81</v>
      </c>
      <c r="AI21" s="354">
        <v>153887.85</v>
      </c>
      <c r="AJ21" s="355">
        <v>19.62</v>
      </c>
      <c r="AK21" s="208">
        <v>187186.11</v>
      </c>
      <c r="AL21" s="98">
        <v>80222.22</v>
      </c>
      <c r="AM21" s="77">
        <v>105686.71</v>
      </c>
      <c r="AN21" s="183">
        <v>0</v>
      </c>
      <c r="AO21" s="77">
        <v>0</v>
      </c>
      <c r="AP21" s="77">
        <v>1277.18</v>
      </c>
      <c r="AQ21" s="78"/>
      <c r="AR21" s="78"/>
      <c r="AS21" s="79">
        <v>187153.41</v>
      </c>
      <c r="AT21" s="76">
        <v>9.81</v>
      </c>
      <c r="AU21" s="76">
        <v>187163.22</v>
      </c>
      <c r="AV21" s="80">
        <v>22.89</v>
      </c>
      <c r="AW21" s="20">
        <v>-3.92</v>
      </c>
      <c r="AX21" s="187">
        <v>-5.39</v>
      </c>
      <c r="AY21" s="22">
        <v>-4.1399999999999997</v>
      </c>
      <c r="AZ21" s="192">
        <v>0</v>
      </c>
      <c r="BA21" s="22">
        <v>0</v>
      </c>
      <c r="BB21" s="22">
        <v>174.06</v>
      </c>
      <c r="BC21" s="18"/>
      <c r="BD21" s="18"/>
      <c r="BE21" s="6">
        <v>-3.9</v>
      </c>
      <c r="BF21" s="5">
        <v>-100</v>
      </c>
      <c r="BG21" s="5">
        <v>-3.92</v>
      </c>
      <c r="BH21" s="8">
        <v>0</v>
      </c>
      <c r="BI21" s="402">
        <v>3.18</v>
      </c>
      <c r="BJ21" s="403">
        <v>5.91</v>
      </c>
      <c r="BK21" s="404">
        <v>0.83</v>
      </c>
      <c r="BL21" s="405">
        <v>0</v>
      </c>
      <c r="BM21" s="404">
        <v>0</v>
      </c>
      <c r="BN21" s="404">
        <v>47.14</v>
      </c>
      <c r="BO21" s="406"/>
      <c r="BP21" s="406"/>
      <c r="BQ21" s="407">
        <v>3.18</v>
      </c>
      <c r="BR21" s="408">
        <v>50</v>
      </c>
      <c r="BS21" s="408">
        <v>3.18</v>
      </c>
      <c r="BT21" s="409">
        <v>-25</v>
      </c>
      <c r="BU21" s="72">
        <v>1.97</v>
      </c>
      <c r="BV21" s="198">
        <v>7.21</v>
      </c>
      <c r="BW21" s="81">
        <v>-2.0299999999999998</v>
      </c>
      <c r="BX21" s="201">
        <v>0</v>
      </c>
      <c r="BY21" s="81">
        <v>0</v>
      </c>
      <c r="BZ21" s="81">
        <v>46.72</v>
      </c>
      <c r="CA21" s="82"/>
      <c r="CB21" s="83"/>
      <c r="CC21" s="84">
        <v>1.97</v>
      </c>
      <c r="CD21" s="85">
        <v>50</v>
      </c>
      <c r="CE21" s="85">
        <v>1.97</v>
      </c>
      <c r="CF21" s="86">
        <v>-12.5</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5</v>
      </c>
      <c r="AL22" s="98">
        <v>0</v>
      </c>
      <c r="AM22" s="77">
        <v>0</v>
      </c>
      <c r="AN22" s="183">
        <v>0</v>
      </c>
      <c r="AO22" s="77">
        <v>0</v>
      </c>
      <c r="AP22" s="77">
        <v>5</v>
      </c>
      <c r="AQ22" s="78"/>
      <c r="AR22" s="78"/>
      <c r="AS22" s="79">
        <v>0</v>
      </c>
      <c r="AT22" s="76">
        <v>5</v>
      </c>
      <c r="AU22" s="76">
        <v>5</v>
      </c>
      <c r="AV22" s="80">
        <v>0</v>
      </c>
      <c r="AW22" s="20">
        <v>0</v>
      </c>
      <c r="AX22" s="187">
        <v>0</v>
      </c>
      <c r="AY22" s="22">
        <v>0</v>
      </c>
      <c r="AZ22" s="192">
        <v>0</v>
      </c>
      <c r="BA22" s="22">
        <v>0</v>
      </c>
      <c r="BB22" s="22">
        <v>0</v>
      </c>
      <c r="BC22" s="18"/>
      <c r="BD22" s="18"/>
      <c r="BE22" s="6">
        <v>0</v>
      </c>
      <c r="BF22" s="5">
        <v>0</v>
      </c>
      <c r="BG22" s="5">
        <v>0</v>
      </c>
      <c r="BH22" s="8">
        <v>0</v>
      </c>
      <c r="BI22" s="402">
        <v>-100</v>
      </c>
      <c r="BJ22" s="403">
        <v>-100</v>
      </c>
      <c r="BK22" s="404">
        <v>0</v>
      </c>
      <c r="BL22" s="405">
        <v>0</v>
      </c>
      <c r="BM22" s="404">
        <v>0</v>
      </c>
      <c r="BN22" s="404">
        <v>0</v>
      </c>
      <c r="BO22" s="406"/>
      <c r="BP22" s="406"/>
      <c r="BQ22" s="407">
        <v>-100</v>
      </c>
      <c r="BR22" s="408">
        <v>0</v>
      </c>
      <c r="BS22" s="408">
        <v>-100</v>
      </c>
      <c r="BT22" s="409">
        <v>0</v>
      </c>
      <c r="BU22" s="72">
        <v>233.33</v>
      </c>
      <c r="BV22" s="198">
        <v>-100</v>
      </c>
      <c r="BW22" s="81">
        <v>0</v>
      </c>
      <c r="BX22" s="201">
        <v>0</v>
      </c>
      <c r="BY22" s="81">
        <v>0</v>
      </c>
      <c r="BZ22" s="81">
        <v>0</v>
      </c>
      <c r="CA22" s="82"/>
      <c r="CB22" s="83"/>
      <c r="CC22" s="84">
        <v>-100</v>
      </c>
      <c r="CD22" s="85">
        <v>0</v>
      </c>
      <c r="CE22" s="85">
        <v>233.33</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0</v>
      </c>
      <c r="BV24" s="198">
        <v>0</v>
      </c>
      <c r="BW24" s="81">
        <v>0</v>
      </c>
      <c r="BX24" s="201">
        <v>0</v>
      </c>
      <c r="BY24" s="81">
        <v>0</v>
      </c>
      <c r="BZ24" s="81">
        <v>0</v>
      </c>
      <c r="CA24" s="82"/>
      <c r="CB24" s="83"/>
      <c r="CC24" s="84">
        <v>0</v>
      </c>
      <c r="CD24" s="85">
        <v>0</v>
      </c>
      <c r="CE24" s="85">
        <v>0</v>
      </c>
      <c r="CF24" s="86">
        <v>0</v>
      </c>
    </row>
    <row r="25" spans="1:84" s="4" customFormat="1" ht="11.1" customHeight="1" x14ac:dyDescent="0.2">
      <c r="A25" s="27"/>
      <c r="B25" s="297" t="s">
        <v>135</v>
      </c>
      <c r="C25" s="301">
        <v>63756.76</v>
      </c>
      <c r="D25" s="149">
        <v>63580.480000000003</v>
      </c>
      <c r="E25" s="150">
        <v>0</v>
      </c>
      <c r="F25" s="150">
        <v>0</v>
      </c>
      <c r="G25" s="150">
        <v>0</v>
      </c>
      <c r="H25" s="150">
        <v>176.28</v>
      </c>
      <c r="I25" s="144"/>
      <c r="J25" s="177"/>
      <c r="K25" s="152">
        <v>63779.360000000001</v>
      </c>
      <c r="L25" s="151">
        <v>0</v>
      </c>
      <c r="M25" s="146">
        <v>63779.360000000001</v>
      </c>
      <c r="N25" s="153">
        <v>-22.6</v>
      </c>
      <c r="O25" s="152">
        <v>5200.26</v>
      </c>
      <c r="P25" s="153">
        <v>58579.1</v>
      </c>
      <c r="Q25" s="151">
        <v>63779.360000000001</v>
      </c>
      <c r="R25" s="151">
        <v>0</v>
      </c>
      <c r="S25" s="156">
        <v>-22.6</v>
      </c>
      <c r="T25" s="151">
        <v>0</v>
      </c>
      <c r="U25" s="151">
        <v>0</v>
      </c>
      <c r="V25" s="156">
        <v>0</v>
      </c>
      <c r="W25" s="152">
        <v>0</v>
      </c>
      <c r="X25" s="171">
        <v>0</v>
      </c>
      <c r="Y25" s="348">
        <v>2542387.5499999998</v>
      </c>
      <c r="Z25" s="349">
        <v>2518512.91</v>
      </c>
      <c r="AA25" s="350">
        <v>0</v>
      </c>
      <c r="AB25" s="351">
        <v>0</v>
      </c>
      <c r="AC25" s="350">
        <v>0</v>
      </c>
      <c r="AD25" s="350">
        <v>23874.639999999999</v>
      </c>
      <c r="AE25" s="352"/>
      <c r="AF25" s="352"/>
      <c r="AG25" s="353">
        <v>2541867.75</v>
      </c>
      <c r="AH25" s="354">
        <v>158.19999999999999</v>
      </c>
      <c r="AI25" s="354">
        <v>2542025.9500000002</v>
      </c>
      <c r="AJ25" s="355">
        <v>361.6</v>
      </c>
      <c r="AK25" s="208">
        <v>3366324.61</v>
      </c>
      <c r="AL25" s="98">
        <v>3335251.87</v>
      </c>
      <c r="AM25" s="77">
        <v>0</v>
      </c>
      <c r="AN25" s="183">
        <v>0</v>
      </c>
      <c r="AO25" s="77">
        <v>0</v>
      </c>
      <c r="AP25" s="77">
        <v>31072.74</v>
      </c>
      <c r="AQ25" s="78"/>
      <c r="AR25" s="78"/>
      <c r="AS25" s="79">
        <v>3365624.01</v>
      </c>
      <c r="AT25" s="76">
        <v>226</v>
      </c>
      <c r="AU25" s="76">
        <v>3365850.01</v>
      </c>
      <c r="AV25" s="80">
        <v>474.6</v>
      </c>
      <c r="AW25" s="20">
        <v>-77.78</v>
      </c>
      <c r="AX25" s="187">
        <v>-77.61</v>
      </c>
      <c r="AY25" s="22">
        <v>0</v>
      </c>
      <c r="AZ25" s="192">
        <v>0</v>
      </c>
      <c r="BA25" s="22">
        <v>0</v>
      </c>
      <c r="BB25" s="22">
        <v>-94.15</v>
      </c>
      <c r="BC25" s="18"/>
      <c r="BD25" s="18"/>
      <c r="BE25" s="6">
        <v>-77.760000000000005</v>
      </c>
      <c r="BF25" s="5">
        <v>0</v>
      </c>
      <c r="BG25" s="5">
        <v>-77.760000000000005</v>
      </c>
      <c r="BH25" s="8">
        <v>-114.29</v>
      </c>
      <c r="BI25" s="402">
        <v>67.819999999999993</v>
      </c>
      <c r="BJ25" s="403">
        <v>67.930000000000007</v>
      </c>
      <c r="BK25" s="404">
        <v>0</v>
      </c>
      <c r="BL25" s="405">
        <v>0</v>
      </c>
      <c r="BM25" s="404">
        <v>0</v>
      </c>
      <c r="BN25" s="404">
        <v>57.16</v>
      </c>
      <c r="BO25" s="406"/>
      <c r="BP25" s="406"/>
      <c r="BQ25" s="407">
        <v>67.87</v>
      </c>
      <c r="BR25" s="408">
        <v>250</v>
      </c>
      <c r="BS25" s="408">
        <v>67.88</v>
      </c>
      <c r="BT25" s="409">
        <v>-52.94</v>
      </c>
      <c r="BU25" s="72">
        <v>112.12</v>
      </c>
      <c r="BV25" s="198">
        <v>112.22</v>
      </c>
      <c r="BW25" s="81">
        <v>0</v>
      </c>
      <c r="BX25" s="201">
        <v>0</v>
      </c>
      <c r="BY25" s="81">
        <v>0</v>
      </c>
      <c r="BZ25" s="81">
        <v>101.42</v>
      </c>
      <c r="CA25" s="82"/>
      <c r="CB25" s="83"/>
      <c r="CC25" s="84">
        <v>112.2</v>
      </c>
      <c r="CD25" s="85">
        <v>233.33</v>
      </c>
      <c r="CE25" s="85">
        <v>112.2</v>
      </c>
      <c r="CF25" s="86">
        <v>-43.24</v>
      </c>
    </row>
    <row r="26" spans="1:84" s="4" customFormat="1" ht="11.1" customHeight="1" x14ac:dyDescent="0.2">
      <c r="A26" s="27"/>
      <c r="B26" s="297" t="s">
        <v>136</v>
      </c>
      <c r="C26" s="301">
        <v>43083.35</v>
      </c>
      <c r="D26" s="149">
        <v>42763.55</v>
      </c>
      <c r="E26" s="150">
        <v>104.55</v>
      </c>
      <c r="F26" s="150">
        <v>0</v>
      </c>
      <c r="G26" s="150">
        <v>0</v>
      </c>
      <c r="H26" s="150">
        <v>215.25</v>
      </c>
      <c r="I26" s="144"/>
      <c r="J26" s="177"/>
      <c r="K26" s="152">
        <v>42987.85</v>
      </c>
      <c r="L26" s="151">
        <v>69</v>
      </c>
      <c r="M26" s="146">
        <v>43056.85</v>
      </c>
      <c r="N26" s="153">
        <v>26.5</v>
      </c>
      <c r="O26" s="152">
        <v>30216.3</v>
      </c>
      <c r="P26" s="153">
        <v>12771.55</v>
      </c>
      <c r="Q26" s="151">
        <v>42987.85</v>
      </c>
      <c r="R26" s="151">
        <v>69</v>
      </c>
      <c r="S26" s="156">
        <v>26.5</v>
      </c>
      <c r="T26" s="151">
        <v>0</v>
      </c>
      <c r="U26" s="151">
        <v>0</v>
      </c>
      <c r="V26" s="156">
        <v>0</v>
      </c>
      <c r="W26" s="152">
        <v>0</v>
      </c>
      <c r="X26" s="171">
        <v>0</v>
      </c>
      <c r="Y26" s="348">
        <v>401763.7</v>
      </c>
      <c r="Z26" s="349">
        <v>398326.25</v>
      </c>
      <c r="AA26" s="350">
        <v>1033.3499999999999</v>
      </c>
      <c r="AB26" s="351">
        <v>0</v>
      </c>
      <c r="AC26" s="350">
        <v>0</v>
      </c>
      <c r="AD26" s="350">
        <v>2404.1</v>
      </c>
      <c r="AE26" s="352"/>
      <c r="AF26" s="352"/>
      <c r="AG26" s="353">
        <v>400360.55</v>
      </c>
      <c r="AH26" s="354">
        <v>756.15</v>
      </c>
      <c r="AI26" s="354">
        <v>401116.7</v>
      </c>
      <c r="AJ26" s="355">
        <v>647</v>
      </c>
      <c r="AK26" s="208">
        <v>470971.2</v>
      </c>
      <c r="AL26" s="98">
        <v>467169.05</v>
      </c>
      <c r="AM26" s="77">
        <v>1084.3499999999999</v>
      </c>
      <c r="AN26" s="183">
        <v>0</v>
      </c>
      <c r="AO26" s="77">
        <v>0</v>
      </c>
      <c r="AP26" s="77">
        <v>2717.8</v>
      </c>
      <c r="AQ26" s="78"/>
      <c r="AR26" s="78"/>
      <c r="AS26" s="79">
        <v>469504.55</v>
      </c>
      <c r="AT26" s="76">
        <v>835.65</v>
      </c>
      <c r="AU26" s="76">
        <v>470340.2</v>
      </c>
      <c r="AV26" s="80">
        <v>631</v>
      </c>
      <c r="AW26" s="20">
        <v>25.82</v>
      </c>
      <c r="AX26" s="187">
        <v>26.53</v>
      </c>
      <c r="AY26" s="22">
        <v>19.420000000000002</v>
      </c>
      <c r="AZ26" s="192">
        <v>0</v>
      </c>
      <c r="BA26" s="22">
        <v>0</v>
      </c>
      <c r="BB26" s="22">
        <v>-39.659999999999997</v>
      </c>
      <c r="BC26" s="18"/>
      <c r="BD26" s="18"/>
      <c r="BE26" s="6">
        <v>26.03</v>
      </c>
      <c r="BF26" s="5">
        <v>160.38</v>
      </c>
      <c r="BG26" s="5">
        <v>26.13</v>
      </c>
      <c r="BH26" s="8">
        <v>-75</v>
      </c>
      <c r="BI26" s="402">
        <v>-2.78</v>
      </c>
      <c r="BJ26" s="403">
        <v>-3.13</v>
      </c>
      <c r="BK26" s="404">
        <v>170.16</v>
      </c>
      <c r="BL26" s="405">
        <v>0</v>
      </c>
      <c r="BM26" s="404">
        <v>0</v>
      </c>
      <c r="BN26" s="404">
        <v>46.5</v>
      </c>
      <c r="BO26" s="406"/>
      <c r="BP26" s="406"/>
      <c r="BQ26" s="407">
        <v>-2.57</v>
      </c>
      <c r="BR26" s="408">
        <v>-28.19</v>
      </c>
      <c r="BS26" s="408">
        <v>-2.63</v>
      </c>
      <c r="BT26" s="409">
        <v>-49.37</v>
      </c>
      <c r="BU26" s="72">
        <v>-8.3800000000000008</v>
      </c>
      <c r="BV26" s="198">
        <v>-8.69</v>
      </c>
      <c r="BW26" s="81">
        <v>183.49</v>
      </c>
      <c r="BX26" s="201">
        <v>0</v>
      </c>
      <c r="BY26" s="81">
        <v>0</v>
      </c>
      <c r="BZ26" s="81">
        <v>37.04</v>
      </c>
      <c r="CA26" s="82"/>
      <c r="CB26" s="83"/>
      <c r="CC26" s="84">
        <v>-8.1999999999999993</v>
      </c>
      <c r="CD26" s="85">
        <v>-25.69</v>
      </c>
      <c r="CE26" s="85">
        <v>-8.24</v>
      </c>
      <c r="CF26" s="86">
        <v>-55.94</v>
      </c>
    </row>
    <row r="27" spans="1:84" s="4" customFormat="1" ht="11.1" customHeight="1" x14ac:dyDescent="0.2">
      <c r="A27" s="27"/>
      <c r="B27" s="297" t="s">
        <v>137</v>
      </c>
      <c r="C27" s="301">
        <v>9979528.2799999993</v>
      </c>
      <c r="D27" s="149">
        <v>6513270.7800000003</v>
      </c>
      <c r="E27" s="150">
        <v>2948218.9</v>
      </c>
      <c r="F27" s="150">
        <v>34387.24</v>
      </c>
      <c r="G27" s="150">
        <v>261859.97</v>
      </c>
      <c r="H27" s="150">
        <v>221791.39</v>
      </c>
      <c r="I27" s="144"/>
      <c r="J27" s="177"/>
      <c r="K27" s="152">
        <v>9875296.9100000001</v>
      </c>
      <c r="L27" s="151">
        <v>41577.760000000002</v>
      </c>
      <c r="M27" s="146">
        <v>9916874.6699999999</v>
      </c>
      <c r="N27" s="153">
        <v>62653.61</v>
      </c>
      <c r="O27" s="169">
        <v>4932208.84</v>
      </c>
      <c r="P27" s="170">
        <v>4943088.07</v>
      </c>
      <c r="Q27" s="154">
        <v>9392303.1400000006</v>
      </c>
      <c r="R27" s="154">
        <v>38981.64</v>
      </c>
      <c r="S27" s="155">
        <v>55487.41</v>
      </c>
      <c r="T27" s="154">
        <v>482993.77</v>
      </c>
      <c r="U27" s="154">
        <v>2596.12</v>
      </c>
      <c r="V27" s="155">
        <v>7166.2</v>
      </c>
      <c r="W27" s="152">
        <v>0</v>
      </c>
      <c r="X27" s="171">
        <v>0</v>
      </c>
      <c r="Y27" s="348">
        <v>101747662.31999999</v>
      </c>
      <c r="Z27" s="349">
        <v>68450243.560000002</v>
      </c>
      <c r="AA27" s="350">
        <v>28342810.699999999</v>
      </c>
      <c r="AB27" s="351">
        <v>301902.90999999997</v>
      </c>
      <c r="AC27" s="350">
        <v>2552729.56</v>
      </c>
      <c r="AD27" s="350">
        <v>2099975.59</v>
      </c>
      <c r="AE27" s="352"/>
      <c r="AF27" s="352"/>
      <c r="AG27" s="353">
        <v>100679549.53</v>
      </c>
      <c r="AH27" s="354">
        <v>395132.67</v>
      </c>
      <c r="AI27" s="354">
        <v>101074682.2</v>
      </c>
      <c r="AJ27" s="355">
        <v>672980.12</v>
      </c>
      <c r="AK27" s="208">
        <v>122529509.39</v>
      </c>
      <c r="AL27" s="98">
        <v>82483686.840000004</v>
      </c>
      <c r="AM27" s="77">
        <v>34148142.850000001</v>
      </c>
      <c r="AN27" s="183">
        <v>355669.66</v>
      </c>
      <c r="AO27" s="77">
        <v>3068385.16</v>
      </c>
      <c r="AP27" s="77">
        <v>2473624.88</v>
      </c>
      <c r="AQ27" s="78"/>
      <c r="AR27" s="78"/>
      <c r="AS27" s="79">
        <v>121229918.34999999</v>
      </c>
      <c r="AT27" s="76">
        <v>477318.32</v>
      </c>
      <c r="AU27" s="76">
        <v>121707236.67</v>
      </c>
      <c r="AV27" s="80">
        <v>822272.72</v>
      </c>
      <c r="AW27" s="20">
        <v>-4</v>
      </c>
      <c r="AX27" s="187">
        <v>-5.12</v>
      </c>
      <c r="AY27" s="22">
        <v>-3.24</v>
      </c>
      <c r="AZ27" s="192">
        <v>28.3</v>
      </c>
      <c r="BA27" s="22">
        <v>-2.95</v>
      </c>
      <c r="BB27" s="22">
        <v>18.96</v>
      </c>
      <c r="BC27" s="18"/>
      <c r="BD27" s="18"/>
      <c r="BE27" s="6">
        <v>-3.97</v>
      </c>
      <c r="BF27" s="5">
        <v>10.050000000000001</v>
      </c>
      <c r="BG27" s="5">
        <v>-3.92</v>
      </c>
      <c r="BH27" s="8">
        <v>-15.19</v>
      </c>
      <c r="BI27" s="402">
        <v>3.32</v>
      </c>
      <c r="BJ27" s="403">
        <v>1.71</v>
      </c>
      <c r="BK27" s="404">
        <v>5.34</v>
      </c>
      <c r="BL27" s="405">
        <v>42.78</v>
      </c>
      <c r="BM27" s="404">
        <v>12.21</v>
      </c>
      <c r="BN27" s="404">
        <v>17.329999999999998</v>
      </c>
      <c r="BO27" s="406"/>
      <c r="BP27" s="406"/>
      <c r="BQ27" s="407">
        <v>3.4</v>
      </c>
      <c r="BR27" s="408">
        <v>2.2799999999999998</v>
      </c>
      <c r="BS27" s="408">
        <v>3.39</v>
      </c>
      <c r="BT27" s="409">
        <v>-7.12</v>
      </c>
      <c r="BU27" s="72">
        <v>1.03</v>
      </c>
      <c r="BV27" s="198">
        <v>-0.46</v>
      </c>
      <c r="BW27" s="81">
        <v>2.91</v>
      </c>
      <c r="BX27" s="201">
        <v>39.81</v>
      </c>
      <c r="BY27" s="81">
        <v>7.53</v>
      </c>
      <c r="BZ27" s="81">
        <v>16.14</v>
      </c>
      <c r="CA27" s="82"/>
      <c r="CB27" s="83"/>
      <c r="CC27" s="84">
        <v>1.1000000000000001</v>
      </c>
      <c r="CD27" s="85">
        <v>-0.23</v>
      </c>
      <c r="CE27" s="85">
        <v>1.0900000000000001</v>
      </c>
      <c r="CF27" s="86">
        <v>-7.97</v>
      </c>
    </row>
    <row r="28" spans="1:84" s="4" customFormat="1" ht="11.1" customHeight="1" x14ac:dyDescent="0.2">
      <c r="A28" s="27"/>
      <c r="B28" s="297" t="s">
        <v>138</v>
      </c>
      <c r="C28" s="301">
        <v>2312643.2599999998</v>
      </c>
      <c r="D28" s="149">
        <v>2294008.5</v>
      </c>
      <c r="E28" s="150">
        <v>0</v>
      </c>
      <c r="F28" s="150">
        <v>0</v>
      </c>
      <c r="G28" s="150">
        <v>0</v>
      </c>
      <c r="H28" s="150">
        <v>18634.759999999998</v>
      </c>
      <c r="I28" s="144"/>
      <c r="J28" s="177"/>
      <c r="K28" s="152">
        <v>2311818.2599999998</v>
      </c>
      <c r="L28" s="151">
        <v>50</v>
      </c>
      <c r="M28" s="146">
        <v>2311868.2599999998</v>
      </c>
      <c r="N28" s="153">
        <v>775</v>
      </c>
      <c r="O28" s="152">
        <v>247429.64</v>
      </c>
      <c r="P28" s="153">
        <v>2064388.62</v>
      </c>
      <c r="Q28" s="151">
        <v>2310283.2599999998</v>
      </c>
      <c r="R28" s="151">
        <v>50</v>
      </c>
      <c r="S28" s="156">
        <v>775</v>
      </c>
      <c r="T28" s="151">
        <v>1535</v>
      </c>
      <c r="U28" s="151">
        <v>0</v>
      </c>
      <c r="V28" s="156">
        <v>0</v>
      </c>
      <c r="W28" s="152">
        <v>0</v>
      </c>
      <c r="X28" s="171">
        <v>0</v>
      </c>
      <c r="Y28" s="348">
        <v>25264980.66</v>
      </c>
      <c r="Z28" s="349">
        <v>25081054.059999999</v>
      </c>
      <c r="AA28" s="350">
        <v>0</v>
      </c>
      <c r="AB28" s="351">
        <v>0</v>
      </c>
      <c r="AC28" s="350">
        <v>0</v>
      </c>
      <c r="AD28" s="350">
        <v>183926.6</v>
      </c>
      <c r="AE28" s="352"/>
      <c r="AF28" s="352"/>
      <c r="AG28" s="353">
        <v>25251280.140000001</v>
      </c>
      <c r="AH28" s="354">
        <v>1043</v>
      </c>
      <c r="AI28" s="354">
        <v>25252323.140000001</v>
      </c>
      <c r="AJ28" s="355">
        <v>12657.52</v>
      </c>
      <c r="AK28" s="208">
        <v>30918146.390000001</v>
      </c>
      <c r="AL28" s="98">
        <v>30696834.300000001</v>
      </c>
      <c r="AM28" s="77">
        <v>0</v>
      </c>
      <c r="AN28" s="183">
        <v>0</v>
      </c>
      <c r="AO28" s="77">
        <v>0</v>
      </c>
      <c r="AP28" s="77">
        <v>221312.09</v>
      </c>
      <c r="AQ28" s="78"/>
      <c r="AR28" s="78"/>
      <c r="AS28" s="79">
        <v>30900805.27</v>
      </c>
      <c r="AT28" s="76">
        <v>1218</v>
      </c>
      <c r="AU28" s="76">
        <v>30902023.27</v>
      </c>
      <c r="AV28" s="80">
        <v>16123.12</v>
      </c>
      <c r="AW28" s="20">
        <v>-13.1</v>
      </c>
      <c r="AX28" s="187">
        <v>-13.21</v>
      </c>
      <c r="AY28" s="22">
        <v>0</v>
      </c>
      <c r="AZ28" s="192">
        <v>0</v>
      </c>
      <c r="BA28" s="22">
        <v>0</v>
      </c>
      <c r="BB28" s="22">
        <v>3.08</v>
      </c>
      <c r="BC28" s="18"/>
      <c r="BD28" s="18"/>
      <c r="BE28" s="6">
        <v>-13.07</v>
      </c>
      <c r="BF28" s="5">
        <v>-60</v>
      </c>
      <c r="BG28" s="5">
        <v>-13.07</v>
      </c>
      <c r="BH28" s="8">
        <v>-50.79</v>
      </c>
      <c r="BI28" s="402">
        <v>-1.4</v>
      </c>
      <c r="BJ28" s="403">
        <v>-1.59</v>
      </c>
      <c r="BK28" s="404">
        <v>0</v>
      </c>
      <c r="BL28" s="405">
        <v>0</v>
      </c>
      <c r="BM28" s="404">
        <v>0</v>
      </c>
      <c r="BN28" s="404">
        <v>34.22</v>
      </c>
      <c r="BO28" s="406"/>
      <c r="BP28" s="406"/>
      <c r="BQ28" s="407">
        <v>-1.38</v>
      </c>
      <c r="BR28" s="408">
        <v>-0.48</v>
      </c>
      <c r="BS28" s="408">
        <v>-1.38</v>
      </c>
      <c r="BT28" s="409">
        <v>-29.2</v>
      </c>
      <c r="BU28" s="72">
        <v>0.39</v>
      </c>
      <c r="BV28" s="198">
        <v>0.17</v>
      </c>
      <c r="BW28" s="81">
        <v>0</v>
      </c>
      <c r="BX28" s="201">
        <v>0</v>
      </c>
      <c r="BY28" s="81">
        <v>0</v>
      </c>
      <c r="BZ28" s="81">
        <v>45.49</v>
      </c>
      <c r="CA28" s="82"/>
      <c r="CB28" s="83"/>
      <c r="CC28" s="84">
        <v>0.41</v>
      </c>
      <c r="CD28" s="85">
        <v>-14.41</v>
      </c>
      <c r="CE28" s="85">
        <v>0.41</v>
      </c>
      <c r="CF28" s="86">
        <v>-22.35</v>
      </c>
    </row>
    <row r="29" spans="1:84" s="4" customFormat="1" ht="11.1" customHeight="1" x14ac:dyDescent="0.2">
      <c r="A29" s="27"/>
      <c r="B29" s="297" t="s">
        <v>139</v>
      </c>
      <c r="C29" s="301">
        <v>0</v>
      </c>
      <c r="D29" s="149">
        <v>0</v>
      </c>
      <c r="E29" s="150">
        <v>0</v>
      </c>
      <c r="F29" s="150">
        <v>0</v>
      </c>
      <c r="G29" s="150">
        <v>0</v>
      </c>
      <c r="H29" s="150">
        <v>0</v>
      </c>
      <c r="I29" s="144"/>
      <c r="J29" s="177"/>
      <c r="K29" s="152">
        <v>0</v>
      </c>
      <c r="L29" s="151">
        <v>0</v>
      </c>
      <c r="M29" s="146">
        <v>0</v>
      </c>
      <c r="N29" s="153">
        <v>0</v>
      </c>
      <c r="O29" s="152">
        <v>0</v>
      </c>
      <c r="P29" s="153">
        <v>0</v>
      </c>
      <c r="Q29" s="151">
        <v>0</v>
      </c>
      <c r="R29" s="151">
        <v>0</v>
      </c>
      <c r="S29" s="156">
        <v>0</v>
      </c>
      <c r="T29" s="151">
        <v>0</v>
      </c>
      <c r="U29" s="151">
        <v>0</v>
      </c>
      <c r="V29" s="156">
        <v>0</v>
      </c>
      <c r="W29" s="152">
        <v>0</v>
      </c>
      <c r="X29" s="171">
        <v>0</v>
      </c>
      <c r="Y29" s="348">
        <v>790.8</v>
      </c>
      <c r="Z29" s="349">
        <v>790.8</v>
      </c>
      <c r="AA29" s="350">
        <v>0</v>
      </c>
      <c r="AB29" s="351">
        <v>0</v>
      </c>
      <c r="AC29" s="350">
        <v>0</v>
      </c>
      <c r="AD29" s="350">
        <v>0</v>
      </c>
      <c r="AE29" s="352"/>
      <c r="AF29" s="352"/>
      <c r="AG29" s="353">
        <v>790.8</v>
      </c>
      <c r="AH29" s="354">
        <v>0</v>
      </c>
      <c r="AI29" s="354">
        <v>790.8</v>
      </c>
      <c r="AJ29" s="355">
        <v>0</v>
      </c>
      <c r="AK29" s="208">
        <v>870.23</v>
      </c>
      <c r="AL29" s="98">
        <v>870.23</v>
      </c>
      <c r="AM29" s="77">
        <v>0</v>
      </c>
      <c r="AN29" s="183">
        <v>0</v>
      </c>
      <c r="AO29" s="77">
        <v>0</v>
      </c>
      <c r="AP29" s="77">
        <v>0</v>
      </c>
      <c r="AQ29" s="78"/>
      <c r="AR29" s="78"/>
      <c r="AS29" s="79">
        <v>870.23</v>
      </c>
      <c r="AT29" s="76">
        <v>0</v>
      </c>
      <c r="AU29" s="76">
        <v>870.23</v>
      </c>
      <c r="AV29" s="80">
        <v>0</v>
      </c>
      <c r="AW29" s="20">
        <v>-100</v>
      </c>
      <c r="AX29" s="187">
        <v>-100</v>
      </c>
      <c r="AY29" s="22">
        <v>0</v>
      </c>
      <c r="AZ29" s="192">
        <v>0</v>
      </c>
      <c r="BA29" s="22">
        <v>0</v>
      </c>
      <c r="BB29" s="22">
        <v>0</v>
      </c>
      <c r="BC29" s="18"/>
      <c r="BD29" s="18"/>
      <c r="BE29" s="6">
        <v>-100</v>
      </c>
      <c r="BF29" s="5">
        <v>0</v>
      </c>
      <c r="BG29" s="5">
        <v>-100</v>
      </c>
      <c r="BH29" s="8">
        <v>0</v>
      </c>
      <c r="BI29" s="402">
        <v>-23.56</v>
      </c>
      <c r="BJ29" s="403">
        <v>-23.56</v>
      </c>
      <c r="BK29" s="404">
        <v>0</v>
      </c>
      <c r="BL29" s="405">
        <v>0</v>
      </c>
      <c r="BM29" s="404">
        <v>0</v>
      </c>
      <c r="BN29" s="404">
        <v>0</v>
      </c>
      <c r="BO29" s="406"/>
      <c r="BP29" s="406"/>
      <c r="BQ29" s="407">
        <v>-23.56</v>
      </c>
      <c r="BR29" s="408">
        <v>0</v>
      </c>
      <c r="BS29" s="408">
        <v>-23.56</v>
      </c>
      <c r="BT29" s="409">
        <v>0</v>
      </c>
      <c r="BU29" s="72">
        <v>-24.83</v>
      </c>
      <c r="BV29" s="198">
        <v>-24.83</v>
      </c>
      <c r="BW29" s="81">
        <v>0</v>
      </c>
      <c r="BX29" s="201">
        <v>0</v>
      </c>
      <c r="BY29" s="81">
        <v>0</v>
      </c>
      <c r="BZ29" s="81">
        <v>0</v>
      </c>
      <c r="CA29" s="82"/>
      <c r="CB29" s="83"/>
      <c r="CC29" s="84">
        <v>-24.83</v>
      </c>
      <c r="CD29" s="85">
        <v>0</v>
      </c>
      <c r="CE29" s="85">
        <v>-24.83</v>
      </c>
      <c r="CF29" s="86">
        <v>0</v>
      </c>
    </row>
    <row r="30" spans="1:84" s="4" customFormat="1" ht="11.1" customHeight="1" x14ac:dyDescent="0.2">
      <c r="A30" s="27"/>
      <c r="B30" s="297" t="s">
        <v>140</v>
      </c>
      <c r="C30" s="301">
        <v>818056.75</v>
      </c>
      <c r="D30" s="149">
        <v>811877.25</v>
      </c>
      <c r="E30" s="150">
        <v>0</v>
      </c>
      <c r="F30" s="150">
        <v>0</v>
      </c>
      <c r="G30" s="150">
        <v>0</v>
      </c>
      <c r="H30" s="150">
        <v>6179.5</v>
      </c>
      <c r="I30" s="144"/>
      <c r="J30" s="177"/>
      <c r="K30" s="152">
        <v>817746.75</v>
      </c>
      <c r="L30" s="151">
        <v>10</v>
      </c>
      <c r="M30" s="146">
        <v>817756.75</v>
      </c>
      <c r="N30" s="153">
        <v>300</v>
      </c>
      <c r="O30" s="152">
        <v>91414.55</v>
      </c>
      <c r="P30" s="153">
        <v>726332.2</v>
      </c>
      <c r="Q30" s="151">
        <v>817180.75</v>
      </c>
      <c r="R30" s="151">
        <v>10</v>
      </c>
      <c r="S30" s="156">
        <v>300</v>
      </c>
      <c r="T30" s="151">
        <v>566</v>
      </c>
      <c r="U30" s="151">
        <v>0</v>
      </c>
      <c r="V30" s="156">
        <v>0</v>
      </c>
      <c r="W30" s="152">
        <v>0</v>
      </c>
      <c r="X30" s="171">
        <v>0</v>
      </c>
      <c r="Y30" s="348">
        <v>8965692.8300000001</v>
      </c>
      <c r="Z30" s="349">
        <v>8904252.9000000004</v>
      </c>
      <c r="AA30" s="350">
        <v>67</v>
      </c>
      <c r="AB30" s="351">
        <v>0</v>
      </c>
      <c r="AC30" s="350">
        <v>0</v>
      </c>
      <c r="AD30" s="350">
        <v>61372.93</v>
      </c>
      <c r="AE30" s="352"/>
      <c r="AF30" s="352"/>
      <c r="AG30" s="353">
        <v>8960478.8300000001</v>
      </c>
      <c r="AH30" s="354">
        <v>340</v>
      </c>
      <c r="AI30" s="354">
        <v>8960818.8300000001</v>
      </c>
      <c r="AJ30" s="355">
        <v>4874</v>
      </c>
      <c r="AK30" s="208">
        <v>10967957.119999999</v>
      </c>
      <c r="AL30" s="98">
        <v>10894103.59</v>
      </c>
      <c r="AM30" s="77">
        <v>97</v>
      </c>
      <c r="AN30" s="183">
        <v>0</v>
      </c>
      <c r="AO30" s="77">
        <v>0</v>
      </c>
      <c r="AP30" s="77">
        <v>73756.53</v>
      </c>
      <c r="AQ30" s="78"/>
      <c r="AR30" s="78"/>
      <c r="AS30" s="79">
        <v>10961390.52</v>
      </c>
      <c r="AT30" s="76">
        <v>370</v>
      </c>
      <c r="AU30" s="76">
        <v>10961760.52</v>
      </c>
      <c r="AV30" s="80">
        <v>6196.6</v>
      </c>
      <c r="AW30" s="20">
        <v>-13.76</v>
      </c>
      <c r="AX30" s="187">
        <v>-13.85</v>
      </c>
      <c r="AY30" s="22">
        <v>-100</v>
      </c>
      <c r="AZ30" s="192">
        <v>0</v>
      </c>
      <c r="BA30" s="22">
        <v>0</v>
      </c>
      <c r="BB30" s="22">
        <v>-0.9</v>
      </c>
      <c r="BC30" s="18"/>
      <c r="BD30" s="18"/>
      <c r="BE30" s="6">
        <v>-13.74</v>
      </c>
      <c r="BF30" s="5">
        <v>-80</v>
      </c>
      <c r="BG30" s="5">
        <v>-13.74</v>
      </c>
      <c r="BH30" s="8">
        <v>-47.23</v>
      </c>
      <c r="BI30" s="402">
        <v>-3.19</v>
      </c>
      <c r="BJ30" s="403">
        <v>-3.36</v>
      </c>
      <c r="BK30" s="404">
        <v>148.15</v>
      </c>
      <c r="BL30" s="405">
        <v>0</v>
      </c>
      <c r="BM30" s="404">
        <v>0</v>
      </c>
      <c r="BN30" s="404">
        <v>29.1</v>
      </c>
      <c r="BO30" s="406"/>
      <c r="BP30" s="406"/>
      <c r="BQ30" s="407">
        <v>-3.18</v>
      </c>
      <c r="BR30" s="408">
        <v>-9.3800000000000008</v>
      </c>
      <c r="BS30" s="408">
        <v>-3.18</v>
      </c>
      <c r="BT30" s="409">
        <v>-28.4</v>
      </c>
      <c r="BU30" s="72">
        <v>-1.58</v>
      </c>
      <c r="BV30" s="198">
        <v>-1.77</v>
      </c>
      <c r="BW30" s="81">
        <v>259.26</v>
      </c>
      <c r="BX30" s="201">
        <v>0</v>
      </c>
      <c r="BY30" s="81">
        <v>0</v>
      </c>
      <c r="BZ30" s="81">
        <v>39.43</v>
      </c>
      <c r="CA30" s="82"/>
      <c r="CB30" s="83"/>
      <c r="CC30" s="84">
        <v>-1.56</v>
      </c>
      <c r="CD30" s="85">
        <v>-23.74</v>
      </c>
      <c r="CE30" s="85">
        <v>-1.56</v>
      </c>
      <c r="CF30" s="86">
        <v>-21.34</v>
      </c>
    </row>
    <row r="31" spans="1:84" s="4" customFormat="1" ht="11.1" customHeight="1" x14ac:dyDescent="0.2">
      <c r="A31" s="27"/>
      <c r="B31" s="297" t="s">
        <v>141</v>
      </c>
      <c r="C31" s="301">
        <v>2586.06</v>
      </c>
      <c r="D31" s="149">
        <v>0</v>
      </c>
      <c r="E31" s="150">
        <v>2586.06</v>
      </c>
      <c r="F31" s="150">
        <v>0</v>
      </c>
      <c r="G31" s="150">
        <v>0</v>
      </c>
      <c r="H31" s="150">
        <v>0</v>
      </c>
      <c r="I31" s="144"/>
      <c r="J31" s="177"/>
      <c r="K31" s="152">
        <v>2586.06</v>
      </c>
      <c r="L31" s="151">
        <v>0</v>
      </c>
      <c r="M31" s="146">
        <v>2586.06</v>
      </c>
      <c r="N31" s="153">
        <v>0</v>
      </c>
      <c r="O31" s="152">
        <v>666.8</v>
      </c>
      <c r="P31" s="153">
        <v>1919.26</v>
      </c>
      <c r="Q31" s="151">
        <v>2544</v>
      </c>
      <c r="R31" s="151">
        <v>0</v>
      </c>
      <c r="S31" s="156">
        <v>0</v>
      </c>
      <c r="T31" s="151">
        <v>42.06</v>
      </c>
      <c r="U31" s="151">
        <v>0</v>
      </c>
      <c r="V31" s="156">
        <v>0</v>
      </c>
      <c r="W31" s="152">
        <v>0</v>
      </c>
      <c r="X31" s="171">
        <v>0</v>
      </c>
      <c r="Y31" s="348">
        <v>21205.33</v>
      </c>
      <c r="Z31" s="349">
        <v>0</v>
      </c>
      <c r="AA31" s="350">
        <v>21205.33</v>
      </c>
      <c r="AB31" s="351">
        <v>0</v>
      </c>
      <c r="AC31" s="350">
        <v>0</v>
      </c>
      <c r="AD31" s="350">
        <v>0</v>
      </c>
      <c r="AE31" s="352"/>
      <c r="AF31" s="352"/>
      <c r="AG31" s="353">
        <v>21182.33</v>
      </c>
      <c r="AH31" s="354">
        <v>23</v>
      </c>
      <c r="AI31" s="354">
        <v>21205.33</v>
      </c>
      <c r="AJ31" s="355">
        <v>0</v>
      </c>
      <c r="AK31" s="208">
        <v>25808.01</v>
      </c>
      <c r="AL31" s="98">
        <v>0</v>
      </c>
      <c r="AM31" s="77">
        <v>25808.01</v>
      </c>
      <c r="AN31" s="183">
        <v>0</v>
      </c>
      <c r="AO31" s="77">
        <v>0</v>
      </c>
      <c r="AP31" s="77">
        <v>0</v>
      </c>
      <c r="AQ31" s="78"/>
      <c r="AR31" s="78"/>
      <c r="AS31" s="79">
        <v>25685.01</v>
      </c>
      <c r="AT31" s="76">
        <v>23</v>
      </c>
      <c r="AU31" s="76">
        <v>25708.01</v>
      </c>
      <c r="AV31" s="80">
        <v>100</v>
      </c>
      <c r="AW31" s="20">
        <v>29.52</v>
      </c>
      <c r="AX31" s="187">
        <v>0</v>
      </c>
      <c r="AY31" s="22">
        <v>29.52</v>
      </c>
      <c r="AZ31" s="192">
        <v>0</v>
      </c>
      <c r="BA31" s="22">
        <v>0</v>
      </c>
      <c r="BB31" s="22">
        <v>0</v>
      </c>
      <c r="BC31" s="18"/>
      <c r="BD31" s="18"/>
      <c r="BE31" s="6">
        <v>29.52</v>
      </c>
      <c r="BF31" s="5">
        <v>0</v>
      </c>
      <c r="BG31" s="5">
        <v>29.52</v>
      </c>
      <c r="BH31" s="8">
        <v>0</v>
      </c>
      <c r="BI31" s="402">
        <v>-8.74</v>
      </c>
      <c r="BJ31" s="403">
        <v>0</v>
      </c>
      <c r="BK31" s="404">
        <v>-8.5399999999999991</v>
      </c>
      <c r="BL31" s="405">
        <v>0</v>
      </c>
      <c r="BM31" s="404">
        <v>0</v>
      </c>
      <c r="BN31" s="404">
        <v>-100</v>
      </c>
      <c r="BO31" s="406"/>
      <c r="BP31" s="406"/>
      <c r="BQ31" s="407">
        <v>-8.5500000000000007</v>
      </c>
      <c r="BR31" s="408">
        <v>0</v>
      </c>
      <c r="BS31" s="408">
        <v>-8.4499999999999993</v>
      </c>
      <c r="BT31" s="409">
        <v>-100</v>
      </c>
      <c r="BU31" s="72">
        <v>-8.9499999999999993</v>
      </c>
      <c r="BV31" s="198">
        <v>0</v>
      </c>
      <c r="BW31" s="81">
        <v>-8.7899999999999991</v>
      </c>
      <c r="BX31" s="201">
        <v>0</v>
      </c>
      <c r="BY31" s="81">
        <v>0</v>
      </c>
      <c r="BZ31" s="81">
        <v>-100</v>
      </c>
      <c r="CA31" s="82"/>
      <c r="CB31" s="83"/>
      <c r="CC31" s="84">
        <v>-9.15</v>
      </c>
      <c r="CD31" s="85">
        <v>0</v>
      </c>
      <c r="CE31" s="85">
        <v>-9.07</v>
      </c>
      <c r="CF31" s="86">
        <v>36.99</v>
      </c>
    </row>
    <row r="32" spans="1:84" s="4" customFormat="1" ht="11.1" customHeight="1" x14ac:dyDescent="0.2">
      <c r="A32" s="27"/>
      <c r="B32" s="297" t="s">
        <v>142</v>
      </c>
      <c r="C32" s="301">
        <v>670.25</v>
      </c>
      <c r="D32" s="149">
        <v>0</v>
      </c>
      <c r="E32" s="150">
        <v>670.25</v>
      </c>
      <c r="F32" s="150">
        <v>0</v>
      </c>
      <c r="G32" s="150">
        <v>0</v>
      </c>
      <c r="H32" s="150">
        <v>0</v>
      </c>
      <c r="I32" s="144"/>
      <c r="J32" s="177"/>
      <c r="K32" s="152">
        <v>670.25</v>
      </c>
      <c r="L32" s="151">
        <v>0</v>
      </c>
      <c r="M32" s="146">
        <v>670.25</v>
      </c>
      <c r="N32" s="153">
        <v>0</v>
      </c>
      <c r="O32" s="152">
        <v>131.25</v>
      </c>
      <c r="P32" s="153">
        <v>539</v>
      </c>
      <c r="Q32" s="151">
        <v>670.25</v>
      </c>
      <c r="R32" s="151">
        <v>0</v>
      </c>
      <c r="S32" s="156">
        <v>0</v>
      </c>
      <c r="T32" s="151">
        <v>0</v>
      </c>
      <c r="U32" s="151">
        <v>0</v>
      </c>
      <c r="V32" s="156">
        <v>0</v>
      </c>
      <c r="W32" s="152">
        <v>0</v>
      </c>
      <c r="X32" s="171">
        <v>0</v>
      </c>
      <c r="Y32" s="348">
        <v>7631.81</v>
      </c>
      <c r="Z32" s="349">
        <v>0</v>
      </c>
      <c r="AA32" s="350">
        <v>7631.81</v>
      </c>
      <c r="AB32" s="351">
        <v>0</v>
      </c>
      <c r="AC32" s="350">
        <v>0</v>
      </c>
      <c r="AD32" s="350">
        <v>0</v>
      </c>
      <c r="AE32" s="352"/>
      <c r="AF32" s="352"/>
      <c r="AG32" s="353">
        <v>7631.81</v>
      </c>
      <c r="AH32" s="354">
        <v>0</v>
      </c>
      <c r="AI32" s="354">
        <v>7631.81</v>
      </c>
      <c r="AJ32" s="355">
        <v>0</v>
      </c>
      <c r="AK32" s="208">
        <v>8774.86</v>
      </c>
      <c r="AL32" s="98">
        <v>0</v>
      </c>
      <c r="AM32" s="77">
        <v>8774.86</v>
      </c>
      <c r="AN32" s="183">
        <v>0</v>
      </c>
      <c r="AO32" s="77">
        <v>0</v>
      </c>
      <c r="AP32" s="77">
        <v>0</v>
      </c>
      <c r="AQ32" s="78"/>
      <c r="AR32" s="78"/>
      <c r="AS32" s="79">
        <v>8774.86</v>
      </c>
      <c r="AT32" s="76">
        <v>0</v>
      </c>
      <c r="AU32" s="76">
        <v>8774.86</v>
      </c>
      <c r="AV32" s="80">
        <v>0</v>
      </c>
      <c r="AW32" s="20">
        <v>6.42</v>
      </c>
      <c r="AX32" s="187">
        <v>0</v>
      </c>
      <c r="AY32" s="22">
        <v>6.42</v>
      </c>
      <c r="AZ32" s="192">
        <v>0</v>
      </c>
      <c r="BA32" s="22">
        <v>0</v>
      </c>
      <c r="BB32" s="22">
        <v>0</v>
      </c>
      <c r="BC32" s="18"/>
      <c r="BD32" s="18"/>
      <c r="BE32" s="6">
        <v>6.42</v>
      </c>
      <c r="BF32" s="5">
        <v>0</v>
      </c>
      <c r="BG32" s="5">
        <v>6.42</v>
      </c>
      <c r="BH32" s="8">
        <v>0</v>
      </c>
      <c r="BI32" s="402">
        <v>12.55</v>
      </c>
      <c r="BJ32" s="403">
        <v>0</v>
      </c>
      <c r="BK32" s="404">
        <v>12.55</v>
      </c>
      <c r="BL32" s="405">
        <v>0</v>
      </c>
      <c r="BM32" s="404">
        <v>0</v>
      </c>
      <c r="BN32" s="404">
        <v>0</v>
      </c>
      <c r="BO32" s="406"/>
      <c r="BP32" s="406"/>
      <c r="BQ32" s="407">
        <v>12.55</v>
      </c>
      <c r="BR32" s="408">
        <v>0</v>
      </c>
      <c r="BS32" s="408">
        <v>12.55</v>
      </c>
      <c r="BT32" s="409">
        <v>0</v>
      </c>
      <c r="BU32" s="72">
        <v>1.29</v>
      </c>
      <c r="BV32" s="198">
        <v>0</v>
      </c>
      <c r="BW32" s="81">
        <v>1.29</v>
      </c>
      <c r="BX32" s="201">
        <v>0</v>
      </c>
      <c r="BY32" s="81">
        <v>0</v>
      </c>
      <c r="BZ32" s="81">
        <v>0</v>
      </c>
      <c r="CA32" s="82"/>
      <c r="CB32" s="83"/>
      <c r="CC32" s="84">
        <v>1.29</v>
      </c>
      <c r="CD32" s="85">
        <v>0</v>
      </c>
      <c r="CE32" s="85">
        <v>1.29</v>
      </c>
      <c r="CF32" s="86">
        <v>0</v>
      </c>
    </row>
    <row r="33" spans="1:84" s="4" customFormat="1" ht="11.1" customHeight="1" x14ac:dyDescent="0.2">
      <c r="A33" s="27"/>
      <c r="B33" s="297" t="s">
        <v>143</v>
      </c>
      <c r="C33" s="301">
        <v>218.5</v>
      </c>
      <c r="D33" s="149">
        <v>0</v>
      </c>
      <c r="E33" s="150">
        <v>0</v>
      </c>
      <c r="F33" s="150">
        <v>0</v>
      </c>
      <c r="G33" s="150">
        <v>218.5</v>
      </c>
      <c r="H33" s="150">
        <v>0</v>
      </c>
      <c r="I33" s="144"/>
      <c r="J33" s="177"/>
      <c r="K33" s="152">
        <v>218.5</v>
      </c>
      <c r="L33" s="151">
        <v>0</v>
      </c>
      <c r="M33" s="146">
        <v>218.5</v>
      </c>
      <c r="N33" s="153">
        <v>0</v>
      </c>
      <c r="O33" s="152">
        <v>80.5</v>
      </c>
      <c r="P33" s="153">
        <v>138</v>
      </c>
      <c r="Q33" s="151">
        <v>218.5</v>
      </c>
      <c r="R33" s="151">
        <v>0</v>
      </c>
      <c r="S33" s="156">
        <v>0</v>
      </c>
      <c r="T33" s="151">
        <v>0</v>
      </c>
      <c r="U33" s="151">
        <v>0</v>
      </c>
      <c r="V33" s="156">
        <v>0</v>
      </c>
      <c r="W33" s="152">
        <v>0</v>
      </c>
      <c r="X33" s="171">
        <v>0</v>
      </c>
      <c r="Y33" s="348">
        <v>2784.77</v>
      </c>
      <c r="Z33" s="349">
        <v>0</v>
      </c>
      <c r="AA33" s="350">
        <v>0</v>
      </c>
      <c r="AB33" s="351">
        <v>0</v>
      </c>
      <c r="AC33" s="350">
        <v>2761.77</v>
      </c>
      <c r="AD33" s="350">
        <v>23</v>
      </c>
      <c r="AE33" s="352"/>
      <c r="AF33" s="352"/>
      <c r="AG33" s="353">
        <v>2784.77</v>
      </c>
      <c r="AH33" s="354">
        <v>0</v>
      </c>
      <c r="AI33" s="354">
        <v>2784.77</v>
      </c>
      <c r="AJ33" s="355">
        <v>0</v>
      </c>
      <c r="AK33" s="208">
        <v>3590.43</v>
      </c>
      <c r="AL33" s="98">
        <v>0</v>
      </c>
      <c r="AM33" s="77">
        <v>0</v>
      </c>
      <c r="AN33" s="183">
        <v>0</v>
      </c>
      <c r="AO33" s="77">
        <v>3567.43</v>
      </c>
      <c r="AP33" s="77">
        <v>23</v>
      </c>
      <c r="AQ33" s="78"/>
      <c r="AR33" s="78"/>
      <c r="AS33" s="79">
        <v>3590.43</v>
      </c>
      <c r="AT33" s="76">
        <v>0</v>
      </c>
      <c r="AU33" s="76">
        <v>3590.43</v>
      </c>
      <c r="AV33" s="80">
        <v>0</v>
      </c>
      <c r="AW33" s="20">
        <v>53.23</v>
      </c>
      <c r="AX33" s="187">
        <v>0</v>
      </c>
      <c r="AY33" s="22">
        <v>0</v>
      </c>
      <c r="AZ33" s="192">
        <v>0</v>
      </c>
      <c r="BA33" s="22">
        <v>53.23</v>
      </c>
      <c r="BB33" s="22">
        <v>0</v>
      </c>
      <c r="BC33" s="18"/>
      <c r="BD33" s="18"/>
      <c r="BE33" s="6">
        <v>53.23</v>
      </c>
      <c r="BF33" s="5">
        <v>0</v>
      </c>
      <c r="BG33" s="5">
        <v>53.23</v>
      </c>
      <c r="BH33" s="8">
        <v>0</v>
      </c>
      <c r="BI33" s="402">
        <v>-10.85</v>
      </c>
      <c r="BJ33" s="403">
        <v>0</v>
      </c>
      <c r="BK33" s="404">
        <v>0</v>
      </c>
      <c r="BL33" s="405">
        <v>0</v>
      </c>
      <c r="BM33" s="404">
        <v>5.32</v>
      </c>
      <c r="BN33" s="404">
        <v>-95.41</v>
      </c>
      <c r="BO33" s="406"/>
      <c r="BP33" s="406"/>
      <c r="BQ33" s="407">
        <v>-10.85</v>
      </c>
      <c r="BR33" s="408">
        <v>0</v>
      </c>
      <c r="BS33" s="408">
        <v>-10.85</v>
      </c>
      <c r="BT33" s="409">
        <v>0</v>
      </c>
      <c r="BU33" s="72">
        <v>-2.29</v>
      </c>
      <c r="BV33" s="198">
        <v>0</v>
      </c>
      <c r="BW33" s="81">
        <v>0</v>
      </c>
      <c r="BX33" s="201">
        <v>0</v>
      </c>
      <c r="BY33" s="81">
        <v>17.27</v>
      </c>
      <c r="BZ33" s="81">
        <v>-96.36</v>
      </c>
      <c r="CA33" s="82"/>
      <c r="CB33" s="83"/>
      <c r="CC33" s="84">
        <v>-2.29</v>
      </c>
      <c r="CD33" s="85">
        <v>0</v>
      </c>
      <c r="CE33" s="85">
        <v>-2.29</v>
      </c>
      <c r="CF33" s="86">
        <v>0</v>
      </c>
    </row>
    <row r="34" spans="1:84" s="4" customFormat="1" ht="11.1" customHeight="1" x14ac:dyDescent="0.2">
      <c r="A34" s="27"/>
      <c r="B34" s="297" t="s">
        <v>144</v>
      </c>
      <c r="C34" s="301">
        <v>1107.4100000000001</v>
      </c>
      <c r="D34" s="149">
        <v>0</v>
      </c>
      <c r="E34" s="150">
        <v>0</v>
      </c>
      <c r="F34" s="150">
        <v>1091.31</v>
      </c>
      <c r="G34" s="150">
        <v>0</v>
      </c>
      <c r="H34" s="150">
        <v>16.100000000000001</v>
      </c>
      <c r="I34" s="144"/>
      <c r="J34" s="177"/>
      <c r="K34" s="152">
        <v>699.41</v>
      </c>
      <c r="L34" s="151">
        <v>408</v>
      </c>
      <c r="M34" s="146">
        <v>1107.4100000000001</v>
      </c>
      <c r="N34" s="153">
        <v>0</v>
      </c>
      <c r="O34" s="152">
        <v>483.21</v>
      </c>
      <c r="P34" s="153">
        <v>216.2</v>
      </c>
      <c r="Q34" s="151">
        <v>699.41</v>
      </c>
      <c r="R34" s="151">
        <v>408</v>
      </c>
      <c r="S34" s="156">
        <v>0</v>
      </c>
      <c r="T34" s="151">
        <v>0</v>
      </c>
      <c r="U34" s="151">
        <v>0</v>
      </c>
      <c r="V34" s="156">
        <v>0</v>
      </c>
      <c r="W34" s="152">
        <v>0</v>
      </c>
      <c r="X34" s="171">
        <v>0</v>
      </c>
      <c r="Y34" s="348">
        <v>12180.51</v>
      </c>
      <c r="Z34" s="349">
        <v>0</v>
      </c>
      <c r="AA34" s="350">
        <v>0</v>
      </c>
      <c r="AB34" s="351">
        <v>11738.91</v>
      </c>
      <c r="AC34" s="350">
        <v>0</v>
      </c>
      <c r="AD34" s="350">
        <v>441.6</v>
      </c>
      <c r="AE34" s="352"/>
      <c r="AF34" s="352"/>
      <c r="AG34" s="353">
        <v>6472.21</v>
      </c>
      <c r="AH34" s="354">
        <v>5708.3</v>
      </c>
      <c r="AI34" s="354">
        <v>12180.51</v>
      </c>
      <c r="AJ34" s="355">
        <v>0</v>
      </c>
      <c r="AK34" s="208">
        <v>15904.31</v>
      </c>
      <c r="AL34" s="98">
        <v>0</v>
      </c>
      <c r="AM34" s="77">
        <v>0</v>
      </c>
      <c r="AN34" s="183">
        <v>15423.61</v>
      </c>
      <c r="AO34" s="77">
        <v>0</v>
      </c>
      <c r="AP34" s="77">
        <v>480.7</v>
      </c>
      <c r="AQ34" s="78"/>
      <c r="AR34" s="78"/>
      <c r="AS34" s="79">
        <v>7895.91</v>
      </c>
      <c r="AT34" s="76">
        <v>8008.4</v>
      </c>
      <c r="AU34" s="76">
        <v>15904.31</v>
      </c>
      <c r="AV34" s="80">
        <v>0</v>
      </c>
      <c r="AW34" s="20">
        <v>21.89</v>
      </c>
      <c r="AX34" s="187">
        <v>0</v>
      </c>
      <c r="AY34" s="22">
        <v>0</v>
      </c>
      <c r="AZ34" s="192">
        <v>20.12</v>
      </c>
      <c r="BA34" s="22">
        <v>0</v>
      </c>
      <c r="BB34" s="22">
        <v>0</v>
      </c>
      <c r="BC34" s="18"/>
      <c r="BD34" s="18"/>
      <c r="BE34" s="6">
        <v>64.37</v>
      </c>
      <c r="BF34" s="5">
        <v>-15.53</v>
      </c>
      <c r="BG34" s="5">
        <v>21.89</v>
      </c>
      <c r="BH34" s="8">
        <v>0</v>
      </c>
      <c r="BI34" s="402">
        <v>-9.25</v>
      </c>
      <c r="BJ34" s="403">
        <v>0</v>
      </c>
      <c r="BK34" s="404">
        <v>0</v>
      </c>
      <c r="BL34" s="405">
        <v>-11.05</v>
      </c>
      <c r="BM34" s="404">
        <v>0</v>
      </c>
      <c r="BN34" s="404">
        <v>95.92</v>
      </c>
      <c r="BO34" s="406"/>
      <c r="BP34" s="406"/>
      <c r="BQ34" s="407">
        <v>-8.3800000000000008</v>
      </c>
      <c r="BR34" s="408">
        <v>-10.220000000000001</v>
      </c>
      <c r="BS34" s="408">
        <v>-9.25</v>
      </c>
      <c r="BT34" s="409">
        <v>0</v>
      </c>
      <c r="BU34" s="72">
        <v>0.84</v>
      </c>
      <c r="BV34" s="198">
        <v>0</v>
      </c>
      <c r="BW34" s="81">
        <v>0</v>
      </c>
      <c r="BX34" s="201">
        <v>-0.5</v>
      </c>
      <c r="BY34" s="81">
        <v>0</v>
      </c>
      <c r="BZ34" s="81">
        <v>77.12</v>
      </c>
      <c r="CA34" s="82"/>
      <c r="CB34" s="83"/>
      <c r="CC34" s="84">
        <v>-4.57</v>
      </c>
      <c r="CD34" s="85">
        <v>6.8</v>
      </c>
      <c r="CE34" s="85">
        <v>0.84</v>
      </c>
      <c r="CF34" s="86">
        <v>0</v>
      </c>
    </row>
    <row r="35" spans="1:84" s="4" customFormat="1" ht="11.1" customHeight="1" x14ac:dyDescent="0.2">
      <c r="A35" s="27"/>
      <c r="B35" s="297" t="s">
        <v>145</v>
      </c>
      <c r="C35" s="301">
        <v>30343.45</v>
      </c>
      <c r="D35" s="149">
        <v>30240.35</v>
      </c>
      <c r="E35" s="150">
        <v>8.5500000000000007</v>
      </c>
      <c r="F35" s="150">
        <v>0</v>
      </c>
      <c r="G35" s="150">
        <v>0</v>
      </c>
      <c r="H35" s="150">
        <v>94.55</v>
      </c>
      <c r="I35" s="144"/>
      <c r="J35" s="177"/>
      <c r="K35" s="152">
        <v>30283.95</v>
      </c>
      <c r="L35" s="151">
        <v>59.5</v>
      </c>
      <c r="M35" s="146">
        <v>30343.45</v>
      </c>
      <c r="N35" s="153">
        <v>0</v>
      </c>
      <c r="O35" s="152">
        <v>6957.45</v>
      </c>
      <c r="P35" s="153">
        <v>23326.5</v>
      </c>
      <c r="Q35" s="151">
        <v>30253.95</v>
      </c>
      <c r="R35" s="151">
        <v>59.5</v>
      </c>
      <c r="S35" s="156">
        <v>0</v>
      </c>
      <c r="T35" s="151">
        <v>30</v>
      </c>
      <c r="U35" s="151">
        <v>0</v>
      </c>
      <c r="V35" s="156">
        <v>0</v>
      </c>
      <c r="W35" s="152">
        <v>0</v>
      </c>
      <c r="X35" s="171">
        <v>0</v>
      </c>
      <c r="Y35" s="348">
        <v>351418.92</v>
      </c>
      <c r="Z35" s="349">
        <v>349761.62</v>
      </c>
      <c r="AA35" s="350">
        <v>27.1</v>
      </c>
      <c r="AB35" s="351">
        <v>0</v>
      </c>
      <c r="AC35" s="350">
        <v>0</v>
      </c>
      <c r="AD35" s="350">
        <v>1630.2</v>
      </c>
      <c r="AE35" s="352"/>
      <c r="AF35" s="352"/>
      <c r="AG35" s="353">
        <v>351114.42</v>
      </c>
      <c r="AH35" s="354">
        <v>59.5</v>
      </c>
      <c r="AI35" s="354">
        <v>351173.92</v>
      </c>
      <c r="AJ35" s="355">
        <v>245</v>
      </c>
      <c r="AK35" s="208">
        <v>431616.62</v>
      </c>
      <c r="AL35" s="98">
        <v>429602.12</v>
      </c>
      <c r="AM35" s="77">
        <v>27.1</v>
      </c>
      <c r="AN35" s="183">
        <v>0</v>
      </c>
      <c r="AO35" s="77">
        <v>0</v>
      </c>
      <c r="AP35" s="77">
        <v>1987.4</v>
      </c>
      <c r="AQ35" s="78"/>
      <c r="AR35" s="78"/>
      <c r="AS35" s="79">
        <v>431266.12</v>
      </c>
      <c r="AT35" s="76">
        <v>59.5</v>
      </c>
      <c r="AU35" s="76">
        <v>431325.62</v>
      </c>
      <c r="AV35" s="80">
        <v>291</v>
      </c>
      <c r="AW35" s="20">
        <v>-9.99</v>
      </c>
      <c r="AX35" s="187">
        <v>-10</v>
      </c>
      <c r="AY35" s="22">
        <v>0</v>
      </c>
      <c r="AZ35" s="192">
        <v>0</v>
      </c>
      <c r="BA35" s="22">
        <v>0</v>
      </c>
      <c r="BB35" s="22">
        <v>-12.9</v>
      </c>
      <c r="BC35" s="18"/>
      <c r="BD35" s="18"/>
      <c r="BE35" s="6">
        <v>-9.84</v>
      </c>
      <c r="BF35" s="5">
        <v>0</v>
      </c>
      <c r="BG35" s="5">
        <v>-9.66</v>
      </c>
      <c r="BH35" s="8">
        <v>-100</v>
      </c>
      <c r="BI35" s="402">
        <v>-9.9700000000000006</v>
      </c>
      <c r="BJ35" s="403">
        <v>-9.9700000000000006</v>
      </c>
      <c r="BK35" s="404">
        <v>-92.79</v>
      </c>
      <c r="BL35" s="405">
        <v>0</v>
      </c>
      <c r="BM35" s="404">
        <v>0</v>
      </c>
      <c r="BN35" s="404">
        <v>12.83</v>
      </c>
      <c r="BO35" s="406"/>
      <c r="BP35" s="406"/>
      <c r="BQ35" s="407">
        <v>-9.9600000000000009</v>
      </c>
      <c r="BR35" s="408">
        <v>-33.89</v>
      </c>
      <c r="BS35" s="408">
        <v>-9.9600000000000009</v>
      </c>
      <c r="BT35" s="409">
        <v>-12.81</v>
      </c>
      <c r="BU35" s="72">
        <v>-9.5500000000000007</v>
      </c>
      <c r="BV35" s="198">
        <v>-9.57</v>
      </c>
      <c r="BW35" s="81">
        <v>-93.13</v>
      </c>
      <c r="BX35" s="201">
        <v>0</v>
      </c>
      <c r="BY35" s="81">
        <v>0</v>
      </c>
      <c r="BZ35" s="81">
        <v>16.04</v>
      </c>
      <c r="CA35" s="82"/>
      <c r="CB35" s="83"/>
      <c r="CC35" s="84">
        <v>-9.5299999999999994</v>
      </c>
      <c r="CD35" s="85">
        <v>-71.12</v>
      </c>
      <c r="CE35" s="85">
        <v>-9.5500000000000007</v>
      </c>
      <c r="CF35" s="86">
        <v>-5.37</v>
      </c>
    </row>
    <row r="36" spans="1:84" s="4" customFormat="1" ht="11.1" customHeight="1" x14ac:dyDescent="0.2">
      <c r="A36" s="27"/>
      <c r="B36" s="297" t="s">
        <v>146</v>
      </c>
      <c r="C36" s="301">
        <v>421559.48</v>
      </c>
      <c r="D36" s="149">
        <v>411151.02</v>
      </c>
      <c r="E36" s="150">
        <v>379.9</v>
      </c>
      <c r="F36" s="150">
        <v>7169.65</v>
      </c>
      <c r="G36" s="150">
        <v>18.48</v>
      </c>
      <c r="H36" s="150">
        <v>2840.43</v>
      </c>
      <c r="I36" s="144"/>
      <c r="J36" s="177"/>
      <c r="K36" s="152">
        <v>414413.29</v>
      </c>
      <c r="L36" s="151">
        <v>6721.31</v>
      </c>
      <c r="M36" s="146">
        <v>421134.6</v>
      </c>
      <c r="N36" s="153">
        <v>424.88</v>
      </c>
      <c r="O36" s="152">
        <v>133.01</v>
      </c>
      <c r="P36" s="153">
        <v>414280.28</v>
      </c>
      <c r="Q36" s="151">
        <v>414284.75</v>
      </c>
      <c r="R36" s="151">
        <v>6721.31</v>
      </c>
      <c r="S36" s="156">
        <v>424.88</v>
      </c>
      <c r="T36" s="151">
        <v>128.54</v>
      </c>
      <c r="U36" s="151">
        <v>0</v>
      </c>
      <c r="V36" s="156">
        <v>0</v>
      </c>
      <c r="W36" s="152">
        <v>0</v>
      </c>
      <c r="X36" s="171">
        <v>0</v>
      </c>
      <c r="Y36" s="348">
        <v>4592008.0999999996</v>
      </c>
      <c r="Z36" s="349">
        <v>4481683.08</v>
      </c>
      <c r="AA36" s="350">
        <v>5557.01</v>
      </c>
      <c r="AB36" s="351">
        <v>71621.899999999994</v>
      </c>
      <c r="AC36" s="350">
        <v>722.72</v>
      </c>
      <c r="AD36" s="350">
        <v>32423.39</v>
      </c>
      <c r="AE36" s="352"/>
      <c r="AF36" s="352"/>
      <c r="AG36" s="353">
        <v>4520441.16</v>
      </c>
      <c r="AH36" s="354">
        <v>67780.11</v>
      </c>
      <c r="AI36" s="354">
        <v>4588221.2699999996</v>
      </c>
      <c r="AJ36" s="355">
        <v>3786.83</v>
      </c>
      <c r="AK36" s="208">
        <v>5618558.6299999999</v>
      </c>
      <c r="AL36" s="98">
        <v>5484501.3300000001</v>
      </c>
      <c r="AM36" s="77">
        <v>6731.21</v>
      </c>
      <c r="AN36" s="183">
        <v>87784.11</v>
      </c>
      <c r="AO36" s="77">
        <v>802.5</v>
      </c>
      <c r="AP36" s="77">
        <v>38739.480000000003</v>
      </c>
      <c r="AQ36" s="78"/>
      <c r="AR36" s="78"/>
      <c r="AS36" s="79">
        <v>5530302.1500000004</v>
      </c>
      <c r="AT36" s="76">
        <v>83189.289999999994</v>
      </c>
      <c r="AU36" s="76">
        <v>5613491.4400000004</v>
      </c>
      <c r="AV36" s="80">
        <v>5067.1899999999996</v>
      </c>
      <c r="AW36" s="20">
        <v>-14.22</v>
      </c>
      <c r="AX36" s="187">
        <v>-14.35</v>
      </c>
      <c r="AY36" s="22">
        <v>-13.58</v>
      </c>
      <c r="AZ36" s="192">
        <v>-9.5299999999999994</v>
      </c>
      <c r="BA36" s="22">
        <v>30.88</v>
      </c>
      <c r="BB36" s="22">
        <v>-5.92</v>
      </c>
      <c r="BC36" s="18"/>
      <c r="BD36" s="18"/>
      <c r="BE36" s="6">
        <v>-14.62</v>
      </c>
      <c r="BF36" s="5">
        <v>17.940000000000001</v>
      </c>
      <c r="BG36" s="5">
        <v>-14.24</v>
      </c>
      <c r="BH36" s="8">
        <v>22.13</v>
      </c>
      <c r="BI36" s="402">
        <v>-5.97</v>
      </c>
      <c r="BJ36" s="403">
        <v>-6.33</v>
      </c>
      <c r="BK36" s="404">
        <v>-25.03</v>
      </c>
      <c r="BL36" s="405">
        <v>12.96</v>
      </c>
      <c r="BM36" s="404">
        <v>146.86000000000001</v>
      </c>
      <c r="BN36" s="404">
        <v>16.239999999999998</v>
      </c>
      <c r="BO36" s="406"/>
      <c r="BP36" s="406"/>
      <c r="BQ36" s="407">
        <v>-6.26</v>
      </c>
      <c r="BR36" s="408">
        <v>19.739999999999998</v>
      </c>
      <c r="BS36" s="408">
        <v>-5.96</v>
      </c>
      <c r="BT36" s="409">
        <v>-14.63</v>
      </c>
      <c r="BU36" s="72">
        <v>-4.67</v>
      </c>
      <c r="BV36" s="198">
        <v>-5.1100000000000003</v>
      </c>
      <c r="BW36" s="81">
        <v>-22.04</v>
      </c>
      <c r="BX36" s="201">
        <v>17.48</v>
      </c>
      <c r="BY36" s="81">
        <v>129.62</v>
      </c>
      <c r="BZ36" s="81">
        <v>27.49</v>
      </c>
      <c r="CA36" s="82"/>
      <c r="CB36" s="83"/>
      <c r="CC36" s="84">
        <v>-5</v>
      </c>
      <c r="CD36" s="85">
        <v>24.45</v>
      </c>
      <c r="CE36" s="85">
        <v>-4.67</v>
      </c>
      <c r="CF36" s="86">
        <v>-10.78</v>
      </c>
    </row>
    <row r="37" spans="1:84" s="4" customFormat="1" ht="11.1" customHeight="1" x14ac:dyDescent="0.2">
      <c r="A37" s="27"/>
      <c r="B37" s="297" t="s">
        <v>147</v>
      </c>
      <c r="C37" s="301">
        <v>3587185.16</v>
      </c>
      <c r="D37" s="149">
        <v>3547277.12</v>
      </c>
      <c r="E37" s="150">
        <v>3644.76</v>
      </c>
      <c r="F37" s="150">
        <v>8260.9599999999991</v>
      </c>
      <c r="G37" s="150">
        <v>236.98</v>
      </c>
      <c r="H37" s="150">
        <v>27765.34</v>
      </c>
      <c r="I37" s="144"/>
      <c r="J37" s="177"/>
      <c r="K37" s="152">
        <v>3578436.47</v>
      </c>
      <c r="L37" s="151">
        <v>7248.81</v>
      </c>
      <c r="M37" s="146">
        <v>3585685.28</v>
      </c>
      <c r="N37" s="153">
        <v>1499.88</v>
      </c>
      <c r="O37" s="152">
        <v>347296.41</v>
      </c>
      <c r="P37" s="153">
        <v>3231140.06</v>
      </c>
      <c r="Q37" s="154">
        <v>3576134.87</v>
      </c>
      <c r="R37" s="154">
        <v>7248.81</v>
      </c>
      <c r="S37" s="155">
        <v>1499.88</v>
      </c>
      <c r="T37" s="151">
        <v>2301.6</v>
      </c>
      <c r="U37" s="151">
        <v>0</v>
      </c>
      <c r="V37" s="156">
        <v>0</v>
      </c>
      <c r="W37" s="152">
        <v>0</v>
      </c>
      <c r="X37" s="171">
        <v>0</v>
      </c>
      <c r="Y37" s="348">
        <v>39218693.729999997</v>
      </c>
      <c r="Z37" s="349">
        <v>38817542.460000001</v>
      </c>
      <c r="AA37" s="350">
        <v>34488.25</v>
      </c>
      <c r="AB37" s="351">
        <v>83360.81</v>
      </c>
      <c r="AC37" s="350">
        <v>3484.49</v>
      </c>
      <c r="AD37" s="350">
        <v>279817.71999999997</v>
      </c>
      <c r="AE37" s="352"/>
      <c r="AF37" s="352"/>
      <c r="AG37" s="353">
        <v>39122176.469999999</v>
      </c>
      <c r="AH37" s="354">
        <v>74953.91</v>
      </c>
      <c r="AI37" s="354">
        <v>39197130.380000003</v>
      </c>
      <c r="AJ37" s="355">
        <v>21563.35</v>
      </c>
      <c r="AK37" s="208">
        <v>47991226.600000001</v>
      </c>
      <c r="AL37" s="98">
        <v>47505911.57</v>
      </c>
      <c r="AM37" s="77">
        <v>41438.18</v>
      </c>
      <c r="AN37" s="183">
        <v>103207.72</v>
      </c>
      <c r="AO37" s="77">
        <v>4369.93</v>
      </c>
      <c r="AP37" s="77">
        <v>336299.2</v>
      </c>
      <c r="AQ37" s="78"/>
      <c r="AR37" s="78"/>
      <c r="AS37" s="79">
        <v>47870580.5</v>
      </c>
      <c r="AT37" s="76">
        <v>92868.19</v>
      </c>
      <c r="AU37" s="76">
        <v>47963448.689999998</v>
      </c>
      <c r="AV37" s="80">
        <v>27777.91</v>
      </c>
      <c r="AW37" s="20">
        <v>-13.32</v>
      </c>
      <c r="AX37" s="187">
        <v>-13.46</v>
      </c>
      <c r="AY37" s="22">
        <v>18.489999999999998</v>
      </c>
      <c r="AZ37" s="192">
        <v>-6.48</v>
      </c>
      <c r="BA37" s="22">
        <v>51.21</v>
      </c>
      <c r="BB37" s="22">
        <v>1.18</v>
      </c>
      <c r="BC37" s="18"/>
      <c r="BD37" s="18"/>
      <c r="BE37" s="6">
        <v>-13.35</v>
      </c>
      <c r="BF37" s="5">
        <v>14.03</v>
      </c>
      <c r="BG37" s="5">
        <v>-13.31</v>
      </c>
      <c r="BH37" s="8">
        <v>-42.61</v>
      </c>
      <c r="BI37" s="402">
        <v>-2.4500000000000002</v>
      </c>
      <c r="BJ37" s="403">
        <v>-2.65</v>
      </c>
      <c r="BK37" s="404">
        <v>-8.7200000000000006</v>
      </c>
      <c r="BL37" s="405">
        <v>8.82</v>
      </c>
      <c r="BM37" s="404">
        <v>19.53</v>
      </c>
      <c r="BN37" s="404">
        <v>30.34</v>
      </c>
      <c r="BO37" s="406"/>
      <c r="BP37" s="406"/>
      <c r="BQ37" s="407">
        <v>-2.4700000000000002</v>
      </c>
      <c r="BR37" s="408">
        <v>16.25</v>
      </c>
      <c r="BS37" s="408">
        <v>-2.44</v>
      </c>
      <c r="BT37" s="409">
        <v>-26.84</v>
      </c>
      <c r="BU37" s="72">
        <v>-0.78</v>
      </c>
      <c r="BV37" s="198">
        <v>-1.01</v>
      </c>
      <c r="BW37" s="81">
        <v>-9.94</v>
      </c>
      <c r="BX37" s="201">
        <v>14.39</v>
      </c>
      <c r="BY37" s="81">
        <v>28.85</v>
      </c>
      <c r="BZ37" s="81">
        <v>41.26</v>
      </c>
      <c r="CA37" s="82"/>
      <c r="CB37" s="83"/>
      <c r="CC37" s="84">
        <v>-0.8</v>
      </c>
      <c r="CD37" s="85">
        <v>21.47</v>
      </c>
      <c r="CE37" s="85">
        <v>-0.77</v>
      </c>
      <c r="CF37" s="86">
        <v>-19.95</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149</v>
      </c>
      <c r="C39" s="301">
        <v>426140</v>
      </c>
      <c r="D39" s="149">
        <v>130905</v>
      </c>
      <c r="E39" s="150">
        <v>290910</v>
      </c>
      <c r="F39" s="150">
        <v>0</v>
      </c>
      <c r="G39" s="150">
        <v>0</v>
      </c>
      <c r="H39" s="150">
        <v>4325</v>
      </c>
      <c r="I39" s="144"/>
      <c r="J39" s="177"/>
      <c r="K39" s="152">
        <v>426140</v>
      </c>
      <c r="L39" s="151">
        <v>0</v>
      </c>
      <c r="M39" s="146">
        <v>426140</v>
      </c>
      <c r="N39" s="153">
        <v>0</v>
      </c>
      <c r="O39" s="152">
        <v>0</v>
      </c>
      <c r="P39" s="153">
        <v>426140</v>
      </c>
      <c r="Q39" s="151">
        <v>426140</v>
      </c>
      <c r="R39" s="151">
        <v>0</v>
      </c>
      <c r="S39" s="156">
        <v>0</v>
      </c>
      <c r="T39" s="151">
        <v>0</v>
      </c>
      <c r="U39" s="151">
        <v>0</v>
      </c>
      <c r="V39" s="156">
        <v>0</v>
      </c>
      <c r="W39" s="152">
        <v>0</v>
      </c>
      <c r="X39" s="171">
        <v>0</v>
      </c>
      <c r="Y39" s="348">
        <v>1841825</v>
      </c>
      <c r="Z39" s="349">
        <v>549890</v>
      </c>
      <c r="AA39" s="350">
        <v>1274355</v>
      </c>
      <c r="AB39" s="351">
        <v>0</v>
      </c>
      <c r="AC39" s="350">
        <v>0</v>
      </c>
      <c r="AD39" s="350">
        <v>17580</v>
      </c>
      <c r="AE39" s="352"/>
      <c r="AF39" s="352"/>
      <c r="AG39" s="353">
        <v>1841825</v>
      </c>
      <c r="AH39" s="354">
        <v>0</v>
      </c>
      <c r="AI39" s="354">
        <v>1841825</v>
      </c>
      <c r="AJ39" s="355">
        <v>0</v>
      </c>
      <c r="AK39" s="208">
        <v>1891055</v>
      </c>
      <c r="AL39" s="98">
        <v>561275</v>
      </c>
      <c r="AM39" s="77">
        <v>1311920</v>
      </c>
      <c r="AN39" s="183">
        <v>0</v>
      </c>
      <c r="AO39" s="77">
        <v>0</v>
      </c>
      <c r="AP39" s="77">
        <v>17860</v>
      </c>
      <c r="AQ39" s="78"/>
      <c r="AR39" s="78"/>
      <c r="AS39" s="79">
        <v>1891055</v>
      </c>
      <c r="AT39" s="76">
        <v>0</v>
      </c>
      <c r="AU39" s="76">
        <v>1891055</v>
      </c>
      <c r="AV39" s="80">
        <v>0</v>
      </c>
      <c r="AW39" s="20">
        <v>-4.8899999999999997</v>
      </c>
      <c r="AX39" s="187">
        <v>-4.92</v>
      </c>
      <c r="AY39" s="22">
        <v>-4.97</v>
      </c>
      <c r="AZ39" s="192">
        <v>0</v>
      </c>
      <c r="BA39" s="22">
        <v>0</v>
      </c>
      <c r="BB39" s="22">
        <v>1.29</v>
      </c>
      <c r="BC39" s="18"/>
      <c r="BD39" s="18"/>
      <c r="BE39" s="6">
        <v>-4.8899999999999997</v>
      </c>
      <c r="BF39" s="5">
        <v>0</v>
      </c>
      <c r="BG39" s="5">
        <v>-4.8899999999999997</v>
      </c>
      <c r="BH39" s="8">
        <v>0</v>
      </c>
      <c r="BI39" s="402">
        <v>-3.43</v>
      </c>
      <c r="BJ39" s="403">
        <v>-5.0999999999999996</v>
      </c>
      <c r="BK39" s="404">
        <v>-2.84</v>
      </c>
      <c r="BL39" s="405">
        <v>0</v>
      </c>
      <c r="BM39" s="404">
        <v>0</v>
      </c>
      <c r="BN39" s="404">
        <v>8.25</v>
      </c>
      <c r="BO39" s="406"/>
      <c r="BP39" s="406"/>
      <c r="BQ39" s="407">
        <v>-3.43</v>
      </c>
      <c r="BR39" s="408">
        <v>0</v>
      </c>
      <c r="BS39" s="408">
        <v>-3.43</v>
      </c>
      <c r="BT39" s="409">
        <v>0</v>
      </c>
      <c r="BU39" s="72">
        <v>-0.85</v>
      </c>
      <c r="BV39" s="198">
        <v>-3.13</v>
      </c>
      <c r="BW39" s="81">
        <v>0.02</v>
      </c>
      <c r="BX39" s="201">
        <v>0</v>
      </c>
      <c r="BY39" s="81">
        <v>0</v>
      </c>
      <c r="BZ39" s="81">
        <v>9.98</v>
      </c>
      <c r="CA39" s="82"/>
      <c r="CB39" s="83"/>
      <c r="CC39" s="84">
        <v>-0.85</v>
      </c>
      <c r="CD39" s="85">
        <v>0</v>
      </c>
      <c r="CE39" s="85">
        <v>-0.85</v>
      </c>
      <c r="CF39" s="86">
        <v>0</v>
      </c>
    </row>
    <row r="40" spans="1:84" s="4" customFormat="1" ht="11.1" customHeight="1" x14ac:dyDescent="0.2">
      <c r="A40" s="27"/>
      <c r="B40" s="297" t="s">
        <v>150</v>
      </c>
      <c r="C40" s="301">
        <v>125243.76</v>
      </c>
      <c r="D40" s="149">
        <v>9815.2000000000007</v>
      </c>
      <c r="E40" s="150">
        <v>106391</v>
      </c>
      <c r="F40" s="150">
        <v>0</v>
      </c>
      <c r="G40" s="150">
        <v>0</v>
      </c>
      <c r="H40" s="150">
        <v>9037.56</v>
      </c>
      <c r="I40" s="144"/>
      <c r="J40" s="177"/>
      <c r="K40" s="152">
        <v>125132.96</v>
      </c>
      <c r="L40" s="151">
        <v>72</v>
      </c>
      <c r="M40" s="146">
        <v>125204.96</v>
      </c>
      <c r="N40" s="153">
        <v>38.799999999999997</v>
      </c>
      <c r="O40" s="152">
        <v>10188.14</v>
      </c>
      <c r="P40" s="153">
        <v>114944.82</v>
      </c>
      <c r="Q40" s="151">
        <v>25913.87</v>
      </c>
      <c r="R40" s="151">
        <v>72</v>
      </c>
      <c r="S40" s="156">
        <v>33.409999999999997</v>
      </c>
      <c r="T40" s="151">
        <v>99219.09</v>
      </c>
      <c r="U40" s="151">
        <v>0</v>
      </c>
      <c r="V40" s="156">
        <v>5.39</v>
      </c>
      <c r="W40" s="152">
        <v>0</v>
      </c>
      <c r="X40" s="171">
        <v>0</v>
      </c>
      <c r="Y40" s="348">
        <v>1437977.5</v>
      </c>
      <c r="Z40" s="349">
        <v>104109.66</v>
      </c>
      <c r="AA40" s="350">
        <v>1252900.28</v>
      </c>
      <c r="AB40" s="351">
        <v>0</v>
      </c>
      <c r="AC40" s="350">
        <v>0</v>
      </c>
      <c r="AD40" s="350">
        <v>80967.56</v>
      </c>
      <c r="AE40" s="352"/>
      <c r="AF40" s="352"/>
      <c r="AG40" s="353">
        <v>1436521.18</v>
      </c>
      <c r="AH40" s="354">
        <v>413.71</v>
      </c>
      <c r="AI40" s="354">
        <v>1436934.89</v>
      </c>
      <c r="AJ40" s="355">
        <v>1042.6099999999999</v>
      </c>
      <c r="AK40" s="208">
        <v>1760087.9</v>
      </c>
      <c r="AL40" s="98">
        <v>126832.15</v>
      </c>
      <c r="AM40" s="77">
        <v>1539850.52</v>
      </c>
      <c r="AN40" s="183">
        <v>0</v>
      </c>
      <c r="AO40" s="77">
        <v>0</v>
      </c>
      <c r="AP40" s="77">
        <v>93405.23</v>
      </c>
      <c r="AQ40" s="78"/>
      <c r="AR40" s="78"/>
      <c r="AS40" s="79">
        <v>1758454.73</v>
      </c>
      <c r="AT40" s="76">
        <v>459.79</v>
      </c>
      <c r="AU40" s="76">
        <v>1758914.52</v>
      </c>
      <c r="AV40" s="80">
        <v>1173.3800000000001</v>
      </c>
      <c r="AW40" s="20">
        <v>-8.83</v>
      </c>
      <c r="AX40" s="187">
        <v>119.59</v>
      </c>
      <c r="AY40" s="22">
        <v>-16.36</v>
      </c>
      <c r="AZ40" s="192">
        <v>0</v>
      </c>
      <c r="BA40" s="22">
        <v>0</v>
      </c>
      <c r="BB40" s="22">
        <v>58.44</v>
      </c>
      <c r="BC40" s="18"/>
      <c r="BD40" s="18"/>
      <c r="BE40" s="6">
        <v>-8.8000000000000007</v>
      </c>
      <c r="BF40" s="5">
        <v>188.46</v>
      </c>
      <c r="BG40" s="5">
        <v>-8.76</v>
      </c>
      <c r="BH40" s="8">
        <v>-71.599999999999994</v>
      </c>
      <c r="BI40" s="402">
        <v>0.92</v>
      </c>
      <c r="BJ40" s="403">
        <v>4.57</v>
      </c>
      <c r="BK40" s="404">
        <v>0.28000000000000003</v>
      </c>
      <c r="BL40" s="405">
        <v>0</v>
      </c>
      <c r="BM40" s="404">
        <v>0</v>
      </c>
      <c r="BN40" s="404">
        <v>6.64</v>
      </c>
      <c r="BO40" s="406"/>
      <c r="BP40" s="406"/>
      <c r="BQ40" s="407">
        <v>0.93</v>
      </c>
      <c r="BR40" s="408">
        <v>99.33</v>
      </c>
      <c r="BS40" s="408">
        <v>0.95</v>
      </c>
      <c r="BT40" s="409">
        <v>-23.91</v>
      </c>
      <c r="BU40" s="72">
        <v>3.12</v>
      </c>
      <c r="BV40" s="198">
        <v>7.79</v>
      </c>
      <c r="BW40" s="81">
        <v>2.99</v>
      </c>
      <c r="BX40" s="201">
        <v>0</v>
      </c>
      <c r="BY40" s="81">
        <v>0</v>
      </c>
      <c r="BZ40" s="81">
        <v>-0.56000000000000005</v>
      </c>
      <c r="CA40" s="82"/>
      <c r="CB40" s="83"/>
      <c r="CC40" s="84">
        <v>3.17</v>
      </c>
      <c r="CD40" s="85">
        <v>97.43</v>
      </c>
      <c r="CE40" s="85">
        <v>3.19</v>
      </c>
      <c r="CF40" s="86">
        <v>-47.21</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2468402.38</v>
      </c>
      <c r="D42" s="149">
        <v>532101.27</v>
      </c>
      <c r="E42" s="150">
        <v>1915384.81</v>
      </c>
      <c r="F42" s="150">
        <v>10072.84</v>
      </c>
      <c r="G42" s="150">
        <v>0</v>
      </c>
      <c r="H42" s="150">
        <v>10843.46</v>
      </c>
      <c r="I42" s="144"/>
      <c r="J42" s="177"/>
      <c r="K42" s="152">
        <v>2446564.59</v>
      </c>
      <c r="L42" s="151">
        <v>18486.53</v>
      </c>
      <c r="M42" s="146">
        <v>2465051.12</v>
      </c>
      <c r="N42" s="153">
        <v>3351.26</v>
      </c>
      <c r="O42" s="152">
        <v>932136.55</v>
      </c>
      <c r="P42" s="153">
        <v>1514428.04</v>
      </c>
      <c r="Q42" s="151">
        <v>2267962.9500000002</v>
      </c>
      <c r="R42" s="151">
        <v>18429.830000000002</v>
      </c>
      <c r="S42" s="156">
        <v>2996.41</v>
      </c>
      <c r="T42" s="151">
        <v>178601.64</v>
      </c>
      <c r="U42" s="151">
        <v>56.7</v>
      </c>
      <c r="V42" s="156">
        <v>354.85</v>
      </c>
      <c r="W42" s="152">
        <v>0</v>
      </c>
      <c r="X42" s="171">
        <v>0</v>
      </c>
      <c r="Y42" s="348">
        <v>24342176.039999999</v>
      </c>
      <c r="Z42" s="349">
        <v>5338182.55</v>
      </c>
      <c r="AA42" s="350">
        <v>18805239.66</v>
      </c>
      <c r="AB42" s="351">
        <v>99288.28</v>
      </c>
      <c r="AC42" s="350">
        <v>0</v>
      </c>
      <c r="AD42" s="350">
        <v>99465.55</v>
      </c>
      <c r="AE42" s="352"/>
      <c r="AF42" s="352"/>
      <c r="AG42" s="353">
        <v>24122812.210000001</v>
      </c>
      <c r="AH42" s="354">
        <v>180735.35</v>
      </c>
      <c r="AI42" s="354">
        <v>24303547.559999999</v>
      </c>
      <c r="AJ42" s="355">
        <v>38628.480000000003</v>
      </c>
      <c r="AK42" s="208">
        <v>29205078.469999999</v>
      </c>
      <c r="AL42" s="98">
        <v>6380710.5099999998</v>
      </c>
      <c r="AM42" s="77">
        <v>22593678.059999999</v>
      </c>
      <c r="AN42" s="183">
        <v>117061.67</v>
      </c>
      <c r="AO42" s="77">
        <v>0</v>
      </c>
      <c r="AP42" s="77">
        <v>113628.23</v>
      </c>
      <c r="AQ42" s="78"/>
      <c r="AR42" s="78"/>
      <c r="AS42" s="79">
        <v>28940173.140000001</v>
      </c>
      <c r="AT42" s="76">
        <v>217627.32</v>
      </c>
      <c r="AU42" s="76">
        <v>29157800.460000001</v>
      </c>
      <c r="AV42" s="80">
        <v>47278.01</v>
      </c>
      <c r="AW42" s="20">
        <v>-0.66</v>
      </c>
      <c r="AX42" s="187">
        <v>-1.0900000000000001</v>
      </c>
      <c r="AY42" s="22">
        <v>-0.85</v>
      </c>
      <c r="AZ42" s="192">
        <v>32.33</v>
      </c>
      <c r="BA42" s="22">
        <v>0</v>
      </c>
      <c r="BB42" s="22">
        <v>44.02</v>
      </c>
      <c r="BC42" s="18"/>
      <c r="BD42" s="18"/>
      <c r="BE42" s="6">
        <v>-0.66</v>
      </c>
      <c r="BF42" s="5">
        <v>6.23</v>
      </c>
      <c r="BG42" s="5">
        <v>-0.61</v>
      </c>
      <c r="BH42" s="8">
        <v>-26.64</v>
      </c>
      <c r="BI42" s="402">
        <v>6.65</v>
      </c>
      <c r="BJ42" s="403">
        <v>5.58</v>
      </c>
      <c r="BK42" s="404">
        <v>6.67</v>
      </c>
      <c r="BL42" s="405">
        <v>39.26</v>
      </c>
      <c r="BM42" s="404">
        <v>0</v>
      </c>
      <c r="BN42" s="404">
        <v>50</v>
      </c>
      <c r="BO42" s="406"/>
      <c r="BP42" s="406"/>
      <c r="BQ42" s="407">
        <v>6.69</v>
      </c>
      <c r="BR42" s="408">
        <v>7.08</v>
      </c>
      <c r="BS42" s="408">
        <v>6.69</v>
      </c>
      <c r="BT42" s="409">
        <v>-11.73</v>
      </c>
      <c r="BU42" s="72">
        <v>5.0199999999999996</v>
      </c>
      <c r="BV42" s="198">
        <v>3.96</v>
      </c>
      <c r="BW42" s="81">
        <v>5.08</v>
      </c>
      <c r="BX42" s="201">
        <v>38.61</v>
      </c>
      <c r="BY42" s="81">
        <v>0</v>
      </c>
      <c r="BZ42" s="81">
        <v>33.840000000000003</v>
      </c>
      <c r="CA42" s="82"/>
      <c r="CB42" s="83"/>
      <c r="CC42" s="84">
        <v>5.03</v>
      </c>
      <c r="CD42" s="85">
        <v>8.23</v>
      </c>
      <c r="CE42" s="85">
        <v>5.0599999999999996</v>
      </c>
      <c r="CF42" s="86">
        <v>-12.51</v>
      </c>
    </row>
    <row r="43" spans="1:84" s="4" customFormat="1" ht="11.1" customHeight="1" x14ac:dyDescent="0.2">
      <c r="A43" s="27"/>
      <c r="B43" s="297" t="s">
        <v>153</v>
      </c>
      <c r="C43" s="301">
        <v>416.5</v>
      </c>
      <c r="D43" s="149">
        <v>212</v>
      </c>
      <c r="E43" s="150">
        <v>204.5</v>
      </c>
      <c r="F43" s="150">
        <v>0</v>
      </c>
      <c r="G43" s="150">
        <v>0</v>
      </c>
      <c r="H43" s="150">
        <v>0</v>
      </c>
      <c r="I43" s="144"/>
      <c r="J43" s="177"/>
      <c r="K43" s="152">
        <v>416.5</v>
      </c>
      <c r="L43" s="151">
        <v>0</v>
      </c>
      <c r="M43" s="146">
        <v>416.5</v>
      </c>
      <c r="N43" s="153">
        <v>0</v>
      </c>
      <c r="O43" s="152">
        <v>161.5</v>
      </c>
      <c r="P43" s="153">
        <v>255</v>
      </c>
      <c r="Q43" s="151">
        <v>416.5</v>
      </c>
      <c r="R43" s="151">
        <v>0</v>
      </c>
      <c r="S43" s="156">
        <v>0</v>
      </c>
      <c r="T43" s="151">
        <v>0</v>
      </c>
      <c r="U43" s="151">
        <v>0</v>
      </c>
      <c r="V43" s="156">
        <v>0</v>
      </c>
      <c r="W43" s="152">
        <v>0</v>
      </c>
      <c r="X43" s="171">
        <v>0</v>
      </c>
      <c r="Y43" s="348">
        <v>2773.3</v>
      </c>
      <c r="Z43" s="349">
        <v>1255.1500000000001</v>
      </c>
      <c r="AA43" s="350">
        <v>1334.4</v>
      </c>
      <c r="AB43" s="351">
        <v>0</v>
      </c>
      <c r="AC43" s="350">
        <v>0</v>
      </c>
      <c r="AD43" s="350">
        <v>183.75</v>
      </c>
      <c r="AE43" s="352"/>
      <c r="AF43" s="352"/>
      <c r="AG43" s="353">
        <v>2773.3</v>
      </c>
      <c r="AH43" s="354">
        <v>0</v>
      </c>
      <c r="AI43" s="354">
        <v>2773.3</v>
      </c>
      <c r="AJ43" s="355">
        <v>0</v>
      </c>
      <c r="AK43" s="208">
        <v>3265.8</v>
      </c>
      <c r="AL43" s="98">
        <v>1604.15</v>
      </c>
      <c r="AM43" s="77">
        <v>1477.9</v>
      </c>
      <c r="AN43" s="183">
        <v>0</v>
      </c>
      <c r="AO43" s="77">
        <v>0</v>
      </c>
      <c r="AP43" s="77">
        <v>183.75</v>
      </c>
      <c r="AQ43" s="78"/>
      <c r="AR43" s="78"/>
      <c r="AS43" s="79">
        <v>3265.8</v>
      </c>
      <c r="AT43" s="76">
        <v>0</v>
      </c>
      <c r="AU43" s="76">
        <v>3265.8</v>
      </c>
      <c r="AV43" s="80">
        <v>0</v>
      </c>
      <c r="AW43" s="20">
        <v>43.37</v>
      </c>
      <c r="AX43" s="187">
        <v>-10.92</v>
      </c>
      <c r="AY43" s="22">
        <v>289.52</v>
      </c>
      <c r="AZ43" s="192">
        <v>0</v>
      </c>
      <c r="BA43" s="22">
        <v>0</v>
      </c>
      <c r="BB43" s="22">
        <v>0</v>
      </c>
      <c r="BC43" s="18"/>
      <c r="BD43" s="18"/>
      <c r="BE43" s="6">
        <v>43.37</v>
      </c>
      <c r="BF43" s="5">
        <v>0</v>
      </c>
      <c r="BG43" s="5">
        <v>43.37</v>
      </c>
      <c r="BH43" s="8">
        <v>0</v>
      </c>
      <c r="BI43" s="402">
        <v>16.23</v>
      </c>
      <c r="BJ43" s="403">
        <v>5.92</v>
      </c>
      <c r="BK43" s="404">
        <v>11.1</v>
      </c>
      <c r="BL43" s="405">
        <v>0</v>
      </c>
      <c r="BM43" s="404">
        <v>0</v>
      </c>
      <c r="BN43" s="404">
        <v>0</v>
      </c>
      <c r="BO43" s="406"/>
      <c r="BP43" s="406"/>
      <c r="BQ43" s="407">
        <v>16.23</v>
      </c>
      <c r="BR43" s="408">
        <v>0</v>
      </c>
      <c r="BS43" s="408">
        <v>16.23</v>
      </c>
      <c r="BT43" s="409">
        <v>0</v>
      </c>
      <c r="BU43" s="72">
        <v>11.69</v>
      </c>
      <c r="BV43" s="198">
        <v>28.9</v>
      </c>
      <c r="BW43" s="81">
        <v>-12.01</v>
      </c>
      <c r="BX43" s="201">
        <v>0</v>
      </c>
      <c r="BY43" s="81">
        <v>0</v>
      </c>
      <c r="BZ43" s="81">
        <v>0</v>
      </c>
      <c r="CA43" s="82"/>
      <c r="CB43" s="83"/>
      <c r="CC43" s="84">
        <v>11.69</v>
      </c>
      <c r="CD43" s="85">
        <v>0</v>
      </c>
      <c r="CE43" s="85">
        <v>11.69</v>
      </c>
      <c r="CF43" s="86">
        <v>0</v>
      </c>
    </row>
    <row r="44" spans="1:84" s="4" customFormat="1" ht="11.1" customHeight="1" x14ac:dyDescent="0.2">
      <c r="A44" s="27"/>
      <c r="B44" s="297" t="s">
        <v>154</v>
      </c>
      <c r="C44" s="301">
        <v>23.41</v>
      </c>
      <c r="D44" s="149">
        <v>0</v>
      </c>
      <c r="E44" s="150">
        <v>23.41</v>
      </c>
      <c r="F44" s="150">
        <v>0</v>
      </c>
      <c r="G44" s="150">
        <v>0</v>
      </c>
      <c r="H44" s="150">
        <v>0</v>
      </c>
      <c r="I44" s="144"/>
      <c r="J44" s="177"/>
      <c r="K44" s="152">
        <v>23.41</v>
      </c>
      <c r="L44" s="151">
        <v>0</v>
      </c>
      <c r="M44" s="146">
        <v>23.41</v>
      </c>
      <c r="N44" s="153">
        <v>0</v>
      </c>
      <c r="O44" s="152">
        <v>23.41</v>
      </c>
      <c r="P44" s="153">
        <v>0</v>
      </c>
      <c r="Q44" s="151">
        <v>23.41</v>
      </c>
      <c r="R44" s="151">
        <v>0</v>
      </c>
      <c r="S44" s="156">
        <v>0</v>
      </c>
      <c r="T44" s="151">
        <v>0</v>
      </c>
      <c r="U44" s="151">
        <v>0</v>
      </c>
      <c r="V44" s="156">
        <v>0</v>
      </c>
      <c r="W44" s="152">
        <v>0</v>
      </c>
      <c r="X44" s="171">
        <v>0</v>
      </c>
      <c r="Y44" s="348">
        <v>23.41</v>
      </c>
      <c r="Z44" s="349">
        <v>0</v>
      </c>
      <c r="AA44" s="350">
        <v>23.41</v>
      </c>
      <c r="AB44" s="351">
        <v>0</v>
      </c>
      <c r="AC44" s="350">
        <v>0</v>
      </c>
      <c r="AD44" s="350">
        <v>0</v>
      </c>
      <c r="AE44" s="352"/>
      <c r="AF44" s="352"/>
      <c r="AG44" s="353">
        <v>23.41</v>
      </c>
      <c r="AH44" s="354">
        <v>0</v>
      </c>
      <c r="AI44" s="354">
        <v>23.41</v>
      </c>
      <c r="AJ44" s="355">
        <v>0</v>
      </c>
      <c r="AK44" s="208">
        <v>23.41</v>
      </c>
      <c r="AL44" s="98">
        <v>0</v>
      </c>
      <c r="AM44" s="77">
        <v>23.41</v>
      </c>
      <c r="AN44" s="183">
        <v>0</v>
      </c>
      <c r="AO44" s="77">
        <v>0</v>
      </c>
      <c r="AP44" s="77">
        <v>0</v>
      </c>
      <c r="AQ44" s="78"/>
      <c r="AR44" s="78"/>
      <c r="AS44" s="79">
        <v>23.41</v>
      </c>
      <c r="AT44" s="76">
        <v>0</v>
      </c>
      <c r="AU44" s="76">
        <v>23.41</v>
      </c>
      <c r="AV44" s="80">
        <v>0</v>
      </c>
      <c r="AW44" s="20">
        <v>0</v>
      </c>
      <c r="AX44" s="187">
        <v>0</v>
      </c>
      <c r="AY44" s="22">
        <v>0</v>
      </c>
      <c r="AZ44" s="192">
        <v>0</v>
      </c>
      <c r="BA44" s="22">
        <v>0</v>
      </c>
      <c r="BB44" s="22">
        <v>0</v>
      </c>
      <c r="BC44" s="18"/>
      <c r="BD44" s="18"/>
      <c r="BE44" s="6">
        <v>0</v>
      </c>
      <c r="BF44" s="5">
        <v>0</v>
      </c>
      <c r="BG44" s="5">
        <v>0</v>
      </c>
      <c r="BH44" s="8">
        <v>0</v>
      </c>
      <c r="BI44" s="402">
        <v>-32.03</v>
      </c>
      <c r="BJ44" s="403">
        <v>0</v>
      </c>
      <c r="BK44" s="404">
        <v>-32.03</v>
      </c>
      <c r="BL44" s="405">
        <v>0</v>
      </c>
      <c r="BM44" s="404">
        <v>0</v>
      </c>
      <c r="BN44" s="404">
        <v>0</v>
      </c>
      <c r="BO44" s="406"/>
      <c r="BP44" s="406"/>
      <c r="BQ44" s="407">
        <v>-32.03</v>
      </c>
      <c r="BR44" s="408">
        <v>0</v>
      </c>
      <c r="BS44" s="408">
        <v>-32.03</v>
      </c>
      <c r="BT44" s="409">
        <v>0</v>
      </c>
      <c r="BU44" s="72">
        <v>-58.49</v>
      </c>
      <c r="BV44" s="198">
        <v>-100</v>
      </c>
      <c r="BW44" s="81">
        <v>-32.03</v>
      </c>
      <c r="BX44" s="201">
        <v>0</v>
      </c>
      <c r="BY44" s="81">
        <v>0</v>
      </c>
      <c r="BZ44" s="81">
        <v>0</v>
      </c>
      <c r="CA44" s="82"/>
      <c r="CB44" s="83"/>
      <c r="CC44" s="84">
        <v>-58.49</v>
      </c>
      <c r="CD44" s="85">
        <v>0</v>
      </c>
      <c r="CE44" s="85">
        <v>-58.49</v>
      </c>
      <c r="CF44" s="86">
        <v>0</v>
      </c>
    </row>
    <row r="45" spans="1:84" s="4" customFormat="1" ht="11.1" customHeight="1" x14ac:dyDescent="0.2">
      <c r="A45" s="27"/>
      <c r="B45" s="297" t="s">
        <v>155</v>
      </c>
      <c r="C45" s="301">
        <v>5584375.0700000003</v>
      </c>
      <c r="D45" s="149">
        <v>73730.78</v>
      </c>
      <c r="E45" s="150">
        <v>5136019.2300000004</v>
      </c>
      <c r="F45" s="150">
        <v>2474.0300000000002</v>
      </c>
      <c r="G45" s="150">
        <v>335214.06</v>
      </c>
      <c r="H45" s="150">
        <v>36936.97</v>
      </c>
      <c r="I45" s="144"/>
      <c r="J45" s="177"/>
      <c r="K45" s="152">
        <v>5488458.8799999999</v>
      </c>
      <c r="L45" s="151">
        <v>21894.57</v>
      </c>
      <c r="M45" s="146">
        <v>5510353.4500000002</v>
      </c>
      <c r="N45" s="153">
        <v>74021.62</v>
      </c>
      <c r="O45" s="152">
        <v>403832.92</v>
      </c>
      <c r="P45" s="153">
        <v>5084625.96</v>
      </c>
      <c r="Q45" s="151">
        <v>932157.3</v>
      </c>
      <c r="R45" s="151">
        <v>2059.16</v>
      </c>
      <c r="S45" s="156">
        <v>3061.24</v>
      </c>
      <c r="T45" s="151">
        <v>4556301.58</v>
      </c>
      <c r="U45" s="151">
        <v>19835.41</v>
      </c>
      <c r="V45" s="156">
        <v>70960.38</v>
      </c>
      <c r="W45" s="152">
        <v>0</v>
      </c>
      <c r="X45" s="171">
        <v>0</v>
      </c>
      <c r="Y45" s="348">
        <v>54017105.909999996</v>
      </c>
      <c r="Z45" s="349">
        <v>703109.6</v>
      </c>
      <c r="AA45" s="350">
        <v>49615350.630000003</v>
      </c>
      <c r="AB45" s="351">
        <v>24062.66</v>
      </c>
      <c r="AC45" s="350">
        <v>3242295.23</v>
      </c>
      <c r="AD45" s="350">
        <v>432287.79</v>
      </c>
      <c r="AE45" s="352"/>
      <c r="AF45" s="352"/>
      <c r="AG45" s="353">
        <v>53064430.659999996</v>
      </c>
      <c r="AH45" s="354">
        <v>200629.64</v>
      </c>
      <c r="AI45" s="354">
        <v>53265060.299999997</v>
      </c>
      <c r="AJ45" s="355">
        <v>752045.61</v>
      </c>
      <c r="AK45" s="208">
        <v>65321396.509999998</v>
      </c>
      <c r="AL45" s="98">
        <v>846287.4</v>
      </c>
      <c r="AM45" s="77">
        <v>60064849.5</v>
      </c>
      <c r="AN45" s="183">
        <v>28863.85</v>
      </c>
      <c r="AO45" s="77">
        <v>3879234.07</v>
      </c>
      <c r="AP45" s="77">
        <v>502161.69</v>
      </c>
      <c r="AQ45" s="78"/>
      <c r="AR45" s="78"/>
      <c r="AS45" s="79">
        <v>64167721.859999999</v>
      </c>
      <c r="AT45" s="76">
        <v>244094.07999999999</v>
      </c>
      <c r="AU45" s="76">
        <v>64411815.939999998</v>
      </c>
      <c r="AV45" s="80">
        <v>909580.57</v>
      </c>
      <c r="AW45" s="20">
        <v>-3.55</v>
      </c>
      <c r="AX45" s="187">
        <v>1.03</v>
      </c>
      <c r="AY45" s="22">
        <v>-3.9</v>
      </c>
      <c r="AZ45" s="192">
        <v>1274.54</v>
      </c>
      <c r="BA45" s="22">
        <v>-0.41</v>
      </c>
      <c r="BB45" s="22">
        <v>3.29</v>
      </c>
      <c r="BC45" s="18"/>
      <c r="BD45" s="18"/>
      <c r="BE45" s="6">
        <v>-3.77</v>
      </c>
      <c r="BF45" s="5">
        <v>23.11</v>
      </c>
      <c r="BG45" s="5">
        <v>-3.68</v>
      </c>
      <c r="BH45" s="8">
        <v>7.71</v>
      </c>
      <c r="BI45" s="402">
        <v>8.19</v>
      </c>
      <c r="BJ45" s="403">
        <v>-1.88</v>
      </c>
      <c r="BK45" s="404">
        <v>7.4</v>
      </c>
      <c r="BL45" s="405">
        <v>115.89</v>
      </c>
      <c r="BM45" s="404">
        <v>19.309999999999999</v>
      </c>
      <c r="BN45" s="404">
        <v>49.83</v>
      </c>
      <c r="BO45" s="406"/>
      <c r="BP45" s="406"/>
      <c r="BQ45" s="407">
        <v>8.0299999999999994</v>
      </c>
      <c r="BR45" s="408">
        <v>5.55</v>
      </c>
      <c r="BS45" s="408">
        <v>8.02</v>
      </c>
      <c r="BT45" s="409">
        <v>21.57</v>
      </c>
      <c r="BU45" s="72">
        <v>5.39</v>
      </c>
      <c r="BV45" s="198">
        <v>-0.98</v>
      </c>
      <c r="BW45" s="81">
        <v>4.6399999999999997</v>
      </c>
      <c r="BX45" s="201">
        <v>101.08</v>
      </c>
      <c r="BY45" s="81">
        <v>15.67</v>
      </c>
      <c r="BZ45" s="81">
        <v>40.229999999999997</v>
      </c>
      <c r="CA45" s="82"/>
      <c r="CB45" s="83"/>
      <c r="CC45" s="84">
        <v>5.24</v>
      </c>
      <c r="CD45" s="85">
        <v>10.75</v>
      </c>
      <c r="CE45" s="85">
        <v>5.26</v>
      </c>
      <c r="CF45" s="86">
        <v>15.13</v>
      </c>
    </row>
    <row r="46" spans="1:84" s="4" customFormat="1" ht="11.1" customHeight="1" x14ac:dyDescent="0.2">
      <c r="A46" s="27"/>
      <c r="B46" s="297" t="s">
        <v>156</v>
      </c>
      <c r="C46" s="301">
        <v>25314.5</v>
      </c>
      <c r="D46" s="149">
        <v>588.5</v>
      </c>
      <c r="E46" s="150">
        <v>24574</v>
      </c>
      <c r="F46" s="150">
        <v>0</v>
      </c>
      <c r="G46" s="150">
        <v>0</v>
      </c>
      <c r="H46" s="150">
        <v>152</v>
      </c>
      <c r="I46" s="144"/>
      <c r="J46" s="177"/>
      <c r="K46" s="152">
        <v>25314.5</v>
      </c>
      <c r="L46" s="151">
        <v>0</v>
      </c>
      <c r="M46" s="146">
        <v>25314.5</v>
      </c>
      <c r="N46" s="153">
        <v>0</v>
      </c>
      <c r="O46" s="152">
        <v>18590.5</v>
      </c>
      <c r="P46" s="153">
        <v>6724</v>
      </c>
      <c r="Q46" s="151">
        <v>25314.5</v>
      </c>
      <c r="R46" s="151">
        <v>0</v>
      </c>
      <c r="S46" s="156">
        <v>0</v>
      </c>
      <c r="T46" s="151">
        <v>0</v>
      </c>
      <c r="U46" s="151">
        <v>0</v>
      </c>
      <c r="V46" s="156">
        <v>0</v>
      </c>
      <c r="W46" s="152">
        <v>0</v>
      </c>
      <c r="X46" s="171">
        <v>0</v>
      </c>
      <c r="Y46" s="348">
        <v>236787.5</v>
      </c>
      <c r="Z46" s="349">
        <v>5646</v>
      </c>
      <c r="AA46" s="350">
        <v>229289.5</v>
      </c>
      <c r="AB46" s="351">
        <v>0</v>
      </c>
      <c r="AC46" s="350">
        <v>0</v>
      </c>
      <c r="AD46" s="350">
        <v>1852</v>
      </c>
      <c r="AE46" s="352"/>
      <c r="AF46" s="352"/>
      <c r="AG46" s="353">
        <v>236787.5</v>
      </c>
      <c r="AH46" s="354">
        <v>0</v>
      </c>
      <c r="AI46" s="354">
        <v>236787.5</v>
      </c>
      <c r="AJ46" s="355">
        <v>0</v>
      </c>
      <c r="AK46" s="208">
        <v>288435</v>
      </c>
      <c r="AL46" s="98">
        <v>6398</v>
      </c>
      <c r="AM46" s="77">
        <v>279949</v>
      </c>
      <c r="AN46" s="183">
        <v>0</v>
      </c>
      <c r="AO46" s="77">
        <v>0</v>
      </c>
      <c r="AP46" s="77">
        <v>2088</v>
      </c>
      <c r="AQ46" s="78"/>
      <c r="AR46" s="78"/>
      <c r="AS46" s="79">
        <v>288367</v>
      </c>
      <c r="AT46" s="76">
        <v>68</v>
      </c>
      <c r="AU46" s="76">
        <v>288435</v>
      </c>
      <c r="AV46" s="80">
        <v>0</v>
      </c>
      <c r="AW46" s="20">
        <v>-5.8</v>
      </c>
      <c r="AX46" s="187">
        <v>21.43</v>
      </c>
      <c r="AY46" s="22">
        <v>-6.28</v>
      </c>
      <c r="AZ46" s="192">
        <v>0</v>
      </c>
      <c r="BA46" s="22">
        <v>0</v>
      </c>
      <c r="BB46" s="22">
        <v>-9.52</v>
      </c>
      <c r="BC46" s="18"/>
      <c r="BD46" s="18"/>
      <c r="BE46" s="6">
        <v>-5.8</v>
      </c>
      <c r="BF46" s="5">
        <v>0</v>
      </c>
      <c r="BG46" s="5">
        <v>-5.8</v>
      </c>
      <c r="BH46" s="8">
        <v>0</v>
      </c>
      <c r="BI46" s="402">
        <v>3.27</v>
      </c>
      <c r="BJ46" s="403">
        <v>27.99</v>
      </c>
      <c r="BK46" s="404">
        <v>2.48</v>
      </c>
      <c r="BL46" s="405">
        <v>0</v>
      </c>
      <c r="BM46" s="404">
        <v>-100</v>
      </c>
      <c r="BN46" s="404">
        <v>65.36</v>
      </c>
      <c r="BO46" s="406"/>
      <c r="BP46" s="406"/>
      <c r="BQ46" s="407">
        <v>3.32</v>
      </c>
      <c r="BR46" s="408">
        <v>-100</v>
      </c>
      <c r="BS46" s="408">
        <v>3.29</v>
      </c>
      <c r="BT46" s="409">
        <v>-100</v>
      </c>
      <c r="BU46" s="72">
        <v>2.21</v>
      </c>
      <c r="BV46" s="198">
        <v>18.18</v>
      </c>
      <c r="BW46" s="81">
        <v>1.66</v>
      </c>
      <c r="BX46" s="201">
        <v>0</v>
      </c>
      <c r="BY46" s="81">
        <v>-100</v>
      </c>
      <c r="BZ46" s="81">
        <v>52.19</v>
      </c>
      <c r="CA46" s="82"/>
      <c r="CB46" s="83"/>
      <c r="CC46" s="84">
        <v>2.25</v>
      </c>
      <c r="CD46" s="85">
        <v>-43.33</v>
      </c>
      <c r="CE46" s="85">
        <v>2.23</v>
      </c>
      <c r="CF46" s="86">
        <v>-100</v>
      </c>
    </row>
    <row r="47" spans="1:84" s="4" customFormat="1" ht="11.1" customHeight="1" x14ac:dyDescent="0.2">
      <c r="A47" s="27"/>
      <c r="B47" s="297" t="s">
        <v>157</v>
      </c>
      <c r="C47" s="301">
        <v>6667681.2699999996</v>
      </c>
      <c r="D47" s="149">
        <v>316076.45</v>
      </c>
      <c r="E47" s="150">
        <v>6162531.9900000002</v>
      </c>
      <c r="F47" s="150">
        <v>5946.6</v>
      </c>
      <c r="G47" s="150">
        <v>48300.73</v>
      </c>
      <c r="H47" s="150">
        <v>134825.5</v>
      </c>
      <c r="I47" s="144"/>
      <c r="J47" s="177"/>
      <c r="K47" s="152">
        <v>6637796.9199999999</v>
      </c>
      <c r="L47" s="151">
        <v>4048.32</v>
      </c>
      <c r="M47" s="146">
        <v>6641845.2400000002</v>
      </c>
      <c r="N47" s="153">
        <v>25836.03</v>
      </c>
      <c r="O47" s="152">
        <v>1957769.76</v>
      </c>
      <c r="P47" s="153">
        <v>4680027.16</v>
      </c>
      <c r="Q47" s="151">
        <v>4872213.72</v>
      </c>
      <c r="R47" s="151">
        <v>2470.9499999999998</v>
      </c>
      <c r="S47" s="156">
        <v>23613.26</v>
      </c>
      <c r="T47" s="151">
        <v>1765583.2</v>
      </c>
      <c r="U47" s="151">
        <v>1577.37</v>
      </c>
      <c r="V47" s="156">
        <v>2222.77</v>
      </c>
      <c r="W47" s="152">
        <v>0</v>
      </c>
      <c r="X47" s="171">
        <v>0</v>
      </c>
      <c r="Y47" s="348">
        <v>69717765</v>
      </c>
      <c r="Z47" s="349">
        <v>2961095.29</v>
      </c>
      <c r="AA47" s="350">
        <v>64861199.450000003</v>
      </c>
      <c r="AB47" s="351">
        <v>58142.42</v>
      </c>
      <c r="AC47" s="350">
        <v>444130.55</v>
      </c>
      <c r="AD47" s="350">
        <v>1393197.29</v>
      </c>
      <c r="AE47" s="352"/>
      <c r="AF47" s="352"/>
      <c r="AG47" s="353">
        <v>69568941.709999993</v>
      </c>
      <c r="AH47" s="354">
        <v>32796.769999999997</v>
      </c>
      <c r="AI47" s="354">
        <v>69601738.480000004</v>
      </c>
      <c r="AJ47" s="355">
        <v>116026.52</v>
      </c>
      <c r="AK47" s="208">
        <v>83561958.819999993</v>
      </c>
      <c r="AL47" s="98">
        <v>3597301.93</v>
      </c>
      <c r="AM47" s="77">
        <v>77626010.530000001</v>
      </c>
      <c r="AN47" s="183">
        <v>67491.55</v>
      </c>
      <c r="AO47" s="77">
        <v>541030.97</v>
      </c>
      <c r="AP47" s="77">
        <v>1730123.84</v>
      </c>
      <c r="AQ47" s="78"/>
      <c r="AR47" s="78"/>
      <c r="AS47" s="79">
        <v>83385057.200000003</v>
      </c>
      <c r="AT47" s="76">
        <v>40860.699999999997</v>
      </c>
      <c r="AU47" s="76">
        <v>83425917.900000006</v>
      </c>
      <c r="AV47" s="80">
        <v>136040.92000000001</v>
      </c>
      <c r="AW47" s="20">
        <v>-7.02</v>
      </c>
      <c r="AX47" s="187">
        <v>7.0000000000000007E-2</v>
      </c>
      <c r="AY47" s="22">
        <v>-6.92</v>
      </c>
      <c r="AZ47" s="192">
        <v>21.26</v>
      </c>
      <c r="BA47" s="22">
        <v>11</v>
      </c>
      <c r="BB47" s="22">
        <v>-27.6</v>
      </c>
      <c r="BC47" s="18"/>
      <c r="BD47" s="18"/>
      <c r="BE47" s="6">
        <v>-7.32</v>
      </c>
      <c r="BF47" s="5">
        <v>34.57</v>
      </c>
      <c r="BG47" s="5">
        <v>-7.3</v>
      </c>
      <c r="BH47" s="8">
        <v>326.60000000000002</v>
      </c>
      <c r="BI47" s="402">
        <v>6.95</v>
      </c>
      <c r="BJ47" s="403">
        <v>6.26</v>
      </c>
      <c r="BK47" s="404">
        <v>7.12</v>
      </c>
      <c r="BL47" s="405">
        <v>59</v>
      </c>
      <c r="BM47" s="404">
        <v>31.16</v>
      </c>
      <c r="BN47" s="404">
        <v>-5.49</v>
      </c>
      <c r="BO47" s="406"/>
      <c r="BP47" s="406"/>
      <c r="BQ47" s="407">
        <v>6.92</v>
      </c>
      <c r="BR47" s="408">
        <v>3.2</v>
      </c>
      <c r="BS47" s="408">
        <v>6.91</v>
      </c>
      <c r="BT47" s="409">
        <v>34.44</v>
      </c>
      <c r="BU47" s="72">
        <v>4.43</v>
      </c>
      <c r="BV47" s="198">
        <v>5.82</v>
      </c>
      <c r="BW47" s="81">
        <v>4.47</v>
      </c>
      <c r="BX47" s="201">
        <v>51.89</v>
      </c>
      <c r="BY47" s="81">
        <v>28.69</v>
      </c>
      <c r="BZ47" s="81">
        <v>-6.56</v>
      </c>
      <c r="CA47" s="82"/>
      <c r="CB47" s="83"/>
      <c r="CC47" s="84">
        <v>4.3899999999999997</v>
      </c>
      <c r="CD47" s="85">
        <v>6.05</v>
      </c>
      <c r="CE47" s="85">
        <v>4.3899999999999997</v>
      </c>
      <c r="CF47" s="86">
        <v>32.43</v>
      </c>
    </row>
    <row r="48" spans="1:84" s="4" customFormat="1" ht="11.1" customHeight="1" x14ac:dyDescent="0.2">
      <c r="A48" s="27"/>
      <c r="B48" s="297" t="s">
        <v>158</v>
      </c>
      <c r="C48" s="301">
        <v>22229.97</v>
      </c>
      <c r="D48" s="149">
        <v>0</v>
      </c>
      <c r="E48" s="150">
        <v>55.88</v>
      </c>
      <c r="F48" s="150">
        <v>0</v>
      </c>
      <c r="G48" s="150">
        <v>21998.080000000002</v>
      </c>
      <c r="H48" s="150">
        <v>176.01</v>
      </c>
      <c r="I48" s="144"/>
      <c r="J48" s="177"/>
      <c r="K48" s="152">
        <v>22229.97</v>
      </c>
      <c r="L48" s="151">
        <v>0</v>
      </c>
      <c r="M48" s="146">
        <v>22229.97</v>
      </c>
      <c r="N48" s="153">
        <v>0</v>
      </c>
      <c r="O48" s="152">
        <v>21285.67</v>
      </c>
      <c r="P48" s="153">
        <v>944.3</v>
      </c>
      <c r="Q48" s="151">
        <v>22229.97</v>
      </c>
      <c r="R48" s="151">
        <v>0</v>
      </c>
      <c r="S48" s="156">
        <v>0</v>
      </c>
      <c r="T48" s="151">
        <v>0</v>
      </c>
      <c r="U48" s="151">
        <v>0</v>
      </c>
      <c r="V48" s="156">
        <v>0</v>
      </c>
      <c r="W48" s="152">
        <v>0</v>
      </c>
      <c r="X48" s="171">
        <v>0</v>
      </c>
      <c r="Y48" s="348">
        <v>192254.54</v>
      </c>
      <c r="Z48" s="349">
        <v>0</v>
      </c>
      <c r="AA48" s="350">
        <v>182.54</v>
      </c>
      <c r="AB48" s="351">
        <v>0</v>
      </c>
      <c r="AC48" s="350">
        <v>190687.19</v>
      </c>
      <c r="AD48" s="350">
        <v>1384.81</v>
      </c>
      <c r="AE48" s="352"/>
      <c r="AF48" s="352"/>
      <c r="AG48" s="353">
        <v>192254.54</v>
      </c>
      <c r="AH48" s="354">
        <v>0</v>
      </c>
      <c r="AI48" s="354">
        <v>192254.54</v>
      </c>
      <c r="AJ48" s="355">
        <v>0</v>
      </c>
      <c r="AK48" s="208">
        <v>235390.9</v>
      </c>
      <c r="AL48" s="98">
        <v>0</v>
      </c>
      <c r="AM48" s="77">
        <v>182.54</v>
      </c>
      <c r="AN48" s="183">
        <v>0</v>
      </c>
      <c r="AO48" s="77">
        <v>233366.85</v>
      </c>
      <c r="AP48" s="77">
        <v>1841.51</v>
      </c>
      <c r="AQ48" s="78"/>
      <c r="AR48" s="78"/>
      <c r="AS48" s="79">
        <v>235349.67</v>
      </c>
      <c r="AT48" s="76">
        <v>41.23</v>
      </c>
      <c r="AU48" s="76">
        <v>235390.9</v>
      </c>
      <c r="AV48" s="80">
        <v>0</v>
      </c>
      <c r="AW48" s="20">
        <v>1.86</v>
      </c>
      <c r="AX48" s="187">
        <v>0</v>
      </c>
      <c r="AY48" s="22">
        <v>66.709999999999994</v>
      </c>
      <c r="AZ48" s="192">
        <v>0</v>
      </c>
      <c r="BA48" s="22">
        <v>1.48</v>
      </c>
      <c r="BB48" s="22">
        <v>57.4</v>
      </c>
      <c r="BC48" s="18"/>
      <c r="BD48" s="18"/>
      <c r="BE48" s="6">
        <v>1.86</v>
      </c>
      <c r="BF48" s="5">
        <v>0</v>
      </c>
      <c r="BG48" s="5">
        <v>1.86</v>
      </c>
      <c r="BH48" s="8">
        <v>0</v>
      </c>
      <c r="BI48" s="402">
        <v>13.34</v>
      </c>
      <c r="BJ48" s="403">
        <v>0</v>
      </c>
      <c r="BK48" s="404">
        <v>-4.7</v>
      </c>
      <c r="BL48" s="405">
        <v>0</v>
      </c>
      <c r="BM48" s="404">
        <v>13.19</v>
      </c>
      <c r="BN48" s="404">
        <v>43.66</v>
      </c>
      <c r="BO48" s="406"/>
      <c r="BP48" s="406"/>
      <c r="BQ48" s="407">
        <v>13.34</v>
      </c>
      <c r="BR48" s="408">
        <v>0</v>
      </c>
      <c r="BS48" s="408">
        <v>13.34</v>
      </c>
      <c r="BT48" s="409">
        <v>0</v>
      </c>
      <c r="BU48" s="72">
        <v>11.47</v>
      </c>
      <c r="BV48" s="198">
        <v>0</v>
      </c>
      <c r="BW48" s="81">
        <v>-25.09</v>
      </c>
      <c r="BX48" s="201">
        <v>0</v>
      </c>
      <c r="BY48" s="81">
        <v>11.21</v>
      </c>
      <c r="BZ48" s="81">
        <v>71.040000000000006</v>
      </c>
      <c r="CA48" s="82"/>
      <c r="CB48" s="83"/>
      <c r="CC48" s="84">
        <v>11.45</v>
      </c>
      <c r="CD48" s="85">
        <v>0</v>
      </c>
      <c r="CE48" s="85">
        <v>11.47</v>
      </c>
      <c r="CF48" s="86">
        <v>0</v>
      </c>
    </row>
    <row r="49" spans="1:84" s="4" customFormat="1" ht="11.1" customHeight="1" x14ac:dyDescent="0.2">
      <c r="A49" s="27"/>
      <c r="B49" s="297" t="s">
        <v>159</v>
      </c>
      <c r="C49" s="301">
        <v>3255553.74</v>
      </c>
      <c r="D49" s="149">
        <v>1713.45</v>
      </c>
      <c r="E49" s="150">
        <v>2942799.93</v>
      </c>
      <c r="F49" s="150">
        <v>0</v>
      </c>
      <c r="G49" s="150">
        <v>276899.07</v>
      </c>
      <c r="H49" s="150">
        <v>34141.29</v>
      </c>
      <c r="I49" s="144"/>
      <c r="J49" s="177"/>
      <c r="K49" s="152">
        <v>3236544.53</v>
      </c>
      <c r="L49" s="151">
        <v>378.39</v>
      </c>
      <c r="M49" s="146">
        <v>3236922.92</v>
      </c>
      <c r="N49" s="153">
        <v>18630.82</v>
      </c>
      <c r="O49" s="152">
        <v>1388502.06</v>
      </c>
      <c r="P49" s="153">
        <v>1848042.47</v>
      </c>
      <c r="Q49" s="151">
        <v>2653974.75</v>
      </c>
      <c r="R49" s="151">
        <v>378.39</v>
      </c>
      <c r="S49" s="156">
        <v>15710</v>
      </c>
      <c r="T49" s="151">
        <v>582569.78</v>
      </c>
      <c r="U49" s="151">
        <v>0</v>
      </c>
      <c r="V49" s="156">
        <v>2920.82</v>
      </c>
      <c r="W49" s="152">
        <v>0</v>
      </c>
      <c r="X49" s="171">
        <v>0</v>
      </c>
      <c r="Y49" s="348">
        <v>31981156.84</v>
      </c>
      <c r="Z49" s="349">
        <v>25904.6</v>
      </c>
      <c r="AA49" s="350">
        <v>28826850.989999998</v>
      </c>
      <c r="AB49" s="351">
        <v>0</v>
      </c>
      <c r="AC49" s="350">
        <v>2730534.27</v>
      </c>
      <c r="AD49" s="350">
        <v>397866.98</v>
      </c>
      <c r="AE49" s="352"/>
      <c r="AF49" s="352"/>
      <c r="AG49" s="353">
        <v>31774613.469999999</v>
      </c>
      <c r="AH49" s="354">
        <v>3167.12</v>
      </c>
      <c r="AI49" s="354">
        <v>31777780.59</v>
      </c>
      <c r="AJ49" s="355">
        <v>203376.25</v>
      </c>
      <c r="AK49" s="208">
        <v>38305828.049999997</v>
      </c>
      <c r="AL49" s="98">
        <v>31302.86</v>
      </c>
      <c r="AM49" s="77">
        <v>34535257.159999996</v>
      </c>
      <c r="AN49" s="183">
        <v>0</v>
      </c>
      <c r="AO49" s="77">
        <v>3299349.67</v>
      </c>
      <c r="AP49" s="77">
        <v>439918.36</v>
      </c>
      <c r="AQ49" s="78"/>
      <c r="AR49" s="78"/>
      <c r="AS49" s="79">
        <v>38052271.020000003</v>
      </c>
      <c r="AT49" s="76">
        <v>3986.26</v>
      </c>
      <c r="AU49" s="76">
        <v>38056257.280000001</v>
      </c>
      <c r="AV49" s="80">
        <v>249570.77</v>
      </c>
      <c r="AW49" s="20">
        <v>-3.5</v>
      </c>
      <c r="AX49" s="187">
        <v>-36.32</v>
      </c>
      <c r="AY49" s="22">
        <v>-4.09</v>
      </c>
      <c r="AZ49" s="192">
        <v>0</v>
      </c>
      <c r="BA49" s="22">
        <v>-0.73</v>
      </c>
      <c r="BB49" s="22">
        <v>42.59</v>
      </c>
      <c r="BC49" s="18"/>
      <c r="BD49" s="18"/>
      <c r="BE49" s="6">
        <v>-3.41</v>
      </c>
      <c r="BF49" s="5">
        <v>57.05</v>
      </c>
      <c r="BG49" s="5">
        <v>-3.4</v>
      </c>
      <c r="BH49" s="8">
        <v>-18.28</v>
      </c>
      <c r="BI49" s="402">
        <v>7.18</v>
      </c>
      <c r="BJ49" s="403">
        <v>-20.32</v>
      </c>
      <c r="BK49" s="404">
        <v>5.67</v>
      </c>
      <c r="BL49" s="405">
        <v>0</v>
      </c>
      <c r="BM49" s="404">
        <v>17.420000000000002</v>
      </c>
      <c r="BN49" s="404">
        <v>97.67</v>
      </c>
      <c r="BO49" s="406"/>
      <c r="BP49" s="406"/>
      <c r="BQ49" s="407">
        <v>7.28</v>
      </c>
      <c r="BR49" s="408">
        <v>-23.83</v>
      </c>
      <c r="BS49" s="408">
        <v>7.28</v>
      </c>
      <c r="BT49" s="409">
        <v>-6.01</v>
      </c>
      <c r="BU49" s="72">
        <v>4.79</v>
      </c>
      <c r="BV49" s="198">
        <v>-17.38</v>
      </c>
      <c r="BW49" s="81">
        <v>3.52</v>
      </c>
      <c r="BX49" s="201">
        <v>0</v>
      </c>
      <c r="BY49" s="81">
        <v>13.83</v>
      </c>
      <c r="BZ49" s="81">
        <v>70.900000000000006</v>
      </c>
      <c r="CA49" s="82"/>
      <c r="CB49" s="83"/>
      <c r="CC49" s="84">
        <v>4.88</v>
      </c>
      <c r="CD49" s="85">
        <v>-15</v>
      </c>
      <c r="CE49" s="85">
        <v>4.88</v>
      </c>
      <c r="CF49" s="86">
        <v>-7.26</v>
      </c>
    </row>
    <row r="50" spans="1:84" s="4" customFormat="1" ht="11.1" customHeight="1" x14ac:dyDescent="0.2">
      <c r="A50" s="27"/>
      <c r="B50" s="297" t="s">
        <v>160</v>
      </c>
      <c r="C50" s="301">
        <v>5000</v>
      </c>
      <c r="D50" s="149">
        <v>0</v>
      </c>
      <c r="E50" s="150">
        <v>5000</v>
      </c>
      <c r="F50" s="150">
        <v>0</v>
      </c>
      <c r="G50" s="150">
        <v>0</v>
      </c>
      <c r="H50" s="150">
        <v>0</v>
      </c>
      <c r="I50" s="144"/>
      <c r="J50" s="177"/>
      <c r="K50" s="152">
        <v>5000</v>
      </c>
      <c r="L50" s="151">
        <v>0</v>
      </c>
      <c r="M50" s="146">
        <v>5000</v>
      </c>
      <c r="N50" s="153">
        <v>0</v>
      </c>
      <c r="O50" s="152">
        <v>0</v>
      </c>
      <c r="P50" s="153">
        <v>5000</v>
      </c>
      <c r="Q50" s="151">
        <v>5000</v>
      </c>
      <c r="R50" s="151">
        <v>0</v>
      </c>
      <c r="S50" s="156">
        <v>0</v>
      </c>
      <c r="T50" s="151">
        <v>0</v>
      </c>
      <c r="U50" s="151">
        <v>0</v>
      </c>
      <c r="V50" s="156">
        <v>0</v>
      </c>
      <c r="W50" s="152">
        <v>0</v>
      </c>
      <c r="X50" s="171">
        <v>0</v>
      </c>
      <c r="Y50" s="348">
        <v>55500</v>
      </c>
      <c r="Z50" s="349">
        <v>0</v>
      </c>
      <c r="AA50" s="350">
        <v>55500</v>
      </c>
      <c r="AB50" s="351">
        <v>0</v>
      </c>
      <c r="AC50" s="350">
        <v>0</v>
      </c>
      <c r="AD50" s="350">
        <v>0</v>
      </c>
      <c r="AE50" s="352"/>
      <c r="AF50" s="352"/>
      <c r="AG50" s="353">
        <v>55500</v>
      </c>
      <c r="AH50" s="354">
        <v>0</v>
      </c>
      <c r="AI50" s="354">
        <v>55500</v>
      </c>
      <c r="AJ50" s="355">
        <v>0</v>
      </c>
      <c r="AK50" s="208">
        <v>63500</v>
      </c>
      <c r="AL50" s="98">
        <v>0</v>
      </c>
      <c r="AM50" s="77">
        <v>63500</v>
      </c>
      <c r="AN50" s="183">
        <v>0</v>
      </c>
      <c r="AO50" s="77">
        <v>0</v>
      </c>
      <c r="AP50" s="77">
        <v>0</v>
      </c>
      <c r="AQ50" s="78"/>
      <c r="AR50" s="78"/>
      <c r="AS50" s="79">
        <v>63500</v>
      </c>
      <c r="AT50" s="76">
        <v>0</v>
      </c>
      <c r="AU50" s="76">
        <v>63500</v>
      </c>
      <c r="AV50" s="80">
        <v>0</v>
      </c>
      <c r="AW50" s="20">
        <v>100</v>
      </c>
      <c r="AX50" s="187">
        <v>0</v>
      </c>
      <c r="AY50" s="22">
        <v>100</v>
      </c>
      <c r="AZ50" s="192">
        <v>0</v>
      </c>
      <c r="BA50" s="22">
        <v>0</v>
      </c>
      <c r="BB50" s="22">
        <v>0</v>
      </c>
      <c r="BC50" s="18"/>
      <c r="BD50" s="18"/>
      <c r="BE50" s="6">
        <v>100</v>
      </c>
      <c r="BF50" s="5">
        <v>0</v>
      </c>
      <c r="BG50" s="5">
        <v>100</v>
      </c>
      <c r="BH50" s="8">
        <v>0</v>
      </c>
      <c r="BI50" s="402">
        <v>42.31</v>
      </c>
      <c r="BJ50" s="403">
        <v>0</v>
      </c>
      <c r="BK50" s="404">
        <v>42.31</v>
      </c>
      <c r="BL50" s="405">
        <v>0</v>
      </c>
      <c r="BM50" s="404">
        <v>0</v>
      </c>
      <c r="BN50" s="404">
        <v>0</v>
      </c>
      <c r="BO50" s="406"/>
      <c r="BP50" s="406"/>
      <c r="BQ50" s="407">
        <v>42.31</v>
      </c>
      <c r="BR50" s="408">
        <v>0</v>
      </c>
      <c r="BS50" s="408">
        <v>42.31</v>
      </c>
      <c r="BT50" s="409">
        <v>0</v>
      </c>
      <c r="BU50" s="72">
        <v>25.74</v>
      </c>
      <c r="BV50" s="198">
        <v>0</v>
      </c>
      <c r="BW50" s="81">
        <v>25.74</v>
      </c>
      <c r="BX50" s="201">
        <v>0</v>
      </c>
      <c r="BY50" s="81">
        <v>0</v>
      </c>
      <c r="BZ50" s="81">
        <v>0</v>
      </c>
      <c r="CA50" s="82"/>
      <c r="CB50" s="83"/>
      <c r="CC50" s="84">
        <v>25.74</v>
      </c>
      <c r="CD50" s="85">
        <v>0</v>
      </c>
      <c r="CE50" s="85">
        <v>25.74</v>
      </c>
      <c r="CF50" s="86">
        <v>0</v>
      </c>
    </row>
    <row r="51" spans="1:84" s="4" customFormat="1" ht="11.1" customHeight="1" x14ac:dyDescent="0.2">
      <c r="A51" s="27"/>
      <c r="B51" s="297" t="s">
        <v>161</v>
      </c>
      <c r="C51" s="301">
        <v>953899.46</v>
      </c>
      <c r="D51" s="149">
        <v>0</v>
      </c>
      <c r="E51" s="150">
        <v>953899.46</v>
      </c>
      <c r="F51" s="150">
        <v>0</v>
      </c>
      <c r="G51" s="150">
        <v>0</v>
      </c>
      <c r="H51" s="150">
        <v>0</v>
      </c>
      <c r="I51" s="144"/>
      <c r="J51" s="177"/>
      <c r="K51" s="152">
        <v>947152.59</v>
      </c>
      <c r="L51" s="151">
        <v>0</v>
      </c>
      <c r="M51" s="146">
        <v>947152.59</v>
      </c>
      <c r="N51" s="153">
        <v>6746.87</v>
      </c>
      <c r="O51" s="152">
        <v>0</v>
      </c>
      <c r="P51" s="153">
        <v>947152.59</v>
      </c>
      <c r="Q51" s="151">
        <v>947152.59</v>
      </c>
      <c r="R51" s="151">
        <v>0</v>
      </c>
      <c r="S51" s="156">
        <v>6746.87</v>
      </c>
      <c r="T51" s="151">
        <v>0</v>
      </c>
      <c r="U51" s="151">
        <v>0</v>
      </c>
      <c r="V51" s="156">
        <v>0</v>
      </c>
      <c r="W51" s="152">
        <v>0</v>
      </c>
      <c r="X51" s="171">
        <v>0</v>
      </c>
      <c r="Y51" s="348">
        <v>12534464.08</v>
      </c>
      <c r="Z51" s="349">
        <v>0</v>
      </c>
      <c r="AA51" s="350">
        <v>12534464.08</v>
      </c>
      <c r="AB51" s="351">
        <v>0</v>
      </c>
      <c r="AC51" s="350">
        <v>0</v>
      </c>
      <c r="AD51" s="350">
        <v>0</v>
      </c>
      <c r="AE51" s="352"/>
      <c r="AF51" s="352"/>
      <c r="AG51" s="353">
        <v>12436961.449999999</v>
      </c>
      <c r="AH51" s="354">
        <v>1162.3499999999999</v>
      </c>
      <c r="AI51" s="354">
        <v>12438123.800000001</v>
      </c>
      <c r="AJ51" s="355">
        <v>96340.28</v>
      </c>
      <c r="AK51" s="208">
        <v>14246163.84</v>
      </c>
      <c r="AL51" s="98">
        <v>0</v>
      </c>
      <c r="AM51" s="77">
        <v>14246163.84</v>
      </c>
      <c r="AN51" s="183">
        <v>0</v>
      </c>
      <c r="AO51" s="77">
        <v>0</v>
      </c>
      <c r="AP51" s="77">
        <v>0</v>
      </c>
      <c r="AQ51" s="78"/>
      <c r="AR51" s="78"/>
      <c r="AS51" s="79">
        <v>14131168.050000001</v>
      </c>
      <c r="AT51" s="76">
        <v>1162.3499999999999</v>
      </c>
      <c r="AU51" s="76">
        <v>14132330.4</v>
      </c>
      <c r="AV51" s="80">
        <v>113833.44</v>
      </c>
      <c r="AW51" s="20">
        <v>2.25</v>
      </c>
      <c r="AX51" s="187">
        <v>0</v>
      </c>
      <c r="AY51" s="22">
        <v>2.25</v>
      </c>
      <c r="AZ51" s="192">
        <v>0</v>
      </c>
      <c r="BA51" s="22">
        <v>0</v>
      </c>
      <c r="BB51" s="22">
        <v>0</v>
      </c>
      <c r="BC51" s="18"/>
      <c r="BD51" s="18"/>
      <c r="BE51" s="6">
        <v>2.27</v>
      </c>
      <c r="BF51" s="5">
        <v>0</v>
      </c>
      <c r="BG51" s="5">
        <v>2.27</v>
      </c>
      <c r="BH51" s="8">
        <v>0.71</v>
      </c>
      <c r="BI51" s="402">
        <v>13.36</v>
      </c>
      <c r="BJ51" s="403">
        <v>0</v>
      </c>
      <c r="BK51" s="404">
        <v>13.36</v>
      </c>
      <c r="BL51" s="405">
        <v>0</v>
      </c>
      <c r="BM51" s="404">
        <v>0</v>
      </c>
      <c r="BN51" s="404">
        <v>0</v>
      </c>
      <c r="BO51" s="406"/>
      <c r="BP51" s="406"/>
      <c r="BQ51" s="407">
        <v>13.62</v>
      </c>
      <c r="BR51" s="408">
        <v>75</v>
      </c>
      <c r="BS51" s="408">
        <v>13.62</v>
      </c>
      <c r="BT51" s="409">
        <v>-13.16</v>
      </c>
      <c r="BU51" s="72">
        <v>12.32</v>
      </c>
      <c r="BV51" s="198">
        <v>0</v>
      </c>
      <c r="BW51" s="81">
        <v>12.32</v>
      </c>
      <c r="BX51" s="201">
        <v>0</v>
      </c>
      <c r="BY51" s="81">
        <v>0</v>
      </c>
      <c r="BZ51" s="81">
        <v>0</v>
      </c>
      <c r="CA51" s="82"/>
      <c r="CB51" s="83"/>
      <c r="CC51" s="84">
        <v>12.53</v>
      </c>
      <c r="CD51" s="85">
        <v>23.44</v>
      </c>
      <c r="CE51" s="85">
        <v>12.53</v>
      </c>
      <c r="CF51" s="86">
        <v>-9.58</v>
      </c>
    </row>
    <row r="52" spans="1:84" s="4" customFormat="1" ht="11.1" customHeight="1" x14ac:dyDescent="0.2">
      <c r="A52" s="27"/>
      <c r="B52" s="297" t="s">
        <v>162</v>
      </c>
      <c r="C52" s="301">
        <v>500080.92</v>
      </c>
      <c r="D52" s="149">
        <v>0</v>
      </c>
      <c r="E52" s="150">
        <v>499802.62</v>
      </c>
      <c r="F52" s="150">
        <v>0</v>
      </c>
      <c r="G52" s="150">
        <v>0</v>
      </c>
      <c r="H52" s="150">
        <v>278.3</v>
      </c>
      <c r="I52" s="144"/>
      <c r="J52" s="177"/>
      <c r="K52" s="152">
        <v>497034.51</v>
      </c>
      <c r="L52" s="151">
        <v>148.69</v>
      </c>
      <c r="M52" s="146">
        <v>497183.2</v>
      </c>
      <c r="N52" s="153">
        <v>2897.72</v>
      </c>
      <c r="O52" s="152">
        <v>0</v>
      </c>
      <c r="P52" s="153">
        <v>497034.51</v>
      </c>
      <c r="Q52" s="151">
        <v>497034.51</v>
      </c>
      <c r="R52" s="151">
        <v>148.69</v>
      </c>
      <c r="S52" s="156">
        <v>2897.72</v>
      </c>
      <c r="T52" s="151">
        <v>0</v>
      </c>
      <c r="U52" s="151">
        <v>0</v>
      </c>
      <c r="V52" s="156">
        <v>0</v>
      </c>
      <c r="W52" s="152">
        <v>0</v>
      </c>
      <c r="X52" s="171">
        <v>0</v>
      </c>
      <c r="Y52" s="348">
        <v>6402445.3600000003</v>
      </c>
      <c r="Z52" s="349">
        <v>0</v>
      </c>
      <c r="AA52" s="350">
        <v>6392702.21</v>
      </c>
      <c r="AB52" s="351">
        <v>0</v>
      </c>
      <c r="AC52" s="350">
        <v>0</v>
      </c>
      <c r="AD52" s="350">
        <v>9743.15</v>
      </c>
      <c r="AE52" s="352"/>
      <c r="AF52" s="352"/>
      <c r="AG52" s="353">
        <v>6368041.5199999996</v>
      </c>
      <c r="AH52" s="354">
        <v>1859.81</v>
      </c>
      <c r="AI52" s="354">
        <v>6369901.3300000001</v>
      </c>
      <c r="AJ52" s="355">
        <v>32544.03</v>
      </c>
      <c r="AK52" s="208">
        <v>7315678.5199999996</v>
      </c>
      <c r="AL52" s="98">
        <v>0</v>
      </c>
      <c r="AM52" s="77">
        <v>7305118.7599999998</v>
      </c>
      <c r="AN52" s="183">
        <v>0</v>
      </c>
      <c r="AO52" s="77">
        <v>0</v>
      </c>
      <c r="AP52" s="77">
        <v>10559.76</v>
      </c>
      <c r="AQ52" s="78"/>
      <c r="AR52" s="78"/>
      <c r="AS52" s="79">
        <v>7275634.8700000001</v>
      </c>
      <c r="AT52" s="76">
        <v>2282.2199999999998</v>
      </c>
      <c r="AU52" s="76">
        <v>7277917.0899999999</v>
      </c>
      <c r="AV52" s="80">
        <v>37761.43</v>
      </c>
      <c r="AW52" s="20">
        <v>-4.08</v>
      </c>
      <c r="AX52" s="187">
        <v>0</v>
      </c>
      <c r="AY52" s="22">
        <v>-3.94</v>
      </c>
      <c r="AZ52" s="192">
        <v>0</v>
      </c>
      <c r="BA52" s="22">
        <v>0</v>
      </c>
      <c r="BB52" s="22">
        <v>-73.64</v>
      </c>
      <c r="BC52" s="18"/>
      <c r="BD52" s="18"/>
      <c r="BE52" s="6">
        <v>-3.91</v>
      </c>
      <c r="BF52" s="5">
        <v>-38.49</v>
      </c>
      <c r="BG52" s="5">
        <v>-3.92</v>
      </c>
      <c r="BH52" s="8">
        <v>-25.17</v>
      </c>
      <c r="BI52" s="402">
        <v>8.35</v>
      </c>
      <c r="BJ52" s="403">
        <v>0</v>
      </c>
      <c r="BK52" s="404">
        <v>8.3699999999999992</v>
      </c>
      <c r="BL52" s="405">
        <v>0</v>
      </c>
      <c r="BM52" s="404">
        <v>0</v>
      </c>
      <c r="BN52" s="404">
        <v>-5.53</v>
      </c>
      <c r="BO52" s="406"/>
      <c r="BP52" s="406"/>
      <c r="BQ52" s="407">
        <v>8.44</v>
      </c>
      <c r="BR52" s="408">
        <v>-24.12</v>
      </c>
      <c r="BS52" s="408">
        <v>8.43</v>
      </c>
      <c r="BT52" s="409">
        <v>-5.27</v>
      </c>
      <c r="BU52" s="72">
        <v>6.3</v>
      </c>
      <c r="BV52" s="198">
        <v>0</v>
      </c>
      <c r="BW52" s="81">
        <v>6.32</v>
      </c>
      <c r="BX52" s="201">
        <v>0</v>
      </c>
      <c r="BY52" s="81">
        <v>0</v>
      </c>
      <c r="BZ52" s="81">
        <v>-4.49</v>
      </c>
      <c r="CA52" s="82"/>
      <c r="CB52" s="83"/>
      <c r="CC52" s="84">
        <v>6.39</v>
      </c>
      <c r="CD52" s="85">
        <v>-19.46</v>
      </c>
      <c r="CE52" s="85">
        <v>6.38</v>
      </c>
      <c r="CF52" s="86">
        <v>-6.85</v>
      </c>
    </row>
    <row r="53" spans="1:84" s="4" customFormat="1" ht="11.1" customHeight="1" x14ac:dyDescent="0.2">
      <c r="A53" s="27"/>
      <c r="B53" s="297" t="s">
        <v>163</v>
      </c>
      <c r="C53" s="301">
        <v>68214.52</v>
      </c>
      <c r="D53" s="149">
        <v>0</v>
      </c>
      <c r="E53" s="150">
        <v>0</v>
      </c>
      <c r="F53" s="150">
        <v>67291.5</v>
      </c>
      <c r="G53" s="150">
        <v>0</v>
      </c>
      <c r="H53" s="150">
        <v>923.02</v>
      </c>
      <c r="I53" s="144"/>
      <c r="J53" s="177"/>
      <c r="K53" s="152">
        <v>15116.5</v>
      </c>
      <c r="L53" s="151">
        <v>53098.02</v>
      </c>
      <c r="M53" s="146">
        <v>68214.52</v>
      </c>
      <c r="N53" s="153">
        <v>0</v>
      </c>
      <c r="O53" s="152">
        <v>13097.56</v>
      </c>
      <c r="P53" s="153">
        <v>2018.94</v>
      </c>
      <c r="Q53" s="151">
        <v>15116.5</v>
      </c>
      <c r="R53" s="151">
        <v>53098.02</v>
      </c>
      <c r="S53" s="156">
        <v>0</v>
      </c>
      <c r="T53" s="151">
        <v>0</v>
      </c>
      <c r="U53" s="151">
        <v>0</v>
      </c>
      <c r="V53" s="156">
        <v>0</v>
      </c>
      <c r="W53" s="152">
        <v>0</v>
      </c>
      <c r="X53" s="171">
        <v>0</v>
      </c>
      <c r="Y53" s="348">
        <v>663719.85</v>
      </c>
      <c r="Z53" s="349">
        <v>0</v>
      </c>
      <c r="AA53" s="350">
        <v>0</v>
      </c>
      <c r="AB53" s="351">
        <v>658291.27</v>
      </c>
      <c r="AC53" s="350">
        <v>0</v>
      </c>
      <c r="AD53" s="350">
        <v>5428.58</v>
      </c>
      <c r="AE53" s="352"/>
      <c r="AF53" s="352"/>
      <c r="AG53" s="353">
        <v>158653.31</v>
      </c>
      <c r="AH53" s="354">
        <v>505066.54</v>
      </c>
      <c r="AI53" s="354">
        <v>663719.85</v>
      </c>
      <c r="AJ53" s="355">
        <v>0</v>
      </c>
      <c r="AK53" s="208">
        <v>794890.38</v>
      </c>
      <c r="AL53" s="98">
        <v>0</v>
      </c>
      <c r="AM53" s="77">
        <v>0</v>
      </c>
      <c r="AN53" s="183">
        <v>787953.86</v>
      </c>
      <c r="AO53" s="77">
        <v>0</v>
      </c>
      <c r="AP53" s="77">
        <v>6936.52</v>
      </c>
      <c r="AQ53" s="78"/>
      <c r="AR53" s="78"/>
      <c r="AS53" s="79">
        <v>189876.12</v>
      </c>
      <c r="AT53" s="76">
        <v>605014.26</v>
      </c>
      <c r="AU53" s="76">
        <v>794890.38</v>
      </c>
      <c r="AV53" s="80">
        <v>0</v>
      </c>
      <c r="AW53" s="20">
        <v>7.87</v>
      </c>
      <c r="AX53" s="187">
        <v>0</v>
      </c>
      <c r="AY53" s="22">
        <v>0</v>
      </c>
      <c r="AZ53" s="192">
        <v>8.14</v>
      </c>
      <c r="BA53" s="22">
        <v>0</v>
      </c>
      <c r="BB53" s="22">
        <v>-8.5500000000000007</v>
      </c>
      <c r="BC53" s="18"/>
      <c r="BD53" s="18"/>
      <c r="BE53" s="6">
        <v>1.69</v>
      </c>
      <c r="BF53" s="5">
        <v>9.77</v>
      </c>
      <c r="BG53" s="5">
        <v>7.87</v>
      </c>
      <c r="BH53" s="8">
        <v>0</v>
      </c>
      <c r="BI53" s="402">
        <v>26.03</v>
      </c>
      <c r="BJ53" s="403">
        <v>0</v>
      </c>
      <c r="BK53" s="404">
        <v>0</v>
      </c>
      <c r="BL53" s="405">
        <v>25.83</v>
      </c>
      <c r="BM53" s="404">
        <v>0</v>
      </c>
      <c r="BN53" s="404">
        <v>56.65</v>
      </c>
      <c r="BO53" s="406"/>
      <c r="BP53" s="406"/>
      <c r="BQ53" s="407">
        <v>45.51</v>
      </c>
      <c r="BR53" s="408">
        <v>20.95</v>
      </c>
      <c r="BS53" s="408">
        <v>26.03</v>
      </c>
      <c r="BT53" s="409">
        <v>0</v>
      </c>
      <c r="BU53" s="72">
        <v>20.9</v>
      </c>
      <c r="BV53" s="198">
        <v>0</v>
      </c>
      <c r="BW53" s="81">
        <v>0</v>
      </c>
      <c r="BX53" s="201">
        <v>20.61</v>
      </c>
      <c r="BY53" s="81">
        <v>0</v>
      </c>
      <c r="BZ53" s="81">
        <v>65.849999999999994</v>
      </c>
      <c r="CA53" s="82"/>
      <c r="CB53" s="83"/>
      <c r="CC53" s="84">
        <v>29.85</v>
      </c>
      <c r="CD53" s="85">
        <v>18.34</v>
      </c>
      <c r="CE53" s="85">
        <v>20.9</v>
      </c>
      <c r="CF53" s="86">
        <v>0</v>
      </c>
    </row>
    <row r="54" spans="1:84" s="4" customFormat="1" ht="11.1" customHeight="1" x14ac:dyDescent="0.2">
      <c r="A54" s="27"/>
      <c r="B54" s="297" t="s">
        <v>164</v>
      </c>
      <c r="C54" s="301">
        <v>204.05</v>
      </c>
      <c r="D54" s="149">
        <v>0</v>
      </c>
      <c r="E54" s="150">
        <v>0</v>
      </c>
      <c r="F54" s="150">
        <v>204.05</v>
      </c>
      <c r="G54" s="150">
        <v>0</v>
      </c>
      <c r="H54" s="150">
        <v>0</v>
      </c>
      <c r="I54" s="144"/>
      <c r="J54" s="177"/>
      <c r="K54" s="152">
        <v>0</v>
      </c>
      <c r="L54" s="151">
        <v>204.05</v>
      </c>
      <c r="M54" s="146">
        <v>204.05</v>
      </c>
      <c r="N54" s="153">
        <v>0</v>
      </c>
      <c r="O54" s="152">
        <v>0</v>
      </c>
      <c r="P54" s="153">
        <v>0</v>
      </c>
      <c r="Q54" s="151">
        <v>0</v>
      </c>
      <c r="R54" s="151">
        <v>204.05</v>
      </c>
      <c r="S54" s="156">
        <v>0</v>
      </c>
      <c r="T54" s="151">
        <v>0</v>
      </c>
      <c r="U54" s="151">
        <v>0</v>
      </c>
      <c r="V54" s="156">
        <v>0</v>
      </c>
      <c r="W54" s="152">
        <v>0</v>
      </c>
      <c r="X54" s="171">
        <v>0</v>
      </c>
      <c r="Y54" s="348">
        <v>1422.79</v>
      </c>
      <c r="Z54" s="349">
        <v>0</v>
      </c>
      <c r="AA54" s="350">
        <v>0</v>
      </c>
      <c r="AB54" s="351">
        <v>1367.14</v>
      </c>
      <c r="AC54" s="350">
        <v>0</v>
      </c>
      <c r="AD54" s="350">
        <v>55.65</v>
      </c>
      <c r="AE54" s="352"/>
      <c r="AF54" s="352"/>
      <c r="AG54" s="353">
        <v>12.99</v>
      </c>
      <c r="AH54" s="354">
        <v>1409.8</v>
      </c>
      <c r="AI54" s="354">
        <v>1422.79</v>
      </c>
      <c r="AJ54" s="355">
        <v>0</v>
      </c>
      <c r="AK54" s="208">
        <v>1655.27</v>
      </c>
      <c r="AL54" s="98">
        <v>0</v>
      </c>
      <c r="AM54" s="77">
        <v>0</v>
      </c>
      <c r="AN54" s="183">
        <v>1599.62</v>
      </c>
      <c r="AO54" s="77">
        <v>0</v>
      </c>
      <c r="AP54" s="77">
        <v>55.65</v>
      </c>
      <c r="AQ54" s="78"/>
      <c r="AR54" s="78"/>
      <c r="AS54" s="79">
        <v>38.97</v>
      </c>
      <c r="AT54" s="76">
        <v>1616.3</v>
      </c>
      <c r="AU54" s="76">
        <v>1655.27</v>
      </c>
      <c r="AV54" s="80">
        <v>0</v>
      </c>
      <c r="AW54" s="20">
        <v>37.5</v>
      </c>
      <c r="AX54" s="187">
        <v>0</v>
      </c>
      <c r="AY54" s="22">
        <v>0</v>
      </c>
      <c r="AZ54" s="192">
        <v>57.14</v>
      </c>
      <c r="BA54" s="22">
        <v>0</v>
      </c>
      <c r="BB54" s="22">
        <v>-100</v>
      </c>
      <c r="BC54" s="18"/>
      <c r="BD54" s="18"/>
      <c r="BE54" s="6">
        <v>0</v>
      </c>
      <c r="BF54" s="5">
        <v>37.5</v>
      </c>
      <c r="BG54" s="5">
        <v>37.5</v>
      </c>
      <c r="BH54" s="8">
        <v>0</v>
      </c>
      <c r="BI54" s="402">
        <v>10.7</v>
      </c>
      <c r="BJ54" s="403">
        <v>0</v>
      </c>
      <c r="BK54" s="404">
        <v>0</v>
      </c>
      <c r="BL54" s="405">
        <v>9.5299999999999994</v>
      </c>
      <c r="BM54" s="404">
        <v>0</v>
      </c>
      <c r="BN54" s="404">
        <v>50</v>
      </c>
      <c r="BO54" s="406"/>
      <c r="BP54" s="406"/>
      <c r="BQ54" s="407">
        <v>-50</v>
      </c>
      <c r="BR54" s="408">
        <v>11.95</v>
      </c>
      <c r="BS54" s="408">
        <v>10.7</v>
      </c>
      <c r="BT54" s="409">
        <v>0</v>
      </c>
      <c r="BU54" s="72">
        <v>2.23</v>
      </c>
      <c r="BV54" s="198">
        <v>0</v>
      </c>
      <c r="BW54" s="81">
        <v>0</v>
      </c>
      <c r="BX54" s="201">
        <v>1.1100000000000001</v>
      </c>
      <c r="BY54" s="81">
        <v>0</v>
      </c>
      <c r="BZ54" s="81">
        <v>50</v>
      </c>
      <c r="CA54" s="82"/>
      <c r="CB54" s="83"/>
      <c r="CC54" s="84">
        <v>50</v>
      </c>
      <c r="CD54" s="85">
        <v>1.45</v>
      </c>
      <c r="CE54" s="85">
        <v>2.23</v>
      </c>
      <c r="CF54" s="86">
        <v>0</v>
      </c>
    </row>
    <row r="55" spans="1:84" s="4" customFormat="1" ht="11.1" customHeight="1" x14ac:dyDescent="0.2">
      <c r="A55" s="27"/>
      <c r="B55" s="297" t="s">
        <v>165</v>
      </c>
      <c r="C55" s="301">
        <v>450</v>
      </c>
      <c r="D55" s="149">
        <v>0</v>
      </c>
      <c r="E55" s="150">
        <v>300</v>
      </c>
      <c r="F55" s="150">
        <v>0</v>
      </c>
      <c r="G55" s="150">
        <v>0</v>
      </c>
      <c r="H55" s="150">
        <v>150</v>
      </c>
      <c r="I55" s="144"/>
      <c r="J55" s="177"/>
      <c r="K55" s="152">
        <v>0</v>
      </c>
      <c r="L55" s="151">
        <v>450</v>
      </c>
      <c r="M55" s="146">
        <v>450</v>
      </c>
      <c r="N55" s="153">
        <v>0</v>
      </c>
      <c r="O55" s="152">
        <v>0</v>
      </c>
      <c r="P55" s="153">
        <v>0</v>
      </c>
      <c r="Q55" s="151">
        <v>0</v>
      </c>
      <c r="R55" s="151">
        <v>0</v>
      </c>
      <c r="S55" s="156">
        <v>0</v>
      </c>
      <c r="T55" s="151">
        <v>0</v>
      </c>
      <c r="U55" s="151">
        <v>450</v>
      </c>
      <c r="V55" s="156">
        <v>0</v>
      </c>
      <c r="W55" s="152">
        <v>0</v>
      </c>
      <c r="X55" s="171">
        <v>0</v>
      </c>
      <c r="Y55" s="348">
        <v>8264.7199999999993</v>
      </c>
      <c r="Z55" s="349">
        <v>0</v>
      </c>
      <c r="AA55" s="350">
        <v>7664.72</v>
      </c>
      <c r="AB55" s="351">
        <v>0</v>
      </c>
      <c r="AC55" s="350">
        <v>0</v>
      </c>
      <c r="AD55" s="350">
        <v>600</v>
      </c>
      <c r="AE55" s="352"/>
      <c r="AF55" s="352"/>
      <c r="AG55" s="353">
        <v>0</v>
      </c>
      <c r="AH55" s="354">
        <v>8264.7199999999993</v>
      </c>
      <c r="AI55" s="354">
        <v>8264.7199999999993</v>
      </c>
      <c r="AJ55" s="355">
        <v>0</v>
      </c>
      <c r="AK55" s="208">
        <v>10743.4</v>
      </c>
      <c r="AL55" s="98">
        <v>0</v>
      </c>
      <c r="AM55" s="77">
        <v>9843.4</v>
      </c>
      <c r="AN55" s="183">
        <v>0</v>
      </c>
      <c r="AO55" s="77">
        <v>0</v>
      </c>
      <c r="AP55" s="77">
        <v>900</v>
      </c>
      <c r="AQ55" s="78"/>
      <c r="AR55" s="78"/>
      <c r="AS55" s="79">
        <v>0</v>
      </c>
      <c r="AT55" s="76">
        <v>10743.4</v>
      </c>
      <c r="AU55" s="76">
        <v>10743.4</v>
      </c>
      <c r="AV55" s="80">
        <v>0</v>
      </c>
      <c r="AW55" s="20">
        <v>-25</v>
      </c>
      <c r="AX55" s="187">
        <v>0</v>
      </c>
      <c r="AY55" s="22">
        <v>-50</v>
      </c>
      <c r="AZ55" s="192">
        <v>0</v>
      </c>
      <c r="BA55" s="22">
        <v>0</v>
      </c>
      <c r="BB55" s="22">
        <v>0</v>
      </c>
      <c r="BC55" s="18"/>
      <c r="BD55" s="18"/>
      <c r="BE55" s="6">
        <v>0</v>
      </c>
      <c r="BF55" s="5">
        <v>-25</v>
      </c>
      <c r="BG55" s="5">
        <v>-25</v>
      </c>
      <c r="BH55" s="8">
        <v>0</v>
      </c>
      <c r="BI55" s="402">
        <v>-17.82</v>
      </c>
      <c r="BJ55" s="403">
        <v>0</v>
      </c>
      <c r="BK55" s="404">
        <v>-18.95</v>
      </c>
      <c r="BL55" s="405">
        <v>0</v>
      </c>
      <c r="BM55" s="404">
        <v>0</v>
      </c>
      <c r="BN55" s="404">
        <v>0</v>
      </c>
      <c r="BO55" s="406"/>
      <c r="BP55" s="406"/>
      <c r="BQ55" s="407">
        <v>0</v>
      </c>
      <c r="BR55" s="408">
        <v>-17.82</v>
      </c>
      <c r="BS55" s="408">
        <v>-17.82</v>
      </c>
      <c r="BT55" s="409">
        <v>0</v>
      </c>
      <c r="BU55" s="72">
        <v>0.81</v>
      </c>
      <c r="BV55" s="198">
        <v>0</v>
      </c>
      <c r="BW55" s="81">
        <v>-0.65</v>
      </c>
      <c r="BX55" s="201">
        <v>0</v>
      </c>
      <c r="BY55" s="81">
        <v>0</v>
      </c>
      <c r="BZ55" s="81">
        <v>20</v>
      </c>
      <c r="CA55" s="82"/>
      <c r="CB55" s="83"/>
      <c r="CC55" s="84">
        <v>0</v>
      </c>
      <c r="CD55" s="85">
        <v>0.81</v>
      </c>
      <c r="CE55" s="85">
        <v>0.81</v>
      </c>
      <c r="CF55" s="86">
        <v>0</v>
      </c>
    </row>
    <row r="56" spans="1:84" s="4" customFormat="1" ht="11.1" customHeight="1" x14ac:dyDescent="0.2">
      <c r="A56" s="27"/>
      <c r="B56" s="297" t="s">
        <v>166</v>
      </c>
      <c r="C56" s="301">
        <v>800</v>
      </c>
      <c r="D56" s="149">
        <v>483</v>
      </c>
      <c r="E56" s="150">
        <v>317</v>
      </c>
      <c r="F56" s="150">
        <v>0</v>
      </c>
      <c r="G56" s="150">
        <v>0</v>
      </c>
      <c r="H56" s="150">
        <v>0</v>
      </c>
      <c r="I56" s="144"/>
      <c r="J56" s="177"/>
      <c r="K56" s="152">
        <v>800</v>
      </c>
      <c r="L56" s="151">
        <v>0</v>
      </c>
      <c r="M56" s="146">
        <v>800</v>
      </c>
      <c r="N56" s="153">
        <v>0</v>
      </c>
      <c r="O56" s="152">
        <v>0</v>
      </c>
      <c r="P56" s="153">
        <v>800</v>
      </c>
      <c r="Q56" s="151">
        <v>800</v>
      </c>
      <c r="R56" s="151">
        <v>0</v>
      </c>
      <c r="S56" s="156">
        <v>0</v>
      </c>
      <c r="T56" s="151">
        <v>0</v>
      </c>
      <c r="U56" s="151">
        <v>0</v>
      </c>
      <c r="V56" s="156">
        <v>0</v>
      </c>
      <c r="W56" s="152">
        <v>0</v>
      </c>
      <c r="X56" s="171">
        <v>0</v>
      </c>
      <c r="Y56" s="348">
        <v>4990</v>
      </c>
      <c r="Z56" s="349">
        <v>3312.5</v>
      </c>
      <c r="AA56" s="350">
        <v>1620</v>
      </c>
      <c r="AB56" s="351">
        <v>0</v>
      </c>
      <c r="AC56" s="350">
        <v>0</v>
      </c>
      <c r="AD56" s="350">
        <v>57.5</v>
      </c>
      <c r="AE56" s="352"/>
      <c r="AF56" s="352"/>
      <c r="AG56" s="353">
        <v>4990</v>
      </c>
      <c r="AH56" s="354">
        <v>0</v>
      </c>
      <c r="AI56" s="354">
        <v>4990</v>
      </c>
      <c r="AJ56" s="355">
        <v>0</v>
      </c>
      <c r="AK56" s="208">
        <v>6149.5</v>
      </c>
      <c r="AL56" s="98">
        <v>4152</v>
      </c>
      <c r="AM56" s="77">
        <v>1940</v>
      </c>
      <c r="AN56" s="183">
        <v>0</v>
      </c>
      <c r="AO56" s="77">
        <v>0</v>
      </c>
      <c r="AP56" s="77">
        <v>57.5</v>
      </c>
      <c r="AQ56" s="78"/>
      <c r="AR56" s="78"/>
      <c r="AS56" s="79">
        <v>6149.5</v>
      </c>
      <c r="AT56" s="76">
        <v>0</v>
      </c>
      <c r="AU56" s="76">
        <v>6149.5</v>
      </c>
      <c r="AV56" s="80">
        <v>0</v>
      </c>
      <c r="AW56" s="20">
        <v>240.43</v>
      </c>
      <c r="AX56" s="187">
        <v>250</v>
      </c>
      <c r="AY56" s="22">
        <v>226.8</v>
      </c>
      <c r="AZ56" s="192">
        <v>0</v>
      </c>
      <c r="BA56" s="22">
        <v>0</v>
      </c>
      <c r="BB56" s="22">
        <v>0</v>
      </c>
      <c r="BC56" s="18"/>
      <c r="BD56" s="18"/>
      <c r="BE56" s="6">
        <v>240.43</v>
      </c>
      <c r="BF56" s="5">
        <v>0</v>
      </c>
      <c r="BG56" s="5">
        <v>240.43</v>
      </c>
      <c r="BH56" s="8">
        <v>0</v>
      </c>
      <c r="BI56" s="402">
        <v>-0.45</v>
      </c>
      <c r="BJ56" s="403">
        <v>-15.83</v>
      </c>
      <c r="BK56" s="404">
        <v>55.39</v>
      </c>
      <c r="BL56" s="405">
        <v>0</v>
      </c>
      <c r="BM56" s="404">
        <v>0</v>
      </c>
      <c r="BN56" s="404">
        <v>66.67</v>
      </c>
      <c r="BO56" s="406"/>
      <c r="BP56" s="406"/>
      <c r="BQ56" s="407">
        <v>-0.45</v>
      </c>
      <c r="BR56" s="408">
        <v>0</v>
      </c>
      <c r="BS56" s="408">
        <v>-0.45</v>
      </c>
      <c r="BT56" s="409">
        <v>0</v>
      </c>
      <c r="BU56" s="72">
        <v>-3.95</v>
      </c>
      <c r="BV56" s="198">
        <v>-19.86</v>
      </c>
      <c r="BW56" s="81">
        <v>63.5</v>
      </c>
      <c r="BX56" s="201">
        <v>0</v>
      </c>
      <c r="BY56" s="81">
        <v>0</v>
      </c>
      <c r="BZ56" s="81">
        <v>66.67</v>
      </c>
      <c r="CA56" s="82"/>
      <c r="CB56" s="83"/>
      <c r="CC56" s="84">
        <v>-3.95</v>
      </c>
      <c r="CD56" s="85">
        <v>0</v>
      </c>
      <c r="CE56" s="85">
        <v>-3.95</v>
      </c>
      <c r="CF56" s="86">
        <v>0</v>
      </c>
    </row>
    <row r="57" spans="1:84" s="4" customFormat="1" ht="11.1" customHeight="1" x14ac:dyDescent="0.2">
      <c r="A57" s="27"/>
      <c r="B57" s="297" t="s">
        <v>167</v>
      </c>
      <c r="C57" s="301">
        <v>9193.4699999999993</v>
      </c>
      <c r="D57" s="149">
        <v>0</v>
      </c>
      <c r="E57" s="150">
        <v>8870.9699999999993</v>
      </c>
      <c r="F57" s="150">
        <v>0</v>
      </c>
      <c r="G57" s="150">
        <v>0</v>
      </c>
      <c r="H57" s="150">
        <v>322.5</v>
      </c>
      <c r="I57" s="144"/>
      <c r="J57" s="177"/>
      <c r="K57" s="152">
        <v>9193.4699999999993</v>
      </c>
      <c r="L57" s="151">
        <v>0</v>
      </c>
      <c r="M57" s="146">
        <v>9193.4699999999993</v>
      </c>
      <c r="N57" s="153">
        <v>0</v>
      </c>
      <c r="O57" s="152">
        <v>346.22</v>
      </c>
      <c r="P57" s="153">
        <v>8847.25</v>
      </c>
      <c r="Q57" s="151">
        <v>9193.4699999999993</v>
      </c>
      <c r="R57" s="151">
        <v>0</v>
      </c>
      <c r="S57" s="156">
        <v>0</v>
      </c>
      <c r="T57" s="151">
        <v>0</v>
      </c>
      <c r="U57" s="151">
        <v>0</v>
      </c>
      <c r="V57" s="156">
        <v>0</v>
      </c>
      <c r="W57" s="152">
        <v>0</v>
      </c>
      <c r="X57" s="171">
        <v>0</v>
      </c>
      <c r="Y57" s="348">
        <v>93882.04</v>
      </c>
      <c r="Z57" s="349">
        <v>0</v>
      </c>
      <c r="AA57" s="350">
        <v>92948.93</v>
      </c>
      <c r="AB57" s="351">
        <v>0</v>
      </c>
      <c r="AC57" s="350">
        <v>0</v>
      </c>
      <c r="AD57" s="350">
        <v>933.11</v>
      </c>
      <c r="AE57" s="352"/>
      <c r="AF57" s="352"/>
      <c r="AG57" s="353">
        <v>93882.04</v>
      </c>
      <c r="AH57" s="354">
        <v>0</v>
      </c>
      <c r="AI57" s="354">
        <v>93882.04</v>
      </c>
      <c r="AJ57" s="355">
        <v>0</v>
      </c>
      <c r="AK57" s="208">
        <v>119256.89</v>
      </c>
      <c r="AL57" s="98">
        <v>0</v>
      </c>
      <c r="AM57" s="77">
        <v>118323.78</v>
      </c>
      <c r="AN57" s="183">
        <v>0</v>
      </c>
      <c r="AO57" s="77">
        <v>0</v>
      </c>
      <c r="AP57" s="77">
        <v>933.11</v>
      </c>
      <c r="AQ57" s="78"/>
      <c r="AR57" s="78"/>
      <c r="AS57" s="79">
        <v>119256.89</v>
      </c>
      <c r="AT57" s="76">
        <v>0</v>
      </c>
      <c r="AU57" s="76">
        <v>119256.89</v>
      </c>
      <c r="AV57" s="80">
        <v>0</v>
      </c>
      <c r="AW57" s="20">
        <v>-27.42</v>
      </c>
      <c r="AX57" s="187">
        <v>0</v>
      </c>
      <c r="AY57" s="22">
        <v>-29.97</v>
      </c>
      <c r="AZ57" s="192">
        <v>0</v>
      </c>
      <c r="BA57" s="22">
        <v>0</v>
      </c>
      <c r="BB57" s="22">
        <v>0</v>
      </c>
      <c r="BC57" s="18"/>
      <c r="BD57" s="18"/>
      <c r="BE57" s="6">
        <v>-27.42</v>
      </c>
      <c r="BF57" s="5">
        <v>0</v>
      </c>
      <c r="BG57" s="5">
        <v>-27.42</v>
      </c>
      <c r="BH57" s="8">
        <v>0</v>
      </c>
      <c r="BI57" s="402">
        <v>-18.399999999999999</v>
      </c>
      <c r="BJ57" s="403">
        <v>0</v>
      </c>
      <c r="BK57" s="404">
        <v>-18.37</v>
      </c>
      <c r="BL57" s="405">
        <v>0</v>
      </c>
      <c r="BM57" s="404">
        <v>-100</v>
      </c>
      <c r="BN57" s="404">
        <v>-19.63</v>
      </c>
      <c r="BO57" s="406"/>
      <c r="BP57" s="406"/>
      <c r="BQ57" s="407">
        <v>-18.399999999999999</v>
      </c>
      <c r="BR57" s="408">
        <v>0</v>
      </c>
      <c r="BS57" s="408">
        <v>-18.399999999999999</v>
      </c>
      <c r="BT57" s="409">
        <v>0</v>
      </c>
      <c r="BU57" s="72">
        <v>-18.440000000000001</v>
      </c>
      <c r="BV57" s="198">
        <v>0</v>
      </c>
      <c r="BW57" s="81">
        <v>-18.3</v>
      </c>
      <c r="BX57" s="201">
        <v>0</v>
      </c>
      <c r="BY57" s="81">
        <v>-100</v>
      </c>
      <c r="BZ57" s="81">
        <v>-32.24</v>
      </c>
      <c r="CA57" s="82"/>
      <c r="CB57" s="83"/>
      <c r="CC57" s="84">
        <v>-18.440000000000001</v>
      </c>
      <c r="CD57" s="85">
        <v>0</v>
      </c>
      <c r="CE57" s="85">
        <v>-18.440000000000001</v>
      </c>
      <c r="CF57" s="86">
        <v>0</v>
      </c>
    </row>
    <row r="58" spans="1:84" s="4" customFormat="1" ht="11.1" customHeight="1" x14ac:dyDescent="0.2">
      <c r="A58" s="27"/>
      <c r="B58" s="297" t="s">
        <v>168</v>
      </c>
      <c r="C58" s="301">
        <v>103279.09</v>
      </c>
      <c r="D58" s="149">
        <v>84198.83</v>
      </c>
      <c r="E58" s="150">
        <v>15175.8</v>
      </c>
      <c r="F58" s="150">
        <v>0</v>
      </c>
      <c r="G58" s="150">
        <v>0</v>
      </c>
      <c r="H58" s="150">
        <v>3904.46</v>
      </c>
      <c r="I58" s="144"/>
      <c r="J58" s="177"/>
      <c r="K58" s="152">
        <v>102679.09</v>
      </c>
      <c r="L58" s="151">
        <v>0</v>
      </c>
      <c r="M58" s="146">
        <v>102679.09</v>
      </c>
      <c r="N58" s="153">
        <v>600</v>
      </c>
      <c r="O58" s="152">
        <v>75519.59</v>
      </c>
      <c r="P58" s="153">
        <v>27159.5</v>
      </c>
      <c r="Q58" s="151">
        <v>99246.63</v>
      </c>
      <c r="R58" s="151">
        <v>0</v>
      </c>
      <c r="S58" s="156">
        <v>600</v>
      </c>
      <c r="T58" s="151">
        <v>3432.46</v>
      </c>
      <c r="U58" s="151">
        <v>0</v>
      </c>
      <c r="V58" s="156">
        <v>0</v>
      </c>
      <c r="W58" s="152">
        <v>0</v>
      </c>
      <c r="X58" s="171">
        <v>0</v>
      </c>
      <c r="Y58" s="348">
        <v>360862.96</v>
      </c>
      <c r="Z58" s="349">
        <v>302922.43</v>
      </c>
      <c r="AA58" s="350">
        <v>47889.79</v>
      </c>
      <c r="AB58" s="351">
        <v>0</v>
      </c>
      <c r="AC58" s="350">
        <v>0</v>
      </c>
      <c r="AD58" s="350">
        <v>10050.74</v>
      </c>
      <c r="AE58" s="352"/>
      <c r="AF58" s="352"/>
      <c r="AG58" s="353">
        <v>358038.96</v>
      </c>
      <c r="AH58" s="354">
        <v>0</v>
      </c>
      <c r="AI58" s="354">
        <v>358038.96</v>
      </c>
      <c r="AJ58" s="355">
        <v>2824</v>
      </c>
      <c r="AK58" s="208">
        <v>388194.13</v>
      </c>
      <c r="AL58" s="98">
        <v>322849.25</v>
      </c>
      <c r="AM58" s="77">
        <v>52159.29</v>
      </c>
      <c r="AN58" s="183">
        <v>0</v>
      </c>
      <c r="AO58" s="77">
        <v>0</v>
      </c>
      <c r="AP58" s="77">
        <v>13185.59</v>
      </c>
      <c r="AQ58" s="78"/>
      <c r="AR58" s="78"/>
      <c r="AS58" s="79">
        <v>384592.53</v>
      </c>
      <c r="AT58" s="76">
        <v>0</v>
      </c>
      <c r="AU58" s="76">
        <v>384592.53</v>
      </c>
      <c r="AV58" s="80">
        <v>3601.6</v>
      </c>
      <c r="AW58" s="20">
        <v>29.64</v>
      </c>
      <c r="AX58" s="187">
        <v>26.01</v>
      </c>
      <c r="AY58" s="22">
        <v>35.24</v>
      </c>
      <c r="AZ58" s="192">
        <v>0</v>
      </c>
      <c r="BA58" s="22">
        <v>0</v>
      </c>
      <c r="BB58" s="22">
        <v>139.83000000000001</v>
      </c>
      <c r="BC58" s="18"/>
      <c r="BD58" s="18"/>
      <c r="BE58" s="6">
        <v>29.53</v>
      </c>
      <c r="BF58" s="5">
        <v>0</v>
      </c>
      <c r="BG58" s="5">
        <v>29.53</v>
      </c>
      <c r="BH58" s="8">
        <v>50</v>
      </c>
      <c r="BI58" s="402">
        <v>22.66</v>
      </c>
      <c r="BJ58" s="403">
        <v>21.43</v>
      </c>
      <c r="BK58" s="404">
        <v>17.079999999999998</v>
      </c>
      <c r="BL58" s="405">
        <v>0</v>
      </c>
      <c r="BM58" s="404">
        <v>0</v>
      </c>
      <c r="BN58" s="404">
        <v>161.58000000000001</v>
      </c>
      <c r="BO58" s="406"/>
      <c r="BP58" s="406"/>
      <c r="BQ58" s="407">
        <v>23.41</v>
      </c>
      <c r="BR58" s="408">
        <v>0</v>
      </c>
      <c r="BS58" s="408">
        <v>23.41</v>
      </c>
      <c r="BT58" s="409">
        <v>-30.92</v>
      </c>
      <c r="BU58" s="72">
        <v>-10.51</v>
      </c>
      <c r="BV58" s="198">
        <v>-12.33</v>
      </c>
      <c r="BW58" s="81">
        <v>-13.55</v>
      </c>
      <c r="BX58" s="201">
        <v>0</v>
      </c>
      <c r="BY58" s="81">
        <v>0</v>
      </c>
      <c r="BZ58" s="81">
        <v>153.07</v>
      </c>
      <c r="CA58" s="82"/>
      <c r="CB58" s="83"/>
      <c r="CC58" s="84">
        <v>-10.130000000000001</v>
      </c>
      <c r="CD58" s="85">
        <v>0</v>
      </c>
      <c r="CE58" s="85">
        <v>-10.130000000000001</v>
      </c>
      <c r="CF58" s="86">
        <v>-38.380000000000003</v>
      </c>
    </row>
    <row r="59" spans="1:84" s="4" customFormat="1" ht="11.1" customHeight="1" x14ac:dyDescent="0.2">
      <c r="A59" s="27"/>
      <c r="B59" s="297" t="s">
        <v>169</v>
      </c>
      <c r="C59" s="301">
        <v>648</v>
      </c>
      <c r="D59" s="149">
        <v>0</v>
      </c>
      <c r="E59" s="150">
        <v>648</v>
      </c>
      <c r="F59" s="150">
        <v>0</v>
      </c>
      <c r="G59" s="150">
        <v>0</v>
      </c>
      <c r="H59" s="150">
        <v>0</v>
      </c>
      <c r="I59" s="144"/>
      <c r="J59" s="177"/>
      <c r="K59" s="152">
        <v>648</v>
      </c>
      <c r="L59" s="151">
        <v>0</v>
      </c>
      <c r="M59" s="146">
        <v>648</v>
      </c>
      <c r="N59" s="153">
        <v>0</v>
      </c>
      <c r="O59" s="152">
        <v>448</v>
      </c>
      <c r="P59" s="153">
        <v>200</v>
      </c>
      <c r="Q59" s="151">
        <v>648</v>
      </c>
      <c r="R59" s="151">
        <v>0</v>
      </c>
      <c r="S59" s="156">
        <v>0</v>
      </c>
      <c r="T59" s="151">
        <v>0</v>
      </c>
      <c r="U59" s="151">
        <v>0</v>
      </c>
      <c r="V59" s="156">
        <v>0</v>
      </c>
      <c r="W59" s="152">
        <v>0</v>
      </c>
      <c r="X59" s="171">
        <v>0</v>
      </c>
      <c r="Y59" s="348">
        <v>5081</v>
      </c>
      <c r="Z59" s="349">
        <v>0</v>
      </c>
      <c r="AA59" s="350">
        <v>5045</v>
      </c>
      <c r="AB59" s="351">
        <v>0</v>
      </c>
      <c r="AC59" s="350">
        <v>0</v>
      </c>
      <c r="AD59" s="350">
        <v>36</v>
      </c>
      <c r="AE59" s="352"/>
      <c r="AF59" s="352"/>
      <c r="AG59" s="353">
        <v>5081</v>
      </c>
      <c r="AH59" s="354">
        <v>0</v>
      </c>
      <c r="AI59" s="354">
        <v>5081</v>
      </c>
      <c r="AJ59" s="355">
        <v>0</v>
      </c>
      <c r="AK59" s="208">
        <v>5969</v>
      </c>
      <c r="AL59" s="98">
        <v>0</v>
      </c>
      <c r="AM59" s="77">
        <v>5933</v>
      </c>
      <c r="AN59" s="183">
        <v>0</v>
      </c>
      <c r="AO59" s="77">
        <v>0</v>
      </c>
      <c r="AP59" s="77">
        <v>36</v>
      </c>
      <c r="AQ59" s="78"/>
      <c r="AR59" s="78"/>
      <c r="AS59" s="79">
        <v>5969</v>
      </c>
      <c r="AT59" s="76">
        <v>0</v>
      </c>
      <c r="AU59" s="76">
        <v>5969</v>
      </c>
      <c r="AV59" s="80">
        <v>0</v>
      </c>
      <c r="AW59" s="20">
        <v>33.880000000000003</v>
      </c>
      <c r="AX59" s="187">
        <v>0</v>
      </c>
      <c r="AY59" s="22">
        <v>33.880000000000003</v>
      </c>
      <c r="AZ59" s="192">
        <v>0</v>
      </c>
      <c r="BA59" s="22">
        <v>0</v>
      </c>
      <c r="BB59" s="22">
        <v>0</v>
      </c>
      <c r="BC59" s="18"/>
      <c r="BD59" s="18"/>
      <c r="BE59" s="6">
        <v>33.880000000000003</v>
      </c>
      <c r="BF59" s="5">
        <v>0</v>
      </c>
      <c r="BG59" s="5">
        <v>33.880000000000003</v>
      </c>
      <c r="BH59" s="8">
        <v>0</v>
      </c>
      <c r="BI59" s="402">
        <v>24.71</v>
      </c>
      <c r="BJ59" s="403">
        <v>0</v>
      </c>
      <c r="BK59" s="404">
        <v>25.56</v>
      </c>
      <c r="BL59" s="405">
        <v>0</v>
      </c>
      <c r="BM59" s="404">
        <v>0</v>
      </c>
      <c r="BN59" s="404">
        <v>-35.71</v>
      </c>
      <c r="BO59" s="406"/>
      <c r="BP59" s="406"/>
      <c r="BQ59" s="407">
        <v>24.71</v>
      </c>
      <c r="BR59" s="408">
        <v>0</v>
      </c>
      <c r="BS59" s="408">
        <v>24.71</v>
      </c>
      <c r="BT59" s="409">
        <v>0</v>
      </c>
      <c r="BU59" s="72">
        <v>18.48</v>
      </c>
      <c r="BV59" s="198">
        <v>0</v>
      </c>
      <c r="BW59" s="81">
        <v>19.09</v>
      </c>
      <c r="BX59" s="201">
        <v>0</v>
      </c>
      <c r="BY59" s="81">
        <v>0</v>
      </c>
      <c r="BZ59" s="81">
        <v>-35.71</v>
      </c>
      <c r="CA59" s="82"/>
      <c r="CB59" s="83"/>
      <c r="CC59" s="84">
        <v>18.48</v>
      </c>
      <c r="CD59" s="85">
        <v>0</v>
      </c>
      <c r="CE59" s="85">
        <v>18.48</v>
      </c>
      <c r="CF59" s="86">
        <v>0</v>
      </c>
    </row>
    <row r="60" spans="1:84" s="4" customFormat="1" ht="11.1" customHeight="1" x14ac:dyDescent="0.2">
      <c r="A60" s="27"/>
      <c r="B60" s="297" t="s">
        <v>170</v>
      </c>
      <c r="C60" s="301">
        <v>6700</v>
      </c>
      <c r="D60" s="149">
        <v>6308</v>
      </c>
      <c r="E60" s="150">
        <v>0</v>
      </c>
      <c r="F60" s="150">
        <v>0</v>
      </c>
      <c r="G60" s="150">
        <v>0</v>
      </c>
      <c r="H60" s="150">
        <v>392</v>
      </c>
      <c r="I60" s="144"/>
      <c r="J60" s="177"/>
      <c r="K60" s="152">
        <v>6620</v>
      </c>
      <c r="L60" s="151">
        <v>40</v>
      </c>
      <c r="M60" s="146">
        <v>6660</v>
      </c>
      <c r="N60" s="153">
        <v>40</v>
      </c>
      <c r="O60" s="152">
        <v>3220</v>
      </c>
      <c r="P60" s="153">
        <v>3400</v>
      </c>
      <c r="Q60" s="151">
        <v>192</v>
      </c>
      <c r="R60" s="151">
        <v>0</v>
      </c>
      <c r="S60" s="156">
        <v>0</v>
      </c>
      <c r="T60" s="151">
        <v>6428</v>
      </c>
      <c r="U60" s="151">
        <v>40</v>
      </c>
      <c r="V60" s="156">
        <v>40</v>
      </c>
      <c r="W60" s="152">
        <v>0</v>
      </c>
      <c r="X60" s="171">
        <v>0</v>
      </c>
      <c r="Y60" s="348">
        <v>60208.35</v>
      </c>
      <c r="Z60" s="349">
        <v>55421.599999999999</v>
      </c>
      <c r="AA60" s="350">
        <v>368</v>
      </c>
      <c r="AB60" s="351">
        <v>160</v>
      </c>
      <c r="AC60" s="350">
        <v>0</v>
      </c>
      <c r="AD60" s="350">
        <v>4258.75</v>
      </c>
      <c r="AE60" s="352"/>
      <c r="AF60" s="352"/>
      <c r="AG60" s="353">
        <v>59848.35</v>
      </c>
      <c r="AH60" s="354">
        <v>320</v>
      </c>
      <c r="AI60" s="354">
        <v>60168.35</v>
      </c>
      <c r="AJ60" s="355">
        <v>40</v>
      </c>
      <c r="AK60" s="208">
        <v>69844.350000000006</v>
      </c>
      <c r="AL60" s="98">
        <v>64505.599999999999</v>
      </c>
      <c r="AM60" s="77">
        <v>400</v>
      </c>
      <c r="AN60" s="183">
        <v>200</v>
      </c>
      <c r="AO60" s="77">
        <v>0</v>
      </c>
      <c r="AP60" s="77">
        <v>4738.75</v>
      </c>
      <c r="AQ60" s="78"/>
      <c r="AR60" s="78"/>
      <c r="AS60" s="79">
        <v>69324.350000000006</v>
      </c>
      <c r="AT60" s="76">
        <v>480</v>
      </c>
      <c r="AU60" s="76">
        <v>69804.350000000006</v>
      </c>
      <c r="AV60" s="80">
        <v>40</v>
      </c>
      <c r="AW60" s="20">
        <v>19.38</v>
      </c>
      <c r="AX60" s="187">
        <v>24.85</v>
      </c>
      <c r="AY60" s="22">
        <v>-100</v>
      </c>
      <c r="AZ60" s="192">
        <v>0</v>
      </c>
      <c r="BA60" s="22">
        <v>0</v>
      </c>
      <c r="BB60" s="22">
        <v>-25.76</v>
      </c>
      <c r="BC60" s="18"/>
      <c r="BD60" s="18"/>
      <c r="BE60" s="6">
        <v>20.53</v>
      </c>
      <c r="BF60" s="5">
        <v>0</v>
      </c>
      <c r="BG60" s="5">
        <v>20.38</v>
      </c>
      <c r="BH60" s="8">
        <v>-50</v>
      </c>
      <c r="BI60" s="402">
        <v>1.98</v>
      </c>
      <c r="BJ60" s="403">
        <v>0.76</v>
      </c>
      <c r="BK60" s="404">
        <v>-26.98</v>
      </c>
      <c r="BL60" s="405">
        <v>0</v>
      </c>
      <c r="BM60" s="404">
        <v>0</v>
      </c>
      <c r="BN60" s="404">
        <v>20.58</v>
      </c>
      <c r="BO60" s="406"/>
      <c r="BP60" s="406"/>
      <c r="BQ60" s="407">
        <v>1.92</v>
      </c>
      <c r="BR60" s="408">
        <v>300</v>
      </c>
      <c r="BS60" s="408">
        <v>2.33</v>
      </c>
      <c r="BT60" s="409">
        <v>-83.33</v>
      </c>
      <c r="BU60" s="72">
        <v>-0.18</v>
      </c>
      <c r="BV60" s="198">
        <v>-1.53</v>
      </c>
      <c r="BW60" s="81">
        <v>-39.76</v>
      </c>
      <c r="BX60" s="201">
        <v>0</v>
      </c>
      <c r="BY60" s="81">
        <v>0</v>
      </c>
      <c r="BZ60" s="81">
        <v>24.84</v>
      </c>
      <c r="CA60" s="82"/>
      <c r="CB60" s="83"/>
      <c r="CC60" s="84">
        <v>-0.3</v>
      </c>
      <c r="CD60" s="85">
        <v>300</v>
      </c>
      <c r="CE60" s="85">
        <v>0.22</v>
      </c>
      <c r="CF60" s="86">
        <v>-87.5</v>
      </c>
    </row>
    <row r="61" spans="1:84" s="4" customFormat="1" ht="11.1" customHeight="1" x14ac:dyDescent="0.2">
      <c r="A61" s="27"/>
      <c r="B61" s="297" t="s">
        <v>171</v>
      </c>
      <c r="C61" s="301">
        <v>208351.69</v>
      </c>
      <c r="D61" s="149">
        <v>205489.09</v>
      </c>
      <c r="E61" s="150">
        <v>574.79999999999995</v>
      </c>
      <c r="F61" s="150">
        <v>547.79999999999995</v>
      </c>
      <c r="G61" s="150">
        <v>0</v>
      </c>
      <c r="H61" s="150">
        <v>1740</v>
      </c>
      <c r="I61" s="144"/>
      <c r="J61" s="177"/>
      <c r="K61" s="152">
        <v>208317.09</v>
      </c>
      <c r="L61" s="151">
        <v>34.6</v>
      </c>
      <c r="M61" s="146">
        <v>208351.69</v>
      </c>
      <c r="N61" s="153">
        <v>0</v>
      </c>
      <c r="O61" s="152">
        <v>0</v>
      </c>
      <c r="P61" s="153">
        <v>208317.09</v>
      </c>
      <c r="Q61" s="151">
        <v>208317.09</v>
      </c>
      <c r="R61" s="151">
        <v>34.6</v>
      </c>
      <c r="S61" s="156">
        <v>0</v>
      </c>
      <c r="T61" s="151">
        <v>0</v>
      </c>
      <c r="U61" s="151">
        <v>0</v>
      </c>
      <c r="V61" s="156">
        <v>0</v>
      </c>
      <c r="W61" s="152">
        <v>0</v>
      </c>
      <c r="X61" s="171">
        <v>0</v>
      </c>
      <c r="Y61" s="348">
        <v>4415071.55</v>
      </c>
      <c r="Z61" s="349">
        <v>4327270.21</v>
      </c>
      <c r="AA61" s="350">
        <v>26637.62</v>
      </c>
      <c r="AB61" s="351">
        <v>4085.5</v>
      </c>
      <c r="AC61" s="350">
        <v>0</v>
      </c>
      <c r="AD61" s="350">
        <v>57078.22</v>
      </c>
      <c r="AE61" s="352"/>
      <c r="AF61" s="352"/>
      <c r="AG61" s="353">
        <v>4414643.09</v>
      </c>
      <c r="AH61" s="354">
        <v>428.46</v>
      </c>
      <c r="AI61" s="354">
        <v>4415071.55</v>
      </c>
      <c r="AJ61" s="355">
        <v>0</v>
      </c>
      <c r="AK61" s="208">
        <v>4415071.55</v>
      </c>
      <c r="AL61" s="98">
        <v>4327270.21</v>
      </c>
      <c r="AM61" s="77">
        <v>26637.62</v>
      </c>
      <c r="AN61" s="183">
        <v>4085.5</v>
      </c>
      <c r="AO61" s="77">
        <v>0</v>
      </c>
      <c r="AP61" s="77">
        <v>57078.22</v>
      </c>
      <c r="AQ61" s="78"/>
      <c r="AR61" s="78"/>
      <c r="AS61" s="79">
        <v>4414643.09</v>
      </c>
      <c r="AT61" s="76">
        <v>428.46</v>
      </c>
      <c r="AU61" s="76">
        <v>4415071.55</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239189.85</v>
      </c>
      <c r="D62" s="444">
        <v>105851.12</v>
      </c>
      <c r="E62" s="445">
        <v>94367.85</v>
      </c>
      <c r="F62" s="445">
        <v>4336.1899999999996</v>
      </c>
      <c r="G62" s="445">
        <v>0</v>
      </c>
      <c r="H62" s="445">
        <v>34634.69</v>
      </c>
      <c r="I62" s="144"/>
      <c r="J62" s="177"/>
      <c r="K62" s="444">
        <v>236549.99</v>
      </c>
      <c r="L62" s="446">
        <v>1829.28</v>
      </c>
      <c r="M62" s="446">
        <v>238379.27</v>
      </c>
      <c r="N62" s="447">
        <v>810.58</v>
      </c>
      <c r="O62" s="444">
        <v>17829.849999999999</v>
      </c>
      <c r="P62" s="447">
        <v>218720.14</v>
      </c>
      <c r="Q62" s="446">
        <v>149305.45000000001</v>
      </c>
      <c r="R62" s="446">
        <v>1774.08</v>
      </c>
      <c r="S62" s="448">
        <v>290.77999999999997</v>
      </c>
      <c r="T62" s="446">
        <v>87244.54</v>
      </c>
      <c r="U62" s="446">
        <v>55.2</v>
      </c>
      <c r="V62" s="448">
        <v>519.79999999999995</v>
      </c>
      <c r="W62" s="444">
        <v>0</v>
      </c>
      <c r="X62" s="449">
        <v>0</v>
      </c>
      <c r="Y62" s="450">
        <v>3779496.84</v>
      </c>
      <c r="Z62" s="451">
        <v>2289142.92</v>
      </c>
      <c r="AA62" s="452">
        <v>1059071.1599999999</v>
      </c>
      <c r="AB62" s="453">
        <v>43490.27</v>
      </c>
      <c r="AC62" s="452">
        <v>0</v>
      </c>
      <c r="AD62" s="452">
        <v>387792.49</v>
      </c>
      <c r="AE62" s="352"/>
      <c r="AF62" s="352"/>
      <c r="AG62" s="454">
        <v>3756855.41</v>
      </c>
      <c r="AH62" s="455">
        <v>18849.89</v>
      </c>
      <c r="AI62" s="455">
        <v>3775705.3</v>
      </c>
      <c r="AJ62" s="456">
        <v>3791.54</v>
      </c>
      <c r="AK62" s="457">
        <v>5022420.3600000003</v>
      </c>
      <c r="AL62" s="458">
        <v>3192786.34</v>
      </c>
      <c r="AM62" s="459">
        <v>1315131.21</v>
      </c>
      <c r="AN62" s="460">
        <v>51444.9</v>
      </c>
      <c r="AO62" s="459">
        <v>0</v>
      </c>
      <c r="AP62" s="459">
        <v>463057.91</v>
      </c>
      <c r="AQ62" s="78"/>
      <c r="AR62" s="78"/>
      <c r="AS62" s="458">
        <v>4994989.8899999997</v>
      </c>
      <c r="AT62" s="461">
        <v>22925.33</v>
      </c>
      <c r="AU62" s="461">
        <v>5017915.22</v>
      </c>
      <c r="AV62" s="462">
        <v>4505.1400000000003</v>
      </c>
      <c r="AW62" s="463">
        <v>-30.53</v>
      </c>
      <c r="AX62" s="464">
        <v>-45.39</v>
      </c>
      <c r="AY62" s="465">
        <v>-15.58</v>
      </c>
      <c r="AZ62" s="466">
        <v>49.74</v>
      </c>
      <c r="BA62" s="465">
        <v>0</v>
      </c>
      <c r="BB62" s="465">
        <v>-3.24</v>
      </c>
      <c r="BC62" s="18"/>
      <c r="BD62" s="18"/>
      <c r="BE62" s="467">
        <v>-30.94</v>
      </c>
      <c r="BF62" s="468">
        <v>27.45</v>
      </c>
      <c r="BG62" s="468">
        <v>-30.69</v>
      </c>
      <c r="BH62" s="469">
        <v>132.93</v>
      </c>
      <c r="BI62" s="470">
        <v>-32.03</v>
      </c>
      <c r="BJ62" s="471">
        <v>-38.71</v>
      </c>
      <c r="BK62" s="472">
        <v>-24.13</v>
      </c>
      <c r="BL62" s="473">
        <v>25.09</v>
      </c>
      <c r="BM62" s="472">
        <v>0</v>
      </c>
      <c r="BN62" s="472">
        <v>-1.85</v>
      </c>
      <c r="BO62" s="406"/>
      <c r="BP62" s="406"/>
      <c r="BQ62" s="474">
        <v>-32.130000000000003</v>
      </c>
      <c r="BR62" s="471">
        <v>2.19</v>
      </c>
      <c r="BS62" s="471">
        <v>-32.020000000000003</v>
      </c>
      <c r="BT62" s="475">
        <v>-42.2</v>
      </c>
      <c r="BU62" s="476">
        <v>-14.03</v>
      </c>
      <c r="BV62" s="477">
        <v>-14.97</v>
      </c>
      <c r="BW62" s="478">
        <v>-17.47</v>
      </c>
      <c r="BX62" s="479">
        <v>28.8</v>
      </c>
      <c r="BY62" s="478">
        <v>0</v>
      </c>
      <c r="BZ62" s="478">
        <v>2.0499999999999998</v>
      </c>
      <c r="CA62" s="82"/>
      <c r="CB62" s="83"/>
      <c r="CC62" s="480">
        <v>-14.1</v>
      </c>
      <c r="CD62" s="481">
        <v>12.02</v>
      </c>
      <c r="CE62" s="481">
        <v>-14.01</v>
      </c>
      <c r="CF62" s="482">
        <v>-34.21</v>
      </c>
    </row>
    <row r="63" spans="1:84" s="4" customFormat="1" ht="11.1" customHeight="1" x14ac:dyDescent="0.2">
      <c r="A63" s="27"/>
      <c r="B63" s="297" t="s">
        <v>173</v>
      </c>
      <c r="C63" s="301">
        <v>-320280</v>
      </c>
      <c r="D63" s="149">
        <v>-316715</v>
      </c>
      <c r="E63" s="150">
        <v>0</v>
      </c>
      <c r="F63" s="150">
        <v>0</v>
      </c>
      <c r="G63" s="150">
        <v>0</v>
      </c>
      <c r="H63" s="150">
        <v>-3565</v>
      </c>
      <c r="I63" s="144"/>
      <c r="J63" s="177"/>
      <c r="K63" s="152">
        <v>-318930</v>
      </c>
      <c r="L63" s="151">
        <v>0</v>
      </c>
      <c r="M63" s="146">
        <v>-318930</v>
      </c>
      <c r="N63" s="153">
        <v>-1350</v>
      </c>
      <c r="O63" s="152">
        <v>0</v>
      </c>
      <c r="P63" s="153">
        <v>-318930</v>
      </c>
      <c r="Q63" s="151">
        <v>-317358</v>
      </c>
      <c r="R63" s="151">
        <v>0</v>
      </c>
      <c r="S63" s="156">
        <v>-1293</v>
      </c>
      <c r="T63" s="151">
        <v>-1572</v>
      </c>
      <c r="U63" s="151">
        <v>0</v>
      </c>
      <c r="V63" s="156">
        <v>-57</v>
      </c>
      <c r="W63" s="152">
        <v>0</v>
      </c>
      <c r="X63" s="171">
        <v>0</v>
      </c>
      <c r="Y63" s="348">
        <v>-3994242</v>
      </c>
      <c r="Z63" s="349">
        <v>-3950168</v>
      </c>
      <c r="AA63" s="350">
        <v>0</v>
      </c>
      <c r="AB63" s="351">
        <v>0</v>
      </c>
      <c r="AC63" s="350">
        <v>0</v>
      </c>
      <c r="AD63" s="350">
        <v>-44074</v>
      </c>
      <c r="AE63" s="352"/>
      <c r="AF63" s="352"/>
      <c r="AG63" s="353">
        <v>-3973712</v>
      </c>
      <c r="AH63" s="354">
        <v>0</v>
      </c>
      <c r="AI63" s="354">
        <v>-3973712</v>
      </c>
      <c r="AJ63" s="355">
        <v>-20530</v>
      </c>
      <c r="AK63" s="208">
        <v>-4676509</v>
      </c>
      <c r="AL63" s="98">
        <v>-4627028</v>
      </c>
      <c r="AM63" s="77">
        <v>0</v>
      </c>
      <c r="AN63" s="183">
        <v>0</v>
      </c>
      <c r="AO63" s="77">
        <v>0</v>
      </c>
      <c r="AP63" s="77">
        <v>-49481</v>
      </c>
      <c r="AQ63" s="78"/>
      <c r="AR63" s="78"/>
      <c r="AS63" s="79">
        <v>-4652658</v>
      </c>
      <c r="AT63" s="76">
        <v>0</v>
      </c>
      <c r="AU63" s="76">
        <v>-4652658</v>
      </c>
      <c r="AV63" s="80">
        <v>-23851</v>
      </c>
      <c r="AW63" s="20">
        <v>-23.84</v>
      </c>
      <c r="AX63" s="187">
        <v>-23.97</v>
      </c>
      <c r="AY63" s="22">
        <v>0</v>
      </c>
      <c r="AZ63" s="192">
        <v>0</v>
      </c>
      <c r="BA63" s="22">
        <v>0</v>
      </c>
      <c r="BB63" s="22">
        <v>-11.05</v>
      </c>
      <c r="BC63" s="18"/>
      <c r="BD63" s="18"/>
      <c r="BE63" s="6">
        <v>-23.71</v>
      </c>
      <c r="BF63" s="5">
        <v>0</v>
      </c>
      <c r="BG63" s="5">
        <v>-23.71</v>
      </c>
      <c r="BH63" s="8">
        <v>-45.96</v>
      </c>
      <c r="BI63" s="402">
        <v>-4.13</v>
      </c>
      <c r="BJ63" s="403">
        <v>-4.42</v>
      </c>
      <c r="BK63" s="404">
        <v>0</v>
      </c>
      <c r="BL63" s="405">
        <v>0</v>
      </c>
      <c r="BM63" s="404">
        <v>0</v>
      </c>
      <c r="BN63" s="404">
        <v>32.270000000000003</v>
      </c>
      <c r="BO63" s="406"/>
      <c r="BP63" s="406"/>
      <c r="BQ63" s="407">
        <v>-4.1100000000000003</v>
      </c>
      <c r="BR63" s="408">
        <v>0</v>
      </c>
      <c r="BS63" s="408">
        <v>-4.1100000000000003</v>
      </c>
      <c r="BT63" s="409">
        <v>-7.5</v>
      </c>
      <c r="BU63" s="72">
        <v>-4.55</v>
      </c>
      <c r="BV63" s="198">
        <v>-4.8499999999999996</v>
      </c>
      <c r="BW63" s="81">
        <v>0</v>
      </c>
      <c r="BX63" s="201">
        <v>0</v>
      </c>
      <c r="BY63" s="81">
        <v>0</v>
      </c>
      <c r="BZ63" s="81">
        <v>34.590000000000003</v>
      </c>
      <c r="CA63" s="82"/>
      <c r="CB63" s="83"/>
      <c r="CC63" s="84">
        <v>-4.54</v>
      </c>
      <c r="CD63" s="85">
        <v>0</v>
      </c>
      <c r="CE63" s="85">
        <v>-4.54</v>
      </c>
      <c r="CF63" s="86">
        <v>-7.22</v>
      </c>
    </row>
    <row r="64" spans="1:84" s="4" customFormat="1" ht="11.1" customHeight="1" x14ac:dyDescent="0.2">
      <c r="A64" s="27"/>
      <c r="B64" s="297" t="s">
        <v>174</v>
      </c>
      <c r="C64" s="301">
        <v>-224646</v>
      </c>
      <c r="D64" s="149">
        <v>0</v>
      </c>
      <c r="E64" s="150">
        <v>-222707</v>
      </c>
      <c r="F64" s="150">
        <v>0</v>
      </c>
      <c r="G64" s="150">
        <v>0</v>
      </c>
      <c r="H64" s="150">
        <v>-1939</v>
      </c>
      <c r="I64" s="144"/>
      <c r="J64" s="177"/>
      <c r="K64" s="152">
        <v>-223673</v>
      </c>
      <c r="L64" s="151">
        <v>0</v>
      </c>
      <c r="M64" s="146">
        <v>-223673</v>
      </c>
      <c r="N64" s="153">
        <v>-973</v>
      </c>
      <c r="O64" s="152">
        <v>0</v>
      </c>
      <c r="P64" s="153">
        <v>-223673</v>
      </c>
      <c r="Q64" s="151">
        <v>-222021</v>
      </c>
      <c r="R64" s="151">
        <v>0</v>
      </c>
      <c r="S64" s="156">
        <v>-924</v>
      </c>
      <c r="T64" s="151">
        <v>-1652</v>
      </c>
      <c r="U64" s="151">
        <v>0</v>
      </c>
      <c r="V64" s="156">
        <v>-49</v>
      </c>
      <c r="W64" s="152">
        <v>0</v>
      </c>
      <c r="X64" s="171">
        <v>0</v>
      </c>
      <c r="Y64" s="348">
        <v>-2526519</v>
      </c>
      <c r="Z64" s="349">
        <v>0</v>
      </c>
      <c r="AA64" s="350">
        <v>-2503779</v>
      </c>
      <c r="AB64" s="351">
        <v>0</v>
      </c>
      <c r="AC64" s="350">
        <v>0</v>
      </c>
      <c r="AD64" s="350">
        <v>-22740</v>
      </c>
      <c r="AE64" s="352"/>
      <c r="AF64" s="352"/>
      <c r="AG64" s="353">
        <v>-2513068</v>
      </c>
      <c r="AH64" s="354">
        <v>0</v>
      </c>
      <c r="AI64" s="354">
        <v>-2513068</v>
      </c>
      <c r="AJ64" s="355">
        <v>-13451</v>
      </c>
      <c r="AK64" s="208">
        <v>-2957915</v>
      </c>
      <c r="AL64" s="98">
        <v>0</v>
      </c>
      <c r="AM64" s="77">
        <v>-2932427</v>
      </c>
      <c r="AN64" s="183">
        <v>0</v>
      </c>
      <c r="AO64" s="77">
        <v>0</v>
      </c>
      <c r="AP64" s="77">
        <v>-25488</v>
      </c>
      <c r="AQ64" s="78"/>
      <c r="AR64" s="78"/>
      <c r="AS64" s="79">
        <v>-2942352</v>
      </c>
      <c r="AT64" s="76">
        <v>0</v>
      </c>
      <c r="AU64" s="76">
        <v>-2942352</v>
      </c>
      <c r="AV64" s="80">
        <v>-15563</v>
      </c>
      <c r="AW64" s="20">
        <v>-17.96</v>
      </c>
      <c r="AX64" s="187">
        <v>0</v>
      </c>
      <c r="AY64" s="22">
        <v>-17.98</v>
      </c>
      <c r="AZ64" s="192">
        <v>0</v>
      </c>
      <c r="BA64" s="22">
        <v>0</v>
      </c>
      <c r="BB64" s="22">
        <v>-16.350000000000001</v>
      </c>
      <c r="BC64" s="18"/>
      <c r="BD64" s="18"/>
      <c r="BE64" s="6">
        <v>-17.82</v>
      </c>
      <c r="BF64" s="5">
        <v>0</v>
      </c>
      <c r="BG64" s="5">
        <v>-17.82</v>
      </c>
      <c r="BH64" s="8">
        <v>-40.85</v>
      </c>
      <c r="BI64" s="402">
        <v>5.77</v>
      </c>
      <c r="BJ64" s="403">
        <v>0</v>
      </c>
      <c r="BK64" s="404">
        <v>5.54</v>
      </c>
      <c r="BL64" s="405">
        <v>0</v>
      </c>
      <c r="BM64" s="404">
        <v>0</v>
      </c>
      <c r="BN64" s="404">
        <v>40.26</v>
      </c>
      <c r="BO64" s="406"/>
      <c r="BP64" s="406"/>
      <c r="BQ64" s="407">
        <v>5.79</v>
      </c>
      <c r="BR64" s="408">
        <v>0</v>
      </c>
      <c r="BS64" s="408">
        <v>5.79</v>
      </c>
      <c r="BT64" s="409">
        <v>2.87</v>
      </c>
      <c r="BU64" s="72">
        <v>3.82</v>
      </c>
      <c r="BV64" s="198">
        <v>0</v>
      </c>
      <c r="BW64" s="81">
        <v>3.61</v>
      </c>
      <c r="BX64" s="201">
        <v>0</v>
      </c>
      <c r="BY64" s="81">
        <v>0</v>
      </c>
      <c r="BZ64" s="81">
        <v>35.57</v>
      </c>
      <c r="CA64" s="82"/>
      <c r="CB64" s="83"/>
      <c r="CC64" s="84">
        <v>3.83</v>
      </c>
      <c r="CD64" s="85">
        <v>0</v>
      </c>
      <c r="CE64" s="85">
        <v>3.83</v>
      </c>
      <c r="CF64" s="86">
        <v>2</v>
      </c>
    </row>
    <row r="65" spans="1:84" s="4" customFormat="1" ht="11.1" customHeight="1" x14ac:dyDescent="0.2">
      <c r="A65" s="27"/>
      <c r="B65" s="297" t="s">
        <v>175</v>
      </c>
      <c r="C65" s="301">
        <v>-29256</v>
      </c>
      <c r="D65" s="149">
        <v>-4440</v>
      </c>
      <c r="E65" s="150">
        <v>-24336</v>
      </c>
      <c r="F65" s="150">
        <v>0</v>
      </c>
      <c r="G65" s="150">
        <v>-96</v>
      </c>
      <c r="H65" s="150">
        <v>-384</v>
      </c>
      <c r="I65" s="144"/>
      <c r="J65" s="177"/>
      <c r="K65" s="152">
        <v>-29256</v>
      </c>
      <c r="L65" s="151">
        <v>0</v>
      </c>
      <c r="M65" s="146">
        <v>-29256</v>
      </c>
      <c r="N65" s="153">
        <v>0</v>
      </c>
      <c r="O65" s="152">
        <v>0</v>
      </c>
      <c r="P65" s="153">
        <v>-29256</v>
      </c>
      <c r="Q65" s="151">
        <v>-29088</v>
      </c>
      <c r="R65" s="151">
        <v>0</v>
      </c>
      <c r="S65" s="156">
        <v>0</v>
      </c>
      <c r="T65" s="151">
        <v>-168</v>
      </c>
      <c r="U65" s="151">
        <v>0</v>
      </c>
      <c r="V65" s="156">
        <v>0</v>
      </c>
      <c r="W65" s="152">
        <v>0</v>
      </c>
      <c r="X65" s="171">
        <v>0</v>
      </c>
      <c r="Y65" s="348">
        <v>-281688</v>
      </c>
      <c r="Z65" s="349">
        <v>-38616</v>
      </c>
      <c r="AA65" s="350">
        <v>-239088</v>
      </c>
      <c r="AB65" s="351">
        <v>0</v>
      </c>
      <c r="AC65" s="350">
        <v>-1248</v>
      </c>
      <c r="AD65" s="350">
        <v>-2736</v>
      </c>
      <c r="AE65" s="352"/>
      <c r="AF65" s="352"/>
      <c r="AG65" s="353">
        <v>-281688</v>
      </c>
      <c r="AH65" s="354">
        <v>0</v>
      </c>
      <c r="AI65" s="354">
        <v>-281688</v>
      </c>
      <c r="AJ65" s="355">
        <v>0</v>
      </c>
      <c r="AK65" s="208">
        <v>-338352</v>
      </c>
      <c r="AL65" s="98">
        <v>-46608</v>
      </c>
      <c r="AM65" s="77">
        <v>-286776</v>
      </c>
      <c r="AN65" s="183">
        <v>0</v>
      </c>
      <c r="AO65" s="77">
        <v>-1512</v>
      </c>
      <c r="AP65" s="77">
        <v>-3456</v>
      </c>
      <c r="AQ65" s="78"/>
      <c r="AR65" s="78"/>
      <c r="AS65" s="79">
        <v>-338352</v>
      </c>
      <c r="AT65" s="76">
        <v>0</v>
      </c>
      <c r="AU65" s="76">
        <v>-338352</v>
      </c>
      <c r="AV65" s="80">
        <v>0</v>
      </c>
      <c r="AW65" s="20">
        <v>6.84</v>
      </c>
      <c r="AX65" s="187">
        <v>5.71</v>
      </c>
      <c r="AY65" s="22">
        <v>6.62</v>
      </c>
      <c r="AZ65" s="192">
        <v>0</v>
      </c>
      <c r="BA65" s="22">
        <v>300</v>
      </c>
      <c r="BB65" s="22">
        <v>14.29</v>
      </c>
      <c r="BC65" s="18"/>
      <c r="BD65" s="18"/>
      <c r="BE65" s="6">
        <v>6.93</v>
      </c>
      <c r="BF65" s="5">
        <v>-100</v>
      </c>
      <c r="BG65" s="5">
        <v>6.84</v>
      </c>
      <c r="BH65" s="8">
        <v>0</v>
      </c>
      <c r="BI65" s="402">
        <v>50.5</v>
      </c>
      <c r="BJ65" s="403">
        <v>90.64</v>
      </c>
      <c r="BK65" s="404">
        <v>45.42</v>
      </c>
      <c r="BL65" s="405">
        <v>0</v>
      </c>
      <c r="BM65" s="404">
        <v>240.98</v>
      </c>
      <c r="BN65" s="404">
        <v>28.09</v>
      </c>
      <c r="BO65" s="406"/>
      <c r="BP65" s="406"/>
      <c r="BQ65" s="407">
        <v>50.58</v>
      </c>
      <c r="BR65" s="408">
        <v>-100</v>
      </c>
      <c r="BS65" s="408">
        <v>50.5</v>
      </c>
      <c r="BT65" s="409">
        <v>0</v>
      </c>
      <c r="BU65" s="72">
        <v>47.67</v>
      </c>
      <c r="BV65" s="198">
        <v>85.7</v>
      </c>
      <c r="BW65" s="81">
        <v>42.73</v>
      </c>
      <c r="BX65" s="201">
        <v>0</v>
      </c>
      <c r="BY65" s="81">
        <v>207.32</v>
      </c>
      <c r="BZ65" s="81">
        <v>31.81</v>
      </c>
      <c r="CA65" s="82"/>
      <c r="CB65" s="83"/>
      <c r="CC65" s="84">
        <v>47.73</v>
      </c>
      <c r="CD65" s="85">
        <v>-100</v>
      </c>
      <c r="CE65" s="85">
        <v>47.67</v>
      </c>
      <c r="CF65" s="86">
        <v>0</v>
      </c>
    </row>
    <row r="66" spans="1:84" s="4" customFormat="1" ht="11.1" customHeight="1" x14ac:dyDescent="0.2">
      <c r="A66" s="27"/>
      <c r="B66" s="297" t="s">
        <v>176</v>
      </c>
      <c r="C66" s="301">
        <v>33663923.090000004</v>
      </c>
      <c r="D66" s="149">
        <v>11206865.59</v>
      </c>
      <c r="E66" s="150">
        <v>20862671.91</v>
      </c>
      <c r="F66" s="150">
        <v>133521.21</v>
      </c>
      <c r="G66" s="150">
        <v>944412.89</v>
      </c>
      <c r="H66" s="150">
        <v>516451.49</v>
      </c>
      <c r="I66" s="144"/>
      <c r="J66" s="177"/>
      <c r="K66" s="152">
        <v>33319607.879999999</v>
      </c>
      <c r="L66" s="151">
        <v>149511.01999999999</v>
      </c>
      <c r="M66" s="146">
        <v>33469118.899999999</v>
      </c>
      <c r="N66" s="153">
        <v>194804.19</v>
      </c>
      <c r="O66" s="152">
        <v>10122456.98</v>
      </c>
      <c r="P66" s="153">
        <v>23197150.899999999</v>
      </c>
      <c r="Q66" s="151">
        <v>25558324.219999999</v>
      </c>
      <c r="R66" s="151">
        <v>124900.22</v>
      </c>
      <c r="S66" s="156">
        <v>110719.98</v>
      </c>
      <c r="T66" s="151">
        <v>7761283.6600000001</v>
      </c>
      <c r="U66" s="151">
        <v>24610.799999999999</v>
      </c>
      <c r="V66" s="156">
        <v>84084.21</v>
      </c>
      <c r="W66" s="152">
        <v>0</v>
      </c>
      <c r="X66" s="171">
        <v>0</v>
      </c>
      <c r="Y66" s="348">
        <v>346319161.63</v>
      </c>
      <c r="Z66" s="349">
        <v>119946264.53</v>
      </c>
      <c r="AA66" s="350">
        <v>210725069.31999999</v>
      </c>
      <c r="AB66" s="351">
        <v>1274151.26</v>
      </c>
      <c r="AC66" s="350">
        <v>9162613.2899999991</v>
      </c>
      <c r="AD66" s="350">
        <v>5211063.2300000004</v>
      </c>
      <c r="AE66" s="352"/>
      <c r="AF66" s="352"/>
      <c r="AG66" s="353">
        <v>342986749.10000002</v>
      </c>
      <c r="AH66" s="354">
        <v>1425190.74</v>
      </c>
      <c r="AI66" s="354">
        <v>344411939.83999997</v>
      </c>
      <c r="AJ66" s="355">
        <v>1907221.79</v>
      </c>
      <c r="AK66" s="208">
        <v>415580017.04000002</v>
      </c>
      <c r="AL66" s="98">
        <v>144779237.81</v>
      </c>
      <c r="AM66" s="77">
        <v>252068727.55000001</v>
      </c>
      <c r="AN66" s="183">
        <v>1517578.33</v>
      </c>
      <c r="AO66" s="77">
        <v>11024224.65</v>
      </c>
      <c r="AP66" s="77">
        <v>6190248.7000000002</v>
      </c>
      <c r="AQ66" s="78"/>
      <c r="AR66" s="78"/>
      <c r="AS66" s="79">
        <v>411544018.94</v>
      </c>
      <c r="AT66" s="76">
        <v>1721976.21</v>
      </c>
      <c r="AU66" s="76">
        <v>413265995.14999998</v>
      </c>
      <c r="AV66" s="80">
        <v>2314021.89</v>
      </c>
      <c r="AW66" s="20">
        <v>-4.4400000000000004</v>
      </c>
      <c r="AX66" s="187">
        <v>-5.68</v>
      </c>
      <c r="AY66" s="22">
        <v>-4.18</v>
      </c>
      <c r="AZ66" s="192">
        <v>17.55</v>
      </c>
      <c r="BA66" s="22">
        <v>-0.66</v>
      </c>
      <c r="BB66" s="22">
        <v>1.08</v>
      </c>
      <c r="BC66" s="18"/>
      <c r="BD66" s="18"/>
      <c r="BE66" s="6">
        <v>-4.5599999999999996</v>
      </c>
      <c r="BF66" s="5">
        <v>12.07</v>
      </c>
      <c r="BG66" s="5">
        <v>-4.49</v>
      </c>
      <c r="BH66" s="8">
        <v>4.72</v>
      </c>
      <c r="BI66" s="402">
        <v>5.9</v>
      </c>
      <c r="BJ66" s="403">
        <v>3.1</v>
      </c>
      <c r="BK66" s="404">
        <v>6.74</v>
      </c>
      <c r="BL66" s="405">
        <v>31.87</v>
      </c>
      <c r="BM66" s="404">
        <v>17.05</v>
      </c>
      <c r="BN66" s="404">
        <v>15.92</v>
      </c>
      <c r="BO66" s="406"/>
      <c r="BP66" s="406"/>
      <c r="BQ66" s="407">
        <v>5.89</v>
      </c>
      <c r="BR66" s="408">
        <v>9.94</v>
      </c>
      <c r="BS66" s="408">
        <v>5.91</v>
      </c>
      <c r="BT66" s="409">
        <v>3.57</v>
      </c>
      <c r="BU66" s="72">
        <v>4.17</v>
      </c>
      <c r="BV66" s="198">
        <v>2.46</v>
      </c>
      <c r="BW66" s="81">
        <v>4.4800000000000004</v>
      </c>
      <c r="BX66" s="201">
        <v>28.32</v>
      </c>
      <c r="BY66" s="81">
        <v>13.2</v>
      </c>
      <c r="BZ66" s="81">
        <v>13.49</v>
      </c>
      <c r="CA66" s="82"/>
      <c r="CB66" s="83"/>
      <c r="CC66" s="84">
        <v>4.16</v>
      </c>
      <c r="CD66" s="85">
        <v>9.84</v>
      </c>
      <c r="CE66" s="85">
        <v>4.1900000000000004</v>
      </c>
      <c r="CF66" s="86">
        <v>1.28</v>
      </c>
    </row>
    <row r="67" spans="1:84" s="4" customFormat="1" ht="11.1" customHeight="1" x14ac:dyDescent="0.2">
      <c r="A67" s="27"/>
      <c r="B67" s="297" t="s">
        <v>177</v>
      </c>
      <c r="C67" s="301">
        <v>21053.31</v>
      </c>
      <c r="D67" s="149">
        <v>0</v>
      </c>
      <c r="E67" s="150">
        <v>743.2</v>
      </c>
      <c r="F67" s="150">
        <v>0</v>
      </c>
      <c r="G67" s="150">
        <v>20138.11</v>
      </c>
      <c r="H67" s="150">
        <v>172</v>
      </c>
      <c r="I67" s="144"/>
      <c r="J67" s="177"/>
      <c r="K67" s="152">
        <v>21013.31</v>
      </c>
      <c r="L67" s="151">
        <v>40</v>
      </c>
      <c r="M67" s="146">
        <v>21053.31</v>
      </c>
      <c r="N67" s="153">
        <v>0</v>
      </c>
      <c r="O67" s="152">
        <v>15326.05</v>
      </c>
      <c r="P67" s="153">
        <v>5687.26</v>
      </c>
      <c r="Q67" s="151">
        <v>20908.810000000001</v>
      </c>
      <c r="R67" s="151">
        <v>40</v>
      </c>
      <c r="S67" s="156">
        <v>0</v>
      </c>
      <c r="T67" s="151">
        <v>104.5</v>
      </c>
      <c r="U67" s="151">
        <v>0</v>
      </c>
      <c r="V67" s="156">
        <v>0</v>
      </c>
      <c r="W67" s="152">
        <v>0</v>
      </c>
      <c r="X67" s="171">
        <v>0</v>
      </c>
      <c r="Y67" s="348">
        <v>211289.46</v>
      </c>
      <c r="Z67" s="349">
        <v>610</v>
      </c>
      <c r="AA67" s="350">
        <v>3421.11</v>
      </c>
      <c r="AB67" s="351">
        <v>0</v>
      </c>
      <c r="AC67" s="350">
        <v>202689.33</v>
      </c>
      <c r="AD67" s="350">
        <v>4569.0200000000004</v>
      </c>
      <c r="AE67" s="352"/>
      <c r="AF67" s="352"/>
      <c r="AG67" s="353">
        <v>211087.66</v>
      </c>
      <c r="AH67" s="354">
        <v>120</v>
      </c>
      <c r="AI67" s="354">
        <v>211207.66</v>
      </c>
      <c r="AJ67" s="355">
        <v>81.8</v>
      </c>
      <c r="AK67" s="208">
        <v>255663.27</v>
      </c>
      <c r="AL67" s="98">
        <v>610</v>
      </c>
      <c r="AM67" s="77">
        <v>4181.37</v>
      </c>
      <c r="AN67" s="183">
        <v>0</v>
      </c>
      <c r="AO67" s="77">
        <v>245185.29</v>
      </c>
      <c r="AP67" s="77">
        <v>5686.61</v>
      </c>
      <c r="AQ67" s="78"/>
      <c r="AR67" s="78"/>
      <c r="AS67" s="79">
        <v>255421.47</v>
      </c>
      <c r="AT67" s="76">
        <v>160</v>
      </c>
      <c r="AU67" s="76">
        <v>255581.47</v>
      </c>
      <c r="AV67" s="80">
        <v>81.8</v>
      </c>
      <c r="AW67" s="20">
        <v>-6.9</v>
      </c>
      <c r="AX67" s="187">
        <v>0</v>
      </c>
      <c r="AY67" s="22">
        <v>210.88</v>
      </c>
      <c r="AZ67" s="192">
        <v>0</v>
      </c>
      <c r="BA67" s="22">
        <v>-8.94</v>
      </c>
      <c r="BB67" s="22">
        <v>-33.659999999999997</v>
      </c>
      <c r="BC67" s="18"/>
      <c r="BD67" s="18"/>
      <c r="BE67" s="6">
        <v>-6.91</v>
      </c>
      <c r="BF67" s="5">
        <v>0</v>
      </c>
      <c r="BG67" s="5">
        <v>-6.9</v>
      </c>
      <c r="BH67" s="8">
        <v>0</v>
      </c>
      <c r="BI67" s="402">
        <v>21.51</v>
      </c>
      <c r="BJ67" s="403">
        <v>0</v>
      </c>
      <c r="BK67" s="404">
        <v>-37.11</v>
      </c>
      <c r="BL67" s="405">
        <v>0</v>
      </c>
      <c r="BM67" s="404">
        <v>22.53</v>
      </c>
      <c r="BN67" s="404">
        <v>50.68</v>
      </c>
      <c r="BO67" s="406"/>
      <c r="BP67" s="406"/>
      <c r="BQ67" s="407">
        <v>21.42</v>
      </c>
      <c r="BR67" s="408">
        <v>200</v>
      </c>
      <c r="BS67" s="408">
        <v>21.46</v>
      </c>
      <c r="BT67" s="409">
        <v>0</v>
      </c>
      <c r="BU67" s="72">
        <v>21.44</v>
      </c>
      <c r="BV67" s="198">
        <v>0</v>
      </c>
      <c r="BW67" s="81">
        <v>-37.42</v>
      </c>
      <c r="BX67" s="201">
        <v>0</v>
      </c>
      <c r="BY67" s="81">
        <v>22.5</v>
      </c>
      <c r="BZ67" s="81">
        <v>54.36</v>
      </c>
      <c r="CA67" s="82"/>
      <c r="CB67" s="83"/>
      <c r="CC67" s="84">
        <v>21.37</v>
      </c>
      <c r="CD67" s="85">
        <v>100</v>
      </c>
      <c r="CE67" s="85">
        <v>21.4</v>
      </c>
      <c r="CF67" s="86">
        <v>0</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1575725.31</v>
      </c>
      <c r="D69" s="149">
        <v>372.33</v>
      </c>
      <c r="E69" s="150">
        <v>1751.34</v>
      </c>
      <c r="F69" s="150">
        <v>0</v>
      </c>
      <c r="G69" s="150">
        <v>1535823.68</v>
      </c>
      <c r="H69" s="150">
        <v>37777.96</v>
      </c>
      <c r="I69" s="144"/>
      <c r="J69" s="177"/>
      <c r="K69" s="152">
        <v>1574731.91</v>
      </c>
      <c r="L69" s="151">
        <v>889.8</v>
      </c>
      <c r="M69" s="146">
        <v>1575621.71</v>
      </c>
      <c r="N69" s="153">
        <v>103.6</v>
      </c>
      <c r="O69" s="152">
        <v>1421683.38</v>
      </c>
      <c r="P69" s="153">
        <v>153048.53</v>
      </c>
      <c r="Q69" s="151">
        <v>1573894.84</v>
      </c>
      <c r="R69" s="151">
        <v>889.8</v>
      </c>
      <c r="S69" s="156">
        <v>103.6</v>
      </c>
      <c r="T69" s="151">
        <v>837.07</v>
      </c>
      <c r="U69" s="151">
        <v>0</v>
      </c>
      <c r="V69" s="156">
        <v>0</v>
      </c>
      <c r="W69" s="152">
        <v>0</v>
      </c>
      <c r="X69" s="171">
        <v>0</v>
      </c>
      <c r="Y69" s="348">
        <v>16087017.52</v>
      </c>
      <c r="Z69" s="349">
        <v>3291.22</v>
      </c>
      <c r="AA69" s="350">
        <v>12472.98</v>
      </c>
      <c r="AB69" s="351">
        <v>0</v>
      </c>
      <c r="AC69" s="350">
        <v>15695527.289999999</v>
      </c>
      <c r="AD69" s="350">
        <v>375726.03</v>
      </c>
      <c r="AE69" s="352"/>
      <c r="AF69" s="352"/>
      <c r="AG69" s="353">
        <v>16070941.789999999</v>
      </c>
      <c r="AH69" s="354">
        <v>13324.4</v>
      </c>
      <c r="AI69" s="354">
        <v>16084266.189999999</v>
      </c>
      <c r="AJ69" s="355">
        <v>2751.33</v>
      </c>
      <c r="AK69" s="208">
        <v>19325783.379999999</v>
      </c>
      <c r="AL69" s="98">
        <v>3333.89</v>
      </c>
      <c r="AM69" s="77">
        <v>14645.29</v>
      </c>
      <c r="AN69" s="183">
        <v>0</v>
      </c>
      <c r="AO69" s="77">
        <v>18853496.829999998</v>
      </c>
      <c r="AP69" s="77">
        <v>454307.37</v>
      </c>
      <c r="AQ69" s="78"/>
      <c r="AR69" s="78"/>
      <c r="AS69" s="79">
        <v>19306354.329999998</v>
      </c>
      <c r="AT69" s="76">
        <v>16019.56</v>
      </c>
      <c r="AU69" s="76">
        <v>19322373.890000001</v>
      </c>
      <c r="AV69" s="80">
        <v>3409.49</v>
      </c>
      <c r="AW69" s="20">
        <v>-1.21</v>
      </c>
      <c r="AX69" s="187">
        <v>47.25</v>
      </c>
      <c r="AY69" s="22">
        <v>61.83</v>
      </c>
      <c r="AZ69" s="192">
        <v>0</v>
      </c>
      <c r="BA69" s="22">
        <v>-1.26</v>
      </c>
      <c r="BB69" s="22">
        <v>-1.32</v>
      </c>
      <c r="BC69" s="18"/>
      <c r="BD69" s="18"/>
      <c r="BE69" s="6">
        <v>-1.22</v>
      </c>
      <c r="BF69" s="5">
        <v>-0.46</v>
      </c>
      <c r="BG69" s="5">
        <v>-1.22</v>
      </c>
      <c r="BH69" s="8">
        <v>763.33</v>
      </c>
      <c r="BI69" s="402">
        <v>20.260000000000002</v>
      </c>
      <c r="BJ69" s="403">
        <v>442.59</v>
      </c>
      <c r="BK69" s="404">
        <v>8.7200000000000006</v>
      </c>
      <c r="BL69" s="405">
        <v>0</v>
      </c>
      <c r="BM69" s="404">
        <v>20.05</v>
      </c>
      <c r="BN69" s="404">
        <v>29.01</v>
      </c>
      <c r="BO69" s="406"/>
      <c r="BP69" s="406"/>
      <c r="BQ69" s="407">
        <v>20.22</v>
      </c>
      <c r="BR69" s="408">
        <v>56.32</v>
      </c>
      <c r="BS69" s="408">
        <v>20.25</v>
      </c>
      <c r="BT69" s="409">
        <v>136.41</v>
      </c>
      <c r="BU69" s="72">
        <v>16.649999999999999</v>
      </c>
      <c r="BV69" s="198">
        <v>449.62</v>
      </c>
      <c r="BW69" s="81">
        <v>-1.1200000000000001</v>
      </c>
      <c r="BX69" s="201">
        <v>0</v>
      </c>
      <c r="BY69" s="81">
        <v>16.510000000000002</v>
      </c>
      <c r="BZ69" s="81">
        <v>22.83</v>
      </c>
      <c r="CA69" s="82"/>
      <c r="CB69" s="83"/>
      <c r="CC69" s="84">
        <v>16.62</v>
      </c>
      <c r="CD69" s="85">
        <v>55.06</v>
      </c>
      <c r="CE69" s="85">
        <v>16.64</v>
      </c>
      <c r="CF69" s="86">
        <v>135.75</v>
      </c>
    </row>
    <row r="70" spans="1:84" s="4" customFormat="1" ht="11.1" customHeight="1" x14ac:dyDescent="0.2">
      <c r="A70" s="27"/>
      <c r="B70" s="297" t="s">
        <v>180</v>
      </c>
      <c r="C70" s="301">
        <v>493382.78</v>
      </c>
      <c r="D70" s="149">
        <v>192.28</v>
      </c>
      <c r="E70" s="150">
        <v>566.72</v>
      </c>
      <c r="F70" s="150">
        <v>0</v>
      </c>
      <c r="G70" s="150">
        <v>479876.39</v>
      </c>
      <c r="H70" s="150">
        <v>12747.39</v>
      </c>
      <c r="I70" s="144"/>
      <c r="J70" s="177"/>
      <c r="K70" s="152">
        <v>492674.24</v>
      </c>
      <c r="L70" s="151">
        <v>679.62</v>
      </c>
      <c r="M70" s="146">
        <v>493353.86</v>
      </c>
      <c r="N70" s="153">
        <v>28.92</v>
      </c>
      <c r="O70" s="152">
        <v>451665.59</v>
      </c>
      <c r="P70" s="153">
        <v>41008.65</v>
      </c>
      <c r="Q70" s="151">
        <v>492610.61</v>
      </c>
      <c r="R70" s="151">
        <v>679.62</v>
      </c>
      <c r="S70" s="156">
        <v>28.92</v>
      </c>
      <c r="T70" s="151">
        <v>63.63</v>
      </c>
      <c r="U70" s="151">
        <v>0</v>
      </c>
      <c r="V70" s="156">
        <v>0</v>
      </c>
      <c r="W70" s="152">
        <v>0</v>
      </c>
      <c r="X70" s="171">
        <v>0</v>
      </c>
      <c r="Y70" s="348">
        <v>4694097.46</v>
      </c>
      <c r="Z70" s="349">
        <v>980.22</v>
      </c>
      <c r="AA70" s="350">
        <v>5118.78</v>
      </c>
      <c r="AB70" s="351">
        <v>0</v>
      </c>
      <c r="AC70" s="350">
        <v>4580671.7300000004</v>
      </c>
      <c r="AD70" s="350">
        <v>107326.73</v>
      </c>
      <c r="AE70" s="352"/>
      <c r="AF70" s="352"/>
      <c r="AG70" s="353">
        <v>4687155.22</v>
      </c>
      <c r="AH70" s="354">
        <v>6783.18</v>
      </c>
      <c r="AI70" s="354">
        <v>4693938.4000000004</v>
      </c>
      <c r="AJ70" s="355">
        <v>159.06</v>
      </c>
      <c r="AK70" s="208">
        <v>5615031.6699999999</v>
      </c>
      <c r="AL70" s="98">
        <v>1091.54</v>
      </c>
      <c r="AM70" s="77">
        <v>6328.86</v>
      </c>
      <c r="AN70" s="183">
        <v>0</v>
      </c>
      <c r="AO70" s="77">
        <v>5479590.79</v>
      </c>
      <c r="AP70" s="77">
        <v>128020.48</v>
      </c>
      <c r="AQ70" s="78"/>
      <c r="AR70" s="78"/>
      <c r="AS70" s="79">
        <v>5606643.4299999997</v>
      </c>
      <c r="AT70" s="76">
        <v>8229.18</v>
      </c>
      <c r="AU70" s="76">
        <v>5614872.6100000003</v>
      </c>
      <c r="AV70" s="80">
        <v>159.06</v>
      </c>
      <c r="AW70" s="20">
        <v>2.2999999999999998</v>
      </c>
      <c r="AX70" s="187">
        <v>0</v>
      </c>
      <c r="AY70" s="22">
        <v>16.670000000000002</v>
      </c>
      <c r="AZ70" s="192">
        <v>0</v>
      </c>
      <c r="BA70" s="22">
        <v>1.81</v>
      </c>
      <c r="BB70" s="22">
        <v>21.73</v>
      </c>
      <c r="BC70" s="18"/>
      <c r="BD70" s="18"/>
      <c r="BE70" s="6">
        <v>2.27</v>
      </c>
      <c r="BF70" s="5">
        <v>23.68</v>
      </c>
      <c r="BG70" s="5">
        <v>2.29</v>
      </c>
      <c r="BH70" s="8">
        <v>0</v>
      </c>
      <c r="BI70" s="402">
        <v>26.29</v>
      </c>
      <c r="BJ70" s="403">
        <v>1837.19</v>
      </c>
      <c r="BK70" s="404">
        <v>2.2999999999999998</v>
      </c>
      <c r="BL70" s="405">
        <v>0</v>
      </c>
      <c r="BM70" s="404">
        <v>25.96</v>
      </c>
      <c r="BN70" s="404">
        <v>42.87</v>
      </c>
      <c r="BO70" s="406"/>
      <c r="BP70" s="406"/>
      <c r="BQ70" s="407">
        <v>26.26</v>
      </c>
      <c r="BR70" s="408">
        <v>57.89</v>
      </c>
      <c r="BS70" s="408">
        <v>26.29</v>
      </c>
      <c r="BT70" s="409">
        <v>175</v>
      </c>
      <c r="BU70" s="72">
        <v>16.899999999999999</v>
      </c>
      <c r="BV70" s="198">
        <v>1440.85</v>
      </c>
      <c r="BW70" s="81">
        <v>-10.41</v>
      </c>
      <c r="BX70" s="201">
        <v>0</v>
      </c>
      <c r="BY70" s="81">
        <v>16.670000000000002</v>
      </c>
      <c r="BZ70" s="81">
        <v>28.64</v>
      </c>
      <c r="CA70" s="82"/>
      <c r="CB70" s="83"/>
      <c r="CC70" s="84">
        <v>16.86</v>
      </c>
      <c r="CD70" s="85">
        <v>54.6</v>
      </c>
      <c r="CE70" s="85">
        <v>16.899999999999999</v>
      </c>
      <c r="CF70" s="86">
        <v>175</v>
      </c>
    </row>
    <row r="71" spans="1:84" s="4" customFormat="1" ht="11.1" customHeight="1" x14ac:dyDescent="0.2">
      <c r="A71" s="27"/>
      <c r="B71" s="297" t="s">
        <v>181</v>
      </c>
      <c r="C71" s="301">
        <v>88375.75</v>
      </c>
      <c r="D71" s="149">
        <v>0</v>
      </c>
      <c r="E71" s="150">
        <v>935.25</v>
      </c>
      <c r="F71" s="150">
        <v>0</v>
      </c>
      <c r="G71" s="150">
        <v>86666.5</v>
      </c>
      <c r="H71" s="150">
        <v>774</v>
      </c>
      <c r="I71" s="144"/>
      <c r="J71" s="177"/>
      <c r="K71" s="152">
        <v>88160.75</v>
      </c>
      <c r="L71" s="151">
        <v>0</v>
      </c>
      <c r="M71" s="146">
        <v>88160.75</v>
      </c>
      <c r="N71" s="153">
        <v>215</v>
      </c>
      <c r="O71" s="152">
        <v>83538.25</v>
      </c>
      <c r="P71" s="153">
        <v>4622.5</v>
      </c>
      <c r="Q71" s="151">
        <v>88160.75</v>
      </c>
      <c r="R71" s="151">
        <v>0</v>
      </c>
      <c r="S71" s="156">
        <v>215</v>
      </c>
      <c r="T71" s="151">
        <v>0</v>
      </c>
      <c r="U71" s="151">
        <v>0</v>
      </c>
      <c r="V71" s="156">
        <v>0</v>
      </c>
      <c r="W71" s="152">
        <v>0</v>
      </c>
      <c r="X71" s="171">
        <v>0</v>
      </c>
      <c r="Y71" s="348">
        <v>732372.19</v>
      </c>
      <c r="Z71" s="349">
        <v>0</v>
      </c>
      <c r="AA71" s="350">
        <v>6579</v>
      </c>
      <c r="AB71" s="351">
        <v>0</v>
      </c>
      <c r="AC71" s="350">
        <v>713871.44</v>
      </c>
      <c r="AD71" s="350">
        <v>11921.75</v>
      </c>
      <c r="AE71" s="352"/>
      <c r="AF71" s="352"/>
      <c r="AG71" s="353">
        <v>732049.69</v>
      </c>
      <c r="AH71" s="354">
        <v>107.5</v>
      </c>
      <c r="AI71" s="354">
        <v>732157.19</v>
      </c>
      <c r="AJ71" s="355">
        <v>215</v>
      </c>
      <c r="AK71" s="208">
        <v>880623.98</v>
      </c>
      <c r="AL71" s="98">
        <v>0</v>
      </c>
      <c r="AM71" s="77">
        <v>8643</v>
      </c>
      <c r="AN71" s="183">
        <v>0</v>
      </c>
      <c r="AO71" s="77">
        <v>857769.48</v>
      </c>
      <c r="AP71" s="77">
        <v>14211.5</v>
      </c>
      <c r="AQ71" s="78"/>
      <c r="AR71" s="78"/>
      <c r="AS71" s="79">
        <v>880140.23</v>
      </c>
      <c r="AT71" s="76">
        <v>215</v>
      </c>
      <c r="AU71" s="76">
        <v>880355.23</v>
      </c>
      <c r="AV71" s="80">
        <v>268.75</v>
      </c>
      <c r="AW71" s="20">
        <v>18.079999999999998</v>
      </c>
      <c r="AX71" s="187">
        <v>0</v>
      </c>
      <c r="AY71" s="22">
        <v>55.36</v>
      </c>
      <c r="AZ71" s="192">
        <v>0</v>
      </c>
      <c r="BA71" s="22">
        <v>18.57</v>
      </c>
      <c r="BB71" s="22">
        <v>-32.71</v>
      </c>
      <c r="BC71" s="18"/>
      <c r="BD71" s="18"/>
      <c r="BE71" s="6">
        <v>17.79</v>
      </c>
      <c r="BF71" s="5">
        <v>0</v>
      </c>
      <c r="BG71" s="5">
        <v>17.79</v>
      </c>
      <c r="BH71" s="8">
        <v>0</v>
      </c>
      <c r="BI71" s="402">
        <v>24.26</v>
      </c>
      <c r="BJ71" s="403">
        <v>0</v>
      </c>
      <c r="BK71" s="404">
        <v>10.85</v>
      </c>
      <c r="BL71" s="405">
        <v>0</v>
      </c>
      <c r="BM71" s="404">
        <v>24.42</v>
      </c>
      <c r="BN71" s="404">
        <v>22.95</v>
      </c>
      <c r="BO71" s="406"/>
      <c r="BP71" s="406"/>
      <c r="BQ71" s="407">
        <v>24.21</v>
      </c>
      <c r="BR71" s="408">
        <v>0</v>
      </c>
      <c r="BS71" s="408">
        <v>24.22</v>
      </c>
      <c r="BT71" s="409">
        <v>0</v>
      </c>
      <c r="BU71" s="72">
        <v>21.41</v>
      </c>
      <c r="BV71" s="198">
        <v>0</v>
      </c>
      <c r="BW71" s="81">
        <v>18.04</v>
      </c>
      <c r="BX71" s="201">
        <v>0</v>
      </c>
      <c r="BY71" s="81">
        <v>21.58</v>
      </c>
      <c r="BZ71" s="81">
        <v>13.67</v>
      </c>
      <c r="CA71" s="82"/>
      <c r="CB71" s="83"/>
      <c r="CC71" s="84">
        <v>21.38</v>
      </c>
      <c r="CD71" s="85">
        <v>100</v>
      </c>
      <c r="CE71" s="85">
        <v>21.39</v>
      </c>
      <c r="CF71" s="86">
        <v>150</v>
      </c>
    </row>
    <row r="72" spans="1:84" s="4" customFormat="1" ht="11.1" customHeight="1" x14ac:dyDescent="0.2">
      <c r="A72" s="27"/>
      <c r="B72" s="297" t="s">
        <v>182</v>
      </c>
      <c r="C72" s="301">
        <v>2321750.79</v>
      </c>
      <c r="D72" s="149">
        <v>802.56</v>
      </c>
      <c r="E72" s="150">
        <v>5980.45</v>
      </c>
      <c r="F72" s="150">
        <v>0</v>
      </c>
      <c r="G72" s="150">
        <v>2239141.42</v>
      </c>
      <c r="H72" s="150">
        <v>75826.36</v>
      </c>
      <c r="I72" s="144"/>
      <c r="J72" s="177"/>
      <c r="K72" s="152">
        <v>2321323.29</v>
      </c>
      <c r="L72" s="151">
        <v>220</v>
      </c>
      <c r="M72" s="146">
        <v>2321543.29</v>
      </c>
      <c r="N72" s="153">
        <v>207.5</v>
      </c>
      <c r="O72" s="152">
        <v>2099031.73</v>
      </c>
      <c r="P72" s="153">
        <v>222291.56</v>
      </c>
      <c r="Q72" s="151">
        <v>2321323.29</v>
      </c>
      <c r="R72" s="151">
        <v>220</v>
      </c>
      <c r="S72" s="156">
        <v>207.5</v>
      </c>
      <c r="T72" s="151">
        <v>0</v>
      </c>
      <c r="U72" s="151">
        <v>0</v>
      </c>
      <c r="V72" s="156">
        <v>0</v>
      </c>
      <c r="W72" s="152">
        <v>0</v>
      </c>
      <c r="X72" s="171">
        <v>0</v>
      </c>
      <c r="Y72" s="348">
        <v>21138512.399999999</v>
      </c>
      <c r="Z72" s="349">
        <v>3776.48</v>
      </c>
      <c r="AA72" s="350">
        <v>33884.35</v>
      </c>
      <c r="AB72" s="351">
        <v>0</v>
      </c>
      <c r="AC72" s="350">
        <v>20454942.899999999</v>
      </c>
      <c r="AD72" s="350">
        <v>645908.67000000004</v>
      </c>
      <c r="AE72" s="352"/>
      <c r="AF72" s="352"/>
      <c r="AG72" s="353">
        <v>21127200.649999999</v>
      </c>
      <c r="AH72" s="354">
        <v>5784.75</v>
      </c>
      <c r="AI72" s="354">
        <v>21132985.399999999</v>
      </c>
      <c r="AJ72" s="355">
        <v>5527</v>
      </c>
      <c r="AK72" s="208">
        <v>25550553.190000001</v>
      </c>
      <c r="AL72" s="98">
        <v>4165.8599999999997</v>
      </c>
      <c r="AM72" s="77">
        <v>40285.78</v>
      </c>
      <c r="AN72" s="183">
        <v>0</v>
      </c>
      <c r="AO72" s="77">
        <v>24711115.489999998</v>
      </c>
      <c r="AP72" s="77">
        <v>794986.06</v>
      </c>
      <c r="AQ72" s="78"/>
      <c r="AR72" s="78"/>
      <c r="AS72" s="79">
        <v>25538491.440000001</v>
      </c>
      <c r="AT72" s="76">
        <v>5994.75</v>
      </c>
      <c r="AU72" s="76">
        <v>25544486.190000001</v>
      </c>
      <c r="AV72" s="80">
        <v>6067</v>
      </c>
      <c r="AW72" s="20">
        <v>2.2400000000000002</v>
      </c>
      <c r="AX72" s="187">
        <v>1486.71</v>
      </c>
      <c r="AY72" s="22">
        <v>46.69</v>
      </c>
      <c r="AZ72" s="192">
        <v>0</v>
      </c>
      <c r="BA72" s="22">
        <v>1.98</v>
      </c>
      <c r="BB72" s="22">
        <v>6.62</v>
      </c>
      <c r="BC72" s="18"/>
      <c r="BD72" s="18"/>
      <c r="BE72" s="6">
        <v>2.2799999999999998</v>
      </c>
      <c r="BF72" s="5">
        <v>4.76</v>
      </c>
      <c r="BG72" s="5">
        <v>2.2799999999999998</v>
      </c>
      <c r="BH72" s="8">
        <v>-80.319999999999993</v>
      </c>
      <c r="BI72" s="402">
        <v>28.23</v>
      </c>
      <c r="BJ72" s="403">
        <v>1376.75</v>
      </c>
      <c r="BK72" s="404">
        <v>36.99</v>
      </c>
      <c r="BL72" s="405">
        <v>0</v>
      </c>
      <c r="BM72" s="404">
        <v>27.84</v>
      </c>
      <c r="BN72" s="404">
        <v>40.75</v>
      </c>
      <c r="BO72" s="406"/>
      <c r="BP72" s="406"/>
      <c r="BQ72" s="407">
        <v>28.23</v>
      </c>
      <c r="BR72" s="408">
        <v>86.11</v>
      </c>
      <c r="BS72" s="408">
        <v>28.24</v>
      </c>
      <c r="BT72" s="409">
        <v>1.92</v>
      </c>
      <c r="BU72" s="72">
        <v>28.87</v>
      </c>
      <c r="BV72" s="198">
        <v>866.38</v>
      </c>
      <c r="BW72" s="81">
        <v>24.32</v>
      </c>
      <c r="BX72" s="201">
        <v>0</v>
      </c>
      <c r="BY72" s="81">
        <v>28.65</v>
      </c>
      <c r="BZ72" s="81">
        <v>35.85</v>
      </c>
      <c r="CA72" s="82"/>
      <c r="CB72" s="83"/>
      <c r="CC72" s="84">
        <v>28.88</v>
      </c>
      <c r="CD72" s="85">
        <v>85.88</v>
      </c>
      <c r="CE72" s="85">
        <v>28.89</v>
      </c>
      <c r="CF72" s="86">
        <v>-17.04</v>
      </c>
    </row>
    <row r="73" spans="1:84" s="4" customFormat="1" ht="11.1" customHeight="1" x14ac:dyDescent="0.2">
      <c r="A73" s="27"/>
      <c r="B73" s="297" t="s">
        <v>183</v>
      </c>
      <c r="C73" s="301">
        <v>211.25</v>
      </c>
      <c r="D73" s="149">
        <v>0</v>
      </c>
      <c r="E73" s="150">
        <v>0</v>
      </c>
      <c r="F73" s="150">
        <v>0</v>
      </c>
      <c r="G73" s="150">
        <v>211.25</v>
      </c>
      <c r="H73" s="150">
        <v>0</v>
      </c>
      <c r="I73" s="144"/>
      <c r="J73" s="177"/>
      <c r="K73" s="152">
        <v>0</v>
      </c>
      <c r="L73" s="151">
        <v>0</v>
      </c>
      <c r="M73" s="146">
        <v>0</v>
      </c>
      <c r="N73" s="153">
        <v>211.25</v>
      </c>
      <c r="O73" s="152">
        <v>0</v>
      </c>
      <c r="P73" s="153">
        <v>0</v>
      </c>
      <c r="Q73" s="151">
        <v>0</v>
      </c>
      <c r="R73" s="151">
        <v>0</v>
      </c>
      <c r="S73" s="156">
        <v>211.25</v>
      </c>
      <c r="T73" s="151">
        <v>0</v>
      </c>
      <c r="U73" s="151">
        <v>0</v>
      </c>
      <c r="V73" s="156">
        <v>0</v>
      </c>
      <c r="W73" s="152">
        <v>0</v>
      </c>
      <c r="X73" s="171">
        <v>0</v>
      </c>
      <c r="Y73" s="348">
        <v>2872.01</v>
      </c>
      <c r="Z73" s="349">
        <v>0</v>
      </c>
      <c r="AA73" s="350">
        <v>38.630000000000003</v>
      </c>
      <c r="AB73" s="351">
        <v>0</v>
      </c>
      <c r="AC73" s="350">
        <v>2683.63</v>
      </c>
      <c r="AD73" s="350">
        <v>149.75</v>
      </c>
      <c r="AE73" s="352"/>
      <c r="AF73" s="352"/>
      <c r="AG73" s="353">
        <v>0</v>
      </c>
      <c r="AH73" s="354">
        <v>0</v>
      </c>
      <c r="AI73" s="354">
        <v>0</v>
      </c>
      <c r="AJ73" s="355">
        <v>2872.01</v>
      </c>
      <c r="AK73" s="208">
        <v>3245.76</v>
      </c>
      <c r="AL73" s="98">
        <v>0</v>
      </c>
      <c r="AM73" s="77">
        <v>38.630000000000003</v>
      </c>
      <c r="AN73" s="183">
        <v>0</v>
      </c>
      <c r="AO73" s="77">
        <v>3057.38</v>
      </c>
      <c r="AP73" s="77">
        <v>149.75</v>
      </c>
      <c r="AQ73" s="78"/>
      <c r="AR73" s="78"/>
      <c r="AS73" s="79">
        <v>0</v>
      </c>
      <c r="AT73" s="76">
        <v>0</v>
      </c>
      <c r="AU73" s="76">
        <v>0</v>
      </c>
      <c r="AV73" s="80">
        <v>3245.76</v>
      </c>
      <c r="AW73" s="20">
        <v>-59.16</v>
      </c>
      <c r="AX73" s="187">
        <v>0</v>
      </c>
      <c r="AY73" s="22">
        <v>0</v>
      </c>
      <c r="AZ73" s="192">
        <v>0</v>
      </c>
      <c r="BA73" s="22">
        <v>-59.16</v>
      </c>
      <c r="BB73" s="22">
        <v>0</v>
      </c>
      <c r="BC73" s="18"/>
      <c r="BD73" s="18"/>
      <c r="BE73" s="6">
        <v>0</v>
      </c>
      <c r="BF73" s="5">
        <v>0</v>
      </c>
      <c r="BG73" s="5">
        <v>0</v>
      </c>
      <c r="BH73" s="8">
        <v>-59.16</v>
      </c>
      <c r="BI73" s="402">
        <v>4.3099999999999996</v>
      </c>
      <c r="BJ73" s="403">
        <v>0</v>
      </c>
      <c r="BK73" s="404">
        <v>0</v>
      </c>
      <c r="BL73" s="405">
        <v>0</v>
      </c>
      <c r="BM73" s="404">
        <v>-2.5299999999999998</v>
      </c>
      <c r="BN73" s="404">
        <v>0</v>
      </c>
      <c r="BO73" s="406"/>
      <c r="BP73" s="406"/>
      <c r="BQ73" s="407">
        <v>0</v>
      </c>
      <c r="BR73" s="408">
        <v>0</v>
      </c>
      <c r="BS73" s="408">
        <v>0</v>
      </c>
      <c r="BT73" s="409">
        <v>4.3099999999999996</v>
      </c>
      <c r="BU73" s="72">
        <v>-13.5</v>
      </c>
      <c r="BV73" s="198">
        <v>0</v>
      </c>
      <c r="BW73" s="81">
        <v>-28.13</v>
      </c>
      <c r="BX73" s="201">
        <v>0</v>
      </c>
      <c r="BY73" s="81">
        <v>-16.600000000000001</v>
      </c>
      <c r="BZ73" s="81">
        <v>364.34</v>
      </c>
      <c r="CA73" s="82"/>
      <c r="CB73" s="83"/>
      <c r="CC73" s="84">
        <v>0</v>
      </c>
      <c r="CD73" s="85">
        <v>0</v>
      </c>
      <c r="CE73" s="85">
        <v>0</v>
      </c>
      <c r="CF73" s="86">
        <v>-13.5</v>
      </c>
    </row>
    <row r="74" spans="1:84" s="4" customFormat="1" ht="11.1" customHeight="1" x14ac:dyDescent="0.2">
      <c r="A74" s="27"/>
      <c r="B74" s="297" t="s">
        <v>184</v>
      </c>
      <c r="C74" s="301">
        <v>394978.2</v>
      </c>
      <c r="D74" s="149">
        <v>0</v>
      </c>
      <c r="E74" s="150">
        <v>0</v>
      </c>
      <c r="F74" s="150">
        <v>0</v>
      </c>
      <c r="G74" s="150">
        <v>389094.65</v>
      </c>
      <c r="H74" s="150">
        <v>5883.55</v>
      </c>
      <c r="I74" s="144"/>
      <c r="J74" s="177"/>
      <c r="K74" s="152">
        <v>394978.2</v>
      </c>
      <c r="L74" s="151">
        <v>0</v>
      </c>
      <c r="M74" s="146">
        <v>394978.2</v>
      </c>
      <c r="N74" s="153">
        <v>0</v>
      </c>
      <c r="O74" s="152">
        <v>17521.54</v>
      </c>
      <c r="P74" s="153">
        <v>377456.66</v>
      </c>
      <c r="Q74" s="151">
        <v>394978.2</v>
      </c>
      <c r="R74" s="151">
        <v>0</v>
      </c>
      <c r="S74" s="156">
        <v>0</v>
      </c>
      <c r="T74" s="151">
        <v>0</v>
      </c>
      <c r="U74" s="151">
        <v>0</v>
      </c>
      <c r="V74" s="156">
        <v>0</v>
      </c>
      <c r="W74" s="152">
        <v>0</v>
      </c>
      <c r="X74" s="171">
        <v>0</v>
      </c>
      <c r="Y74" s="348">
        <v>3809841.75</v>
      </c>
      <c r="Z74" s="349">
        <v>0</v>
      </c>
      <c r="AA74" s="350">
        <v>193.5</v>
      </c>
      <c r="AB74" s="351">
        <v>0</v>
      </c>
      <c r="AC74" s="350">
        <v>3756688.84</v>
      </c>
      <c r="AD74" s="350">
        <v>52959.41</v>
      </c>
      <c r="AE74" s="352"/>
      <c r="AF74" s="352"/>
      <c r="AG74" s="353">
        <v>3809487</v>
      </c>
      <c r="AH74" s="354">
        <v>354.75</v>
      </c>
      <c r="AI74" s="354">
        <v>3809841.75</v>
      </c>
      <c r="AJ74" s="355">
        <v>0</v>
      </c>
      <c r="AK74" s="208">
        <v>4620552.3600000003</v>
      </c>
      <c r="AL74" s="98">
        <v>0</v>
      </c>
      <c r="AM74" s="77">
        <v>548.25</v>
      </c>
      <c r="AN74" s="183">
        <v>0</v>
      </c>
      <c r="AO74" s="77">
        <v>4555491.58</v>
      </c>
      <c r="AP74" s="77">
        <v>64512.53</v>
      </c>
      <c r="AQ74" s="78"/>
      <c r="AR74" s="78"/>
      <c r="AS74" s="79">
        <v>4620004.1100000003</v>
      </c>
      <c r="AT74" s="76">
        <v>548.25</v>
      </c>
      <c r="AU74" s="76">
        <v>4620552.3600000003</v>
      </c>
      <c r="AV74" s="80">
        <v>0</v>
      </c>
      <c r="AW74" s="20">
        <v>7.67</v>
      </c>
      <c r="AX74" s="187">
        <v>0</v>
      </c>
      <c r="AY74" s="22">
        <v>0</v>
      </c>
      <c r="AZ74" s="192">
        <v>0</v>
      </c>
      <c r="BA74" s="22">
        <v>7.93</v>
      </c>
      <c r="BB74" s="22">
        <v>-6.83</v>
      </c>
      <c r="BC74" s="18"/>
      <c r="BD74" s="18"/>
      <c r="BE74" s="6">
        <v>7.67</v>
      </c>
      <c r="BF74" s="5">
        <v>0</v>
      </c>
      <c r="BG74" s="5">
        <v>7.67</v>
      </c>
      <c r="BH74" s="8">
        <v>0</v>
      </c>
      <c r="BI74" s="402">
        <v>7.73</v>
      </c>
      <c r="BJ74" s="403">
        <v>0</v>
      </c>
      <c r="BK74" s="404">
        <v>100</v>
      </c>
      <c r="BL74" s="405">
        <v>0</v>
      </c>
      <c r="BM74" s="404">
        <v>7.63</v>
      </c>
      <c r="BN74" s="404">
        <v>14.72</v>
      </c>
      <c r="BO74" s="406"/>
      <c r="BP74" s="406"/>
      <c r="BQ74" s="407">
        <v>7.72</v>
      </c>
      <c r="BR74" s="408">
        <v>0</v>
      </c>
      <c r="BS74" s="408">
        <v>7.73</v>
      </c>
      <c r="BT74" s="409">
        <v>0</v>
      </c>
      <c r="BU74" s="72">
        <v>6.41</v>
      </c>
      <c r="BV74" s="198">
        <v>0</v>
      </c>
      <c r="BW74" s="81">
        <v>466.67</v>
      </c>
      <c r="BX74" s="201">
        <v>0</v>
      </c>
      <c r="BY74" s="81">
        <v>6.28</v>
      </c>
      <c r="BZ74" s="81">
        <v>15.71</v>
      </c>
      <c r="CA74" s="82"/>
      <c r="CB74" s="83"/>
      <c r="CC74" s="84">
        <v>6.39</v>
      </c>
      <c r="CD74" s="85">
        <v>0</v>
      </c>
      <c r="CE74" s="85">
        <v>6.41</v>
      </c>
      <c r="CF74" s="86">
        <v>0</v>
      </c>
    </row>
    <row r="75" spans="1:84" s="4" customFormat="1" ht="11.1" customHeight="1" x14ac:dyDescent="0.2">
      <c r="A75" s="27"/>
      <c r="B75" s="297" t="s">
        <v>185</v>
      </c>
      <c r="C75" s="301">
        <v>1653</v>
      </c>
      <c r="D75" s="149">
        <v>0</v>
      </c>
      <c r="E75" s="150">
        <v>0</v>
      </c>
      <c r="F75" s="150">
        <v>0</v>
      </c>
      <c r="G75" s="150">
        <v>1527</v>
      </c>
      <c r="H75" s="150">
        <v>126</v>
      </c>
      <c r="I75" s="144"/>
      <c r="J75" s="177"/>
      <c r="K75" s="152">
        <v>1653</v>
      </c>
      <c r="L75" s="151">
        <v>0</v>
      </c>
      <c r="M75" s="146">
        <v>1653</v>
      </c>
      <c r="N75" s="153">
        <v>0</v>
      </c>
      <c r="O75" s="152">
        <v>1533</v>
      </c>
      <c r="P75" s="153">
        <v>120</v>
      </c>
      <c r="Q75" s="151">
        <v>1653</v>
      </c>
      <c r="R75" s="151">
        <v>0</v>
      </c>
      <c r="S75" s="156">
        <v>0</v>
      </c>
      <c r="T75" s="151">
        <v>0</v>
      </c>
      <c r="U75" s="151">
        <v>0</v>
      </c>
      <c r="V75" s="156">
        <v>0</v>
      </c>
      <c r="W75" s="152">
        <v>0</v>
      </c>
      <c r="X75" s="171">
        <v>0</v>
      </c>
      <c r="Y75" s="348">
        <v>21756</v>
      </c>
      <c r="Z75" s="349">
        <v>0</v>
      </c>
      <c r="AA75" s="350">
        <v>0</v>
      </c>
      <c r="AB75" s="351">
        <v>0</v>
      </c>
      <c r="AC75" s="350">
        <v>20556</v>
      </c>
      <c r="AD75" s="350">
        <v>1200</v>
      </c>
      <c r="AE75" s="352"/>
      <c r="AF75" s="352"/>
      <c r="AG75" s="353">
        <v>21726</v>
      </c>
      <c r="AH75" s="354">
        <v>30</v>
      </c>
      <c r="AI75" s="354">
        <v>21756</v>
      </c>
      <c r="AJ75" s="355">
        <v>0</v>
      </c>
      <c r="AK75" s="208">
        <v>25333.34</v>
      </c>
      <c r="AL75" s="98">
        <v>0</v>
      </c>
      <c r="AM75" s="77">
        <v>0</v>
      </c>
      <c r="AN75" s="183">
        <v>0</v>
      </c>
      <c r="AO75" s="77">
        <v>23965.34</v>
      </c>
      <c r="AP75" s="77">
        <v>1368</v>
      </c>
      <c r="AQ75" s="78"/>
      <c r="AR75" s="78"/>
      <c r="AS75" s="79">
        <v>25303.34</v>
      </c>
      <c r="AT75" s="76">
        <v>30</v>
      </c>
      <c r="AU75" s="76">
        <v>25333.34</v>
      </c>
      <c r="AV75" s="80">
        <v>0</v>
      </c>
      <c r="AW75" s="20">
        <v>12.91</v>
      </c>
      <c r="AX75" s="187">
        <v>0</v>
      </c>
      <c r="AY75" s="22">
        <v>0</v>
      </c>
      <c r="AZ75" s="192">
        <v>0</v>
      </c>
      <c r="BA75" s="22">
        <v>8.99</v>
      </c>
      <c r="BB75" s="22">
        <v>100</v>
      </c>
      <c r="BC75" s="18"/>
      <c r="BD75" s="18"/>
      <c r="BE75" s="6">
        <v>12.91</v>
      </c>
      <c r="BF75" s="5">
        <v>0</v>
      </c>
      <c r="BG75" s="5">
        <v>12.91</v>
      </c>
      <c r="BH75" s="8">
        <v>0</v>
      </c>
      <c r="BI75" s="402">
        <v>-57.19</v>
      </c>
      <c r="BJ75" s="403">
        <v>0</v>
      </c>
      <c r="BK75" s="404">
        <v>0</v>
      </c>
      <c r="BL75" s="405">
        <v>0</v>
      </c>
      <c r="BM75" s="404">
        <v>-58.55</v>
      </c>
      <c r="BN75" s="404">
        <v>-2.2000000000000002</v>
      </c>
      <c r="BO75" s="406"/>
      <c r="BP75" s="406"/>
      <c r="BQ75" s="407">
        <v>-57.17</v>
      </c>
      <c r="BR75" s="408">
        <v>-66.67</v>
      </c>
      <c r="BS75" s="408">
        <v>-57.19</v>
      </c>
      <c r="BT75" s="409">
        <v>0</v>
      </c>
      <c r="BU75" s="72">
        <v>-53.92</v>
      </c>
      <c r="BV75" s="198">
        <v>0</v>
      </c>
      <c r="BW75" s="81">
        <v>0</v>
      </c>
      <c r="BX75" s="201">
        <v>0</v>
      </c>
      <c r="BY75" s="81">
        <v>-55.26</v>
      </c>
      <c r="BZ75" s="81">
        <v>-2.56</v>
      </c>
      <c r="CA75" s="82"/>
      <c r="CB75" s="83"/>
      <c r="CC75" s="84">
        <v>-53.87</v>
      </c>
      <c r="CD75" s="85">
        <v>-66.67</v>
      </c>
      <c r="CE75" s="85">
        <v>-53.89</v>
      </c>
      <c r="CF75" s="86">
        <v>-100</v>
      </c>
    </row>
    <row r="76" spans="1:84" s="4" customFormat="1" ht="11.1" customHeight="1" x14ac:dyDescent="0.2">
      <c r="A76" s="27"/>
      <c r="B76" s="297" t="s">
        <v>186</v>
      </c>
      <c r="C76" s="301">
        <v>4897130.3899999997</v>
      </c>
      <c r="D76" s="149">
        <v>1367.17</v>
      </c>
      <c r="E76" s="150">
        <v>9976.9599999999991</v>
      </c>
      <c r="F76" s="150">
        <v>0</v>
      </c>
      <c r="G76" s="150">
        <v>4752479</v>
      </c>
      <c r="H76" s="150">
        <v>133307.26</v>
      </c>
      <c r="I76" s="144"/>
      <c r="J76" s="177"/>
      <c r="K76" s="152">
        <v>4894534.7</v>
      </c>
      <c r="L76" s="151">
        <v>1829.42</v>
      </c>
      <c r="M76" s="146">
        <v>4896364.12</v>
      </c>
      <c r="N76" s="153">
        <v>766.27</v>
      </c>
      <c r="O76" s="152">
        <v>4090299.54</v>
      </c>
      <c r="P76" s="153">
        <v>804235.16</v>
      </c>
      <c r="Q76" s="151">
        <v>4893529.5</v>
      </c>
      <c r="R76" s="151">
        <v>1829.42</v>
      </c>
      <c r="S76" s="156">
        <v>766.27</v>
      </c>
      <c r="T76" s="151">
        <v>1005.2</v>
      </c>
      <c r="U76" s="151">
        <v>0</v>
      </c>
      <c r="V76" s="156">
        <v>0</v>
      </c>
      <c r="W76" s="152">
        <v>0</v>
      </c>
      <c r="X76" s="171">
        <v>0</v>
      </c>
      <c r="Y76" s="348">
        <v>46697758.789999999</v>
      </c>
      <c r="Z76" s="349">
        <v>8657.92</v>
      </c>
      <c r="AA76" s="350">
        <v>61708.35</v>
      </c>
      <c r="AB76" s="351">
        <v>0</v>
      </c>
      <c r="AC76" s="350">
        <v>45427631.159999996</v>
      </c>
      <c r="AD76" s="350">
        <v>1199761.3600000001</v>
      </c>
      <c r="AE76" s="352"/>
      <c r="AF76" s="352"/>
      <c r="AG76" s="353">
        <v>46659648.009999998</v>
      </c>
      <c r="AH76" s="354">
        <v>26504.58</v>
      </c>
      <c r="AI76" s="354">
        <v>46686152.590000004</v>
      </c>
      <c r="AJ76" s="355">
        <v>11606.2</v>
      </c>
      <c r="AK76" s="208">
        <v>56276786.950000003</v>
      </c>
      <c r="AL76" s="98">
        <v>9201.2900000000009</v>
      </c>
      <c r="AM76" s="77">
        <v>74671.179999999993</v>
      </c>
      <c r="AN76" s="183">
        <v>0</v>
      </c>
      <c r="AO76" s="77">
        <v>54729672.18</v>
      </c>
      <c r="AP76" s="77">
        <v>1463242.3</v>
      </c>
      <c r="AQ76" s="78"/>
      <c r="AR76" s="78"/>
      <c r="AS76" s="79">
        <v>56232358.350000001</v>
      </c>
      <c r="AT76" s="76">
        <v>31196.74</v>
      </c>
      <c r="AU76" s="76">
        <v>56263555.090000004</v>
      </c>
      <c r="AV76" s="80">
        <v>13231.86</v>
      </c>
      <c r="AW76" s="20">
        <v>1.71</v>
      </c>
      <c r="AX76" s="187">
        <v>350.57</v>
      </c>
      <c r="AY76" s="22">
        <v>53.82</v>
      </c>
      <c r="AZ76" s="192">
        <v>0</v>
      </c>
      <c r="BA76" s="22">
        <v>1.55</v>
      </c>
      <c r="BB76" s="22">
        <v>4.42</v>
      </c>
      <c r="BC76" s="18"/>
      <c r="BD76" s="18"/>
      <c r="BE76" s="6">
        <v>1.73</v>
      </c>
      <c r="BF76" s="5">
        <v>8.0299999999999994</v>
      </c>
      <c r="BG76" s="5">
        <v>1.73</v>
      </c>
      <c r="BH76" s="8">
        <v>-51.62</v>
      </c>
      <c r="BI76" s="402">
        <v>23.11</v>
      </c>
      <c r="BJ76" s="403">
        <v>848.39</v>
      </c>
      <c r="BK76" s="404">
        <v>17.13</v>
      </c>
      <c r="BL76" s="405">
        <v>0</v>
      </c>
      <c r="BM76" s="404">
        <v>22.8</v>
      </c>
      <c r="BN76" s="404">
        <v>35.51</v>
      </c>
      <c r="BO76" s="406"/>
      <c r="BP76" s="406"/>
      <c r="BQ76" s="407">
        <v>23.09</v>
      </c>
      <c r="BR76" s="408">
        <v>65.06</v>
      </c>
      <c r="BS76" s="408">
        <v>23.11</v>
      </c>
      <c r="BT76" s="409">
        <v>23.5</v>
      </c>
      <c r="BU76" s="72">
        <v>20.94</v>
      </c>
      <c r="BV76" s="198">
        <v>730.07</v>
      </c>
      <c r="BW76" s="81">
        <v>9.11</v>
      </c>
      <c r="BX76" s="201">
        <v>0</v>
      </c>
      <c r="BY76" s="81">
        <v>20.72</v>
      </c>
      <c r="BZ76" s="81">
        <v>29.72</v>
      </c>
      <c r="CA76" s="82"/>
      <c r="CB76" s="83"/>
      <c r="CC76" s="84">
        <v>20.92</v>
      </c>
      <c r="CD76" s="85">
        <v>62.85</v>
      </c>
      <c r="CE76" s="85">
        <v>20.94</v>
      </c>
      <c r="CF76" s="86">
        <v>4.13</v>
      </c>
    </row>
    <row r="77" spans="1:84" s="4" customFormat="1" ht="11.1" customHeight="1" thickBot="1" x14ac:dyDescent="0.25">
      <c r="A77" s="27"/>
      <c r="B77" s="297" t="s">
        <v>187</v>
      </c>
      <c r="C77" s="301">
        <v>38561053.479999997</v>
      </c>
      <c r="D77" s="149">
        <v>11208232.76</v>
      </c>
      <c r="E77" s="150">
        <v>20872648.870000001</v>
      </c>
      <c r="F77" s="150">
        <v>133521.21</v>
      </c>
      <c r="G77" s="150">
        <v>5696891.8899999997</v>
      </c>
      <c r="H77" s="150">
        <v>649758.75</v>
      </c>
      <c r="I77" s="144"/>
      <c r="J77" s="177"/>
      <c r="K77" s="152">
        <v>38214142.579999998</v>
      </c>
      <c r="L77" s="151">
        <v>151340.44</v>
      </c>
      <c r="M77" s="146">
        <v>38365483.020000003</v>
      </c>
      <c r="N77" s="153">
        <v>195570.46</v>
      </c>
      <c r="O77" s="152">
        <v>14212756.52</v>
      </c>
      <c r="P77" s="153">
        <v>24001386.059999999</v>
      </c>
      <c r="Q77" s="151">
        <v>30451853.719999999</v>
      </c>
      <c r="R77" s="151">
        <v>126729.64</v>
      </c>
      <c r="S77" s="156">
        <v>111486.25</v>
      </c>
      <c r="T77" s="151">
        <v>7762288.8600000003</v>
      </c>
      <c r="U77" s="151">
        <v>24610.799999999999</v>
      </c>
      <c r="V77" s="156">
        <v>84084.21</v>
      </c>
      <c r="W77" s="152">
        <v>0</v>
      </c>
      <c r="X77" s="171">
        <v>0</v>
      </c>
      <c r="Y77" s="348">
        <v>393016920.42000002</v>
      </c>
      <c r="Z77" s="349">
        <v>119954922.45</v>
      </c>
      <c r="AA77" s="350">
        <v>210786777.66999999</v>
      </c>
      <c r="AB77" s="351">
        <v>1274151.26</v>
      </c>
      <c r="AC77" s="350">
        <v>54590244.450000003</v>
      </c>
      <c r="AD77" s="350">
        <v>6410824.5899999999</v>
      </c>
      <c r="AE77" s="352"/>
      <c r="AF77" s="352"/>
      <c r="AG77" s="353">
        <v>389646397.11000001</v>
      </c>
      <c r="AH77" s="354">
        <v>1451695.32</v>
      </c>
      <c r="AI77" s="354">
        <v>391098092.43000001</v>
      </c>
      <c r="AJ77" s="355">
        <v>1918827.99</v>
      </c>
      <c r="AK77" s="208">
        <v>471856803.99000001</v>
      </c>
      <c r="AL77" s="98">
        <v>144788439.09999999</v>
      </c>
      <c r="AM77" s="77">
        <v>252143398.72999999</v>
      </c>
      <c r="AN77" s="183">
        <v>1517578.33</v>
      </c>
      <c r="AO77" s="77">
        <v>65753896.829999998</v>
      </c>
      <c r="AP77" s="77">
        <v>7653491</v>
      </c>
      <c r="AQ77" s="78"/>
      <c r="AR77" s="78"/>
      <c r="AS77" s="79">
        <v>467776377.29000002</v>
      </c>
      <c r="AT77" s="76">
        <v>1753172.95</v>
      </c>
      <c r="AU77" s="76">
        <v>469529550.24000001</v>
      </c>
      <c r="AV77" s="80">
        <v>2327253.75</v>
      </c>
      <c r="AW77" s="20">
        <v>-3.7</v>
      </c>
      <c r="AX77" s="187">
        <v>-5.67</v>
      </c>
      <c r="AY77" s="22">
        <v>-4.16</v>
      </c>
      <c r="AZ77" s="192">
        <v>17.55</v>
      </c>
      <c r="BA77" s="22">
        <v>1.17</v>
      </c>
      <c r="BB77" s="22">
        <v>1.75</v>
      </c>
      <c r="BC77" s="18"/>
      <c r="BD77" s="18"/>
      <c r="BE77" s="6">
        <v>-3.8</v>
      </c>
      <c r="BF77" s="5">
        <v>12.02</v>
      </c>
      <c r="BG77" s="5">
        <v>-3.74</v>
      </c>
      <c r="BH77" s="8">
        <v>4.25</v>
      </c>
      <c r="BI77" s="402">
        <v>7.68</v>
      </c>
      <c r="BJ77" s="403">
        <v>3.11</v>
      </c>
      <c r="BK77" s="404">
        <v>6.75</v>
      </c>
      <c r="BL77" s="405">
        <v>31.87</v>
      </c>
      <c r="BM77" s="404">
        <v>21.8</v>
      </c>
      <c r="BN77" s="404">
        <v>19.14</v>
      </c>
      <c r="BO77" s="406"/>
      <c r="BP77" s="406"/>
      <c r="BQ77" s="407">
        <v>7.69</v>
      </c>
      <c r="BR77" s="408">
        <v>10.61</v>
      </c>
      <c r="BS77" s="408">
        <v>7.7</v>
      </c>
      <c r="BT77" s="409">
        <v>3.68</v>
      </c>
      <c r="BU77" s="72">
        <v>5.92</v>
      </c>
      <c r="BV77" s="198">
        <v>2.4700000000000002</v>
      </c>
      <c r="BW77" s="81">
        <v>4.4800000000000004</v>
      </c>
      <c r="BX77" s="201">
        <v>28.32</v>
      </c>
      <c r="BY77" s="81">
        <v>19.39</v>
      </c>
      <c r="BZ77" s="81">
        <v>16.27</v>
      </c>
      <c r="CA77" s="82"/>
      <c r="CB77" s="83"/>
      <c r="CC77" s="84">
        <v>5.93</v>
      </c>
      <c r="CD77" s="85">
        <v>10.48</v>
      </c>
      <c r="CE77" s="85">
        <v>5.95</v>
      </c>
      <c r="CF77" s="86">
        <v>1.29</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189</v>
      </c>
      <c r="C79" s="303">
        <v>8439716.7799999993</v>
      </c>
      <c r="D79" s="233">
        <v>8148612.1500000004</v>
      </c>
      <c r="E79" s="234">
        <v>0</v>
      </c>
      <c r="F79" s="234">
        <v>0</v>
      </c>
      <c r="G79" s="234">
        <v>0</v>
      </c>
      <c r="H79" s="234">
        <v>0</v>
      </c>
      <c r="I79" s="235">
        <v>0</v>
      </c>
      <c r="J79" s="236">
        <v>291104.63</v>
      </c>
      <c r="K79" s="233">
        <v>8434099.2300000004</v>
      </c>
      <c r="L79" s="237">
        <v>0</v>
      </c>
      <c r="M79" s="237">
        <v>8434099.2300000004</v>
      </c>
      <c r="N79" s="238">
        <v>5617.55</v>
      </c>
      <c r="O79" s="233">
        <v>642689.05000000005</v>
      </c>
      <c r="P79" s="238">
        <v>7791410.1799999997</v>
      </c>
      <c r="Q79" s="237">
        <v>8434099.2300000004</v>
      </c>
      <c r="R79" s="237">
        <v>0</v>
      </c>
      <c r="S79" s="239">
        <v>5617.55</v>
      </c>
      <c r="T79" s="237">
        <v>0</v>
      </c>
      <c r="U79" s="237">
        <v>0</v>
      </c>
      <c r="V79" s="239">
        <v>0</v>
      </c>
      <c r="W79" s="233">
        <v>0</v>
      </c>
      <c r="X79" s="240">
        <v>0</v>
      </c>
      <c r="Y79" s="363">
        <v>92530849.319999993</v>
      </c>
      <c r="Z79" s="364">
        <v>89457436.620000005</v>
      </c>
      <c r="AA79" s="365">
        <v>0</v>
      </c>
      <c r="AB79" s="366">
        <v>0</v>
      </c>
      <c r="AC79" s="365">
        <v>0</v>
      </c>
      <c r="AD79" s="365">
        <v>0</v>
      </c>
      <c r="AE79" s="367">
        <v>0</v>
      </c>
      <c r="AF79" s="367">
        <v>3073412.7</v>
      </c>
      <c r="AG79" s="368">
        <v>92454302.900000006</v>
      </c>
      <c r="AH79" s="369">
        <v>25.44</v>
      </c>
      <c r="AI79" s="369">
        <v>92454328.340000004</v>
      </c>
      <c r="AJ79" s="370">
        <v>76520.98</v>
      </c>
      <c r="AK79" s="241">
        <v>112939185.26000001</v>
      </c>
      <c r="AL79" s="242">
        <v>109161899.08</v>
      </c>
      <c r="AM79" s="243">
        <v>0</v>
      </c>
      <c r="AN79" s="244">
        <v>0</v>
      </c>
      <c r="AO79" s="243">
        <v>0</v>
      </c>
      <c r="AP79" s="243">
        <v>0</v>
      </c>
      <c r="AQ79" s="245">
        <v>0</v>
      </c>
      <c r="AR79" s="245">
        <v>3777286.18</v>
      </c>
      <c r="AS79" s="242">
        <v>112850532.89</v>
      </c>
      <c r="AT79" s="246">
        <v>25.44</v>
      </c>
      <c r="AU79" s="246">
        <v>112850558.33</v>
      </c>
      <c r="AV79" s="247">
        <v>88626.93</v>
      </c>
      <c r="AW79" s="248">
        <v>-10.43</v>
      </c>
      <c r="AX79" s="249">
        <v>-10.33</v>
      </c>
      <c r="AY79" s="250">
        <v>0</v>
      </c>
      <c r="AZ79" s="251">
        <v>0</v>
      </c>
      <c r="BA79" s="250">
        <v>0</v>
      </c>
      <c r="BB79" s="250">
        <v>0</v>
      </c>
      <c r="BC79" s="252">
        <v>0</v>
      </c>
      <c r="BD79" s="252">
        <v>-13.33</v>
      </c>
      <c r="BE79" s="253">
        <v>-10.44</v>
      </c>
      <c r="BF79" s="254">
        <v>-100</v>
      </c>
      <c r="BG79" s="254">
        <v>-10.44</v>
      </c>
      <c r="BH79" s="255">
        <v>-1.91</v>
      </c>
      <c r="BI79" s="417">
        <v>-20.61</v>
      </c>
      <c r="BJ79" s="418">
        <v>-20.59</v>
      </c>
      <c r="BK79" s="419">
        <v>0</v>
      </c>
      <c r="BL79" s="420">
        <v>0</v>
      </c>
      <c r="BM79" s="419">
        <v>0</v>
      </c>
      <c r="BN79" s="419">
        <v>0</v>
      </c>
      <c r="BO79" s="421">
        <v>0</v>
      </c>
      <c r="BP79" s="421">
        <v>-21.08</v>
      </c>
      <c r="BQ79" s="422">
        <v>-20.63</v>
      </c>
      <c r="BR79" s="418">
        <v>-20</v>
      </c>
      <c r="BS79" s="418">
        <v>-20.63</v>
      </c>
      <c r="BT79" s="423">
        <v>15.65</v>
      </c>
      <c r="BU79" s="256">
        <v>-23.85</v>
      </c>
      <c r="BV79" s="257">
        <v>-23.86</v>
      </c>
      <c r="BW79" s="258">
        <v>0</v>
      </c>
      <c r="BX79" s="259">
        <v>0</v>
      </c>
      <c r="BY79" s="258">
        <v>0</v>
      </c>
      <c r="BZ79" s="258">
        <v>0</v>
      </c>
      <c r="CA79" s="260">
        <v>0</v>
      </c>
      <c r="CB79" s="261">
        <v>-23.38</v>
      </c>
      <c r="CC79" s="262">
        <v>-23.86</v>
      </c>
      <c r="CD79" s="263">
        <v>-20</v>
      </c>
      <c r="CE79" s="263">
        <v>-23.86</v>
      </c>
      <c r="CF79" s="264">
        <v>14.2</v>
      </c>
    </row>
    <row r="80" spans="1:84" ht="11.1" customHeight="1" x14ac:dyDescent="0.2">
      <c r="A80" s="27"/>
      <c r="B80" s="299" t="s">
        <v>190</v>
      </c>
      <c r="C80" s="304">
        <v>11414817.060000001</v>
      </c>
      <c r="D80" s="149">
        <v>11088729.23</v>
      </c>
      <c r="E80" s="150">
        <v>0</v>
      </c>
      <c r="F80" s="150">
        <v>0</v>
      </c>
      <c r="G80" s="150">
        <v>0</v>
      </c>
      <c r="H80" s="150">
        <v>0</v>
      </c>
      <c r="I80" s="150">
        <v>0</v>
      </c>
      <c r="J80" s="484">
        <v>326087.83</v>
      </c>
      <c r="K80" s="149">
        <v>11370836.539999999</v>
      </c>
      <c r="L80" s="165">
        <v>4491.6899999999996</v>
      </c>
      <c r="M80" s="165">
        <v>11375328.23</v>
      </c>
      <c r="N80" s="166">
        <v>39488.83</v>
      </c>
      <c r="O80" s="149">
        <v>1417133.74</v>
      </c>
      <c r="P80" s="166">
        <v>9953702.8000000007</v>
      </c>
      <c r="Q80" s="165">
        <v>11369210.689999999</v>
      </c>
      <c r="R80" s="165">
        <v>4491.6899999999996</v>
      </c>
      <c r="S80" s="167">
        <v>39488.83</v>
      </c>
      <c r="T80" s="165">
        <v>1625.85</v>
      </c>
      <c r="U80" s="165">
        <v>0</v>
      </c>
      <c r="V80" s="167">
        <v>0</v>
      </c>
      <c r="W80" s="149">
        <v>0</v>
      </c>
      <c r="X80" s="172">
        <v>0</v>
      </c>
      <c r="Y80" s="371">
        <v>122043270.5</v>
      </c>
      <c r="Z80" s="349">
        <v>118477611.19</v>
      </c>
      <c r="AA80" s="350">
        <v>0</v>
      </c>
      <c r="AB80" s="351">
        <v>0</v>
      </c>
      <c r="AC80" s="350">
        <v>0</v>
      </c>
      <c r="AD80" s="350">
        <v>0</v>
      </c>
      <c r="AE80" s="350">
        <v>0</v>
      </c>
      <c r="AF80" s="350">
        <v>3565659.31</v>
      </c>
      <c r="AG80" s="372">
        <v>121620755.79000001</v>
      </c>
      <c r="AH80" s="373">
        <v>41206.639999999999</v>
      </c>
      <c r="AI80" s="373">
        <v>121661962.43000001</v>
      </c>
      <c r="AJ80" s="374">
        <v>381308.07</v>
      </c>
      <c r="AK80" s="209">
        <v>148629355.09</v>
      </c>
      <c r="AL80" s="98">
        <v>144288319.15000001</v>
      </c>
      <c r="AM80" s="77">
        <v>0</v>
      </c>
      <c r="AN80" s="183">
        <v>0</v>
      </c>
      <c r="AO80" s="77">
        <v>0</v>
      </c>
      <c r="AP80" s="77">
        <v>0</v>
      </c>
      <c r="AQ80" s="77">
        <v>0</v>
      </c>
      <c r="AR80" s="77">
        <v>4341035.9400000004</v>
      </c>
      <c r="AS80" s="98">
        <v>148112728.16</v>
      </c>
      <c r="AT80" s="97">
        <v>48822.96</v>
      </c>
      <c r="AU80" s="97">
        <v>148161551.12</v>
      </c>
      <c r="AV80" s="99">
        <v>467803.97</v>
      </c>
      <c r="AW80" s="20">
        <v>-3.85</v>
      </c>
      <c r="AX80" s="187">
        <v>-3.46</v>
      </c>
      <c r="AY80" s="22">
        <v>0</v>
      </c>
      <c r="AZ80" s="192">
        <v>0</v>
      </c>
      <c r="BA80" s="22">
        <v>0</v>
      </c>
      <c r="BB80" s="22">
        <v>0</v>
      </c>
      <c r="BC80" s="22">
        <v>0</v>
      </c>
      <c r="BD80" s="22">
        <v>-15.6</v>
      </c>
      <c r="BE80" s="21">
        <v>-3.86</v>
      </c>
      <c r="BF80" s="23">
        <v>1.42</v>
      </c>
      <c r="BG80" s="23">
        <v>-3.86</v>
      </c>
      <c r="BH80" s="24">
        <v>-3.11</v>
      </c>
      <c r="BI80" s="402">
        <v>-0.84</v>
      </c>
      <c r="BJ80" s="403">
        <v>-0.73</v>
      </c>
      <c r="BK80" s="404">
        <v>0</v>
      </c>
      <c r="BL80" s="405">
        <v>0</v>
      </c>
      <c r="BM80" s="404">
        <v>0</v>
      </c>
      <c r="BN80" s="404">
        <v>0</v>
      </c>
      <c r="BO80" s="404">
        <v>0</v>
      </c>
      <c r="BP80" s="404">
        <v>-4.4000000000000004</v>
      </c>
      <c r="BQ80" s="424">
        <v>-0.8</v>
      </c>
      <c r="BR80" s="403">
        <v>22.85</v>
      </c>
      <c r="BS80" s="403">
        <v>-0.8</v>
      </c>
      <c r="BT80" s="425">
        <v>-13.98</v>
      </c>
      <c r="BU80" s="72">
        <v>0.26</v>
      </c>
      <c r="BV80" s="198">
        <v>0.37</v>
      </c>
      <c r="BW80" s="81">
        <v>0</v>
      </c>
      <c r="BX80" s="201">
        <v>0</v>
      </c>
      <c r="BY80" s="81">
        <v>0</v>
      </c>
      <c r="BZ80" s="81">
        <v>0</v>
      </c>
      <c r="CA80" s="81">
        <v>0</v>
      </c>
      <c r="CB80" s="106">
        <v>-3.41</v>
      </c>
      <c r="CC80" s="100">
        <v>0.3</v>
      </c>
      <c r="CD80" s="101">
        <v>27.54</v>
      </c>
      <c r="CE80" s="101">
        <v>0.3</v>
      </c>
      <c r="CF80" s="102">
        <v>-12.29</v>
      </c>
    </row>
    <row r="81" spans="1:84" ht="11.1" customHeight="1" x14ac:dyDescent="0.2">
      <c r="A81" s="27"/>
      <c r="B81" s="299" t="s">
        <v>171</v>
      </c>
      <c r="C81" s="304">
        <v>29219.599999999999</v>
      </c>
      <c r="D81" s="149">
        <v>28637.05</v>
      </c>
      <c r="E81" s="150">
        <v>0</v>
      </c>
      <c r="F81" s="150">
        <v>0</v>
      </c>
      <c r="G81" s="150">
        <v>0</v>
      </c>
      <c r="H81" s="150">
        <v>0</v>
      </c>
      <c r="I81" s="150">
        <v>0</v>
      </c>
      <c r="J81" s="484">
        <v>582.54999999999995</v>
      </c>
      <c r="K81" s="149">
        <v>29204</v>
      </c>
      <c r="L81" s="165">
        <v>15.6</v>
      </c>
      <c r="M81" s="165">
        <v>29219.599999999999</v>
      </c>
      <c r="N81" s="166">
        <v>0</v>
      </c>
      <c r="O81" s="149">
        <v>0</v>
      </c>
      <c r="P81" s="166">
        <v>29204</v>
      </c>
      <c r="Q81" s="165">
        <v>29204</v>
      </c>
      <c r="R81" s="165">
        <v>15.6</v>
      </c>
      <c r="S81" s="167">
        <v>0</v>
      </c>
      <c r="T81" s="165">
        <v>0</v>
      </c>
      <c r="U81" s="165">
        <v>0</v>
      </c>
      <c r="V81" s="167">
        <v>0</v>
      </c>
      <c r="W81" s="149">
        <v>0</v>
      </c>
      <c r="X81" s="172">
        <v>0</v>
      </c>
      <c r="Y81" s="371">
        <v>269282.76</v>
      </c>
      <c r="Z81" s="349">
        <v>261321.56</v>
      </c>
      <c r="AA81" s="350">
        <v>0</v>
      </c>
      <c r="AB81" s="351">
        <v>0</v>
      </c>
      <c r="AC81" s="350">
        <v>0</v>
      </c>
      <c r="AD81" s="350">
        <v>0</v>
      </c>
      <c r="AE81" s="350">
        <v>0</v>
      </c>
      <c r="AF81" s="350">
        <v>7961.2</v>
      </c>
      <c r="AG81" s="372">
        <v>269254.56</v>
      </c>
      <c r="AH81" s="373">
        <v>28.2</v>
      </c>
      <c r="AI81" s="373">
        <v>269282.76</v>
      </c>
      <c r="AJ81" s="374">
        <v>0</v>
      </c>
      <c r="AK81" s="209">
        <v>269282.76</v>
      </c>
      <c r="AL81" s="98">
        <v>261321.56</v>
      </c>
      <c r="AM81" s="77">
        <v>0</v>
      </c>
      <c r="AN81" s="183">
        <v>0</v>
      </c>
      <c r="AO81" s="77">
        <v>0</v>
      </c>
      <c r="AP81" s="77">
        <v>0</v>
      </c>
      <c r="AQ81" s="77">
        <v>0</v>
      </c>
      <c r="AR81" s="77">
        <v>7961.2</v>
      </c>
      <c r="AS81" s="98">
        <v>269254.56</v>
      </c>
      <c r="AT81" s="97">
        <v>28.2</v>
      </c>
      <c r="AU81" s="97">
        <v>269282.76</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10598385.810000001</v>
      </c>
      <c r="D82" s="149">
        <v>10175427.810000001</v>
      </c>
      <c r="E82" s="150">
        <v>0</v>
      </c>
      <c r="F82" s="150">
        <v>0</v>
      </c>
      <c r="G82" s="150">
        <v>0</v>
      </c>
      <c r="H82" s="150">
        <v>0</v>
      </c>
      <c r="I82" s="150">
        <v>0</v>
      </c>
      <c r="J82" s="484">
        <v>422958</v>
      </c>
      <c r="K82" s="149">
        <v>10573466.48</v>
      </c>
      <c r="L82" s="165">
        <v>1947.8</v>
      </c>
      <c r="M82" s="165">
        <v>10575414.279999999</v>
      </c>
      <c r="N82" s="166">
        <v>22971.53</v>
      </c>
      <c r="O82" s="149">
        <v>711625.2</v>
      </c>
      <c r="P82" s="166">
        <v>9861841.2799999993</v>
      </c>
      <c r="Q82" s="165">
        <v>10573466.48</v>
      </c>
      <c r="R82" s="165">
        <v>1947.8</v>
      </c>
      <c r="S82" s="167">
        <v>22971.53</v>
      </c>
      <c r="T82" s="165">
        <v>0</v>
      </c>
      <c r="U82" s="165">
        <v>0</v>
      </c>
      <c r="V82" s="167">
        <v>0</v>
      </c>
      <c r="W82" s="149">
        <v>0</v>
      </c>
      <c r="X82" s="172">
        <v>0</v>
      </c>
      <c r="Y82" s="371">
        <v>111588729.36</v>
      </c>
      <c r="Z82" s="349">
        <v>107193720</v>
      </c>
      <c r="AA82" s="350">
        <v>0</v>
      </c>
      <c r="AB82" s="351">
        <v>0</v>
      </c>
      <c r="AC82" s="350">
        <v>0</v>
      </c>
      <c r="AD82" s="350">
        <v>0</v>
      </c>
      <c r="AE82" s="350">
        <v>0</v>
      </c>
      <c r="AF82" s="350">
        <v>4395009.3600000003</v>
      </c>
      <c r="AG82" s="372">
        <v>111310639.29000001</v>
      </c>
      <c r="AH82" s="373">
        <v>21853.25</v>
      </c>
      <c r="AI82" s="373">
        <v>111332492.54000001</v>
      </c>
      <c r="AJ82" s="374">
        <v>256236.82</v>
      </c>
      <c r="AK82" s="209">
        <v>135635646.28999999</v>
      </c>
      <c r="AL82" s="98">
        <v>130265563.58</v>
      </c>
      <c r="AM82" s="77">
        <v>0</v>
      </c>
      <c r="AN82" s="183">
        <v>0</v>
      </c>
      <c r="AO82" s="77">
        <v>0</v>
      </c>
      <c r="AP82" s="77">
        <v>0</v>
      </c>
      <c r="AQ82" s="77">
        <v>0</v>
      </c>
      <c r="AR82" s="77">
        <v>5370082.71</v>
      </c>
      <c r="AS82" s="98">
        <v>135301462.58000001</v>
      </c>
      <c r="AT82" s="97">
        <v>25554.1</v>
      </c>
      <c r="AU82" s="97">
        <v>135327016.68000001</v>
      </c>
      <c r="AV82" s="99">
        <v>308629.61</v>
      </c>
      <c r="AW82" s="20">
        <v>-4.4000000000000004</v>
      </c>
      <c r="AX82" s="187">
        <v>-4.1100000000000003</v>
      </c>
      <c r="AY82" s="22">
        <v>0</v>
      </c>
      <c r="AZ82" s="192">
        <v>0</v>
      </c>
      <c r="BA82" s="22">
        <v>0</v>
      </c>
      <c r="BB82" s="22">
        <v>0</v>
      </c>
      <c r="BC82" s="22">
        <v>0</v>
      </c>
      <c r="BD82" s="22">
        <v>-10.96</v>
      </c>
      <c r="BE82" s="21">
        <v>-4.3600000000000003</v>
      </c>
      <c r="BF82" s="23">
        <v>-25.59</v>
      </c>
      <c r="BG82" s="23">
        <v>-4.37</v>
      </c>
      <c r="BH82" s="24">
        <v>-18.239999999999998</v>
      </c>
      <c r="BI82" s="402">
        <v>-0.96</v>
      </c>
      <c r="BJ82" s="403">
        <v>-0.88</v>
      </c>
      <c r="BK82" s="404">
        <v>0</v>
      </c>
      <c r="BL82" s="405">
        <v>0</v>
      </c>
      <c r="BM82" s="404">
        <v>0</v>
      </c>
      <c r="BN82" s="404">
        <v>0</v>
      </c>
      <c r="BO82" s="404">
        <v>0</v>
      </c>
      <c r="BP82" s="404">
        <v>-2.78</v>
      </c>
      <c r="BQ82" s="424">
        <v>-0.95</v>
      </c>
      <c r="BR82" s="403">
        <v>12.13</v>
      </c>
      <c r="BS82" s="403">
        <v>-0.95</v>
      </c>
      <c r="BT82" s="425">
        <v>-6.73</v>
      </c>
      <c r="BU82" s="72">
        <v>0.49</v>
      </c>
      <c r="BV82" s="198">
        <v>0.59</v>
      </c>
      <c r="BW82" s="81">
        <v>0</v>
      </c>
      <c r="BX82" s="201">
        <v>0</v>
      </c>
      <c r="BY82" s="81">
        <v>0</v>
      </c>
      <c r="BZ82" s="81">
        <v>0</v>
      </c>
      <c r="CA82" s="81">
        <v>0</v>
      </c>
      <c r="CB82" s="106">
        <v>-1.88</v>
      </c>
      <c r="CC82" s="100">
        <v>0.5</v>
      </c>
      <c r="CD82" s="101">
        <v>18.670000000000002</v>
      </c>
      <c r="CE82" s="101">
        <v>0.51</v>
      </c>
      <c r="CF82" s="102">
        <v>-6.2</v>
      </c>
    </row>
    <row r="83" spans="1:84" ht="11.1" customHeight="1" x14ac:dyDescent="0.2">
      <c r="A83" s="27"/>
      <c r="B83" s="299" t="s">
        <v>192</v>
      </c>
      <c r="C83" s="304">
        <v>8865852.4299999997</v>
      </c>
      <c r="D83" s="149">
        <v>8606404.0399999991</v>
      </c>
      <c r="E83" s="150">
        <v>0</v>
      </c>
      <c r="F83" s="150">
        <v>0</v>
      </c>
      <c r="G83" s="150">
        <v>0</v>
      </c>
      <c r="H83" s="150">
        <v>0</v>
      </c>
      <c r="I83" s="150">
        <v>0</v>
      </c>
      <c r="J83" s="484">
        <v>259448.39</v>
      </c>
      <c r="K83" s="149">
        <v>8860513.1699999999</v>
      </c>
      <c r="L83" s="165">
        <v>625.46</v>
      </c>
      <c r="M83" s="165">
        <v>8861138.6300000008</v>
      </c>
      <c r="N83" s="166">
        <v>4713.8</v>
      </c>
      <c r="O83" s="149">
        <v>1006443.41</v>
      </c>
      <c r="P83" s="166">
        <v>7854069.7599999998</v>
      </c>
      <c r="Q83" s="165">
        <v>8860486.4399999995</v>
      </c>
      <c r="R83" s="165">
        <v>625.46</v>
      </c>
      <c r="S83" s="167">
        <v>4713.8</v>
      </c>
      <c r="T83" s="165">
        <v>26.73</v>
      </c>
      <c r="U83" s="165">
        <v>0</v>
      </c>
      <c r="V83" s="167">
        <v>0</v>
      </c>
      <c r="W83" s="149">
        <v>0</v>
      </c>
      <c r="X83" s="172">
        <v>0</v>
      </c>
      <c r="Y83" s="371">
        <v>92353577.609999999</v>
      </c>
      <c r="Z83" s="349">
        <v>89970415.790000007</v>
      </c>
      <c r="AA83" s="350">
        <v>0</v>
      </c>
      <c r="AB83" s="351">
        <v>0</v>
      </c>
      <c r="AC83" s="350">
        <v>0</v>
      </c>
      <c r="AD83" s="350">
        <v>0</v>
      </c>
      <c r="AE83" s="350">
        <v>0</v>
      </c>
      <c r="AF83" s="350">
        <v>2383161.8199999998</v>
      </c>
      <c r="AG83" s="372">
        <v>92300510.909999996</v>
      </c>
      <c r="AH83" s="373">
        <v>6860.43</v>
      </c>
      <c r="AI83" s="373">
        <v>92307371.340000004</v>
      </c>
      <c r="AJ83" s="374">
        <v>46206.27</v>
      </c>
      <c r="AK83" s="209">
        <v>111279698.18000001</v>
      </c>
      <c r="AL83" s="98">
        <v>108397228.34999999</v>
      </c>
      <c r="AM83" s="77">
        <v>0</v>
      </c>
      <c r="AN83" s="183">
        <v>0</v>
      </c>
      <c r="AO83" s="77">
        <v>0</v>
      </c>
      <c r="AP83" s="77">
        <v>0</v>
      </c>
      <c r="AQ83" s="77">
        <v>0</v>
      </c>
      <c r="AR83" s="77">
        <v>2882469.83</v>
      </c>
      <c r="AS83" s="98">
        <v>111215033.73999999</v>
      </c>
      <c r="AT83" s="97">
        <v>8216.65</v>
      </c>
      <c r="AU83" s="97">
        <v>111223250.39</v>
      </c>
      <c r="AV83" s="99">
        <v>56447.79</v>
      </c>
      <c r="AW83" s="20">
        <v>2.5299999999999998</v>
      </c>
      <c r="AX83" s="187">
        <v>2.27</v>
      </c>
      <c r="AY83" s="22">
        <v>0</v>
      </c>
      <c r="AZ83" s="192">
        <v>0</v>
      </c>
      <c r="BA83" s="22">
        <v>0</v>
      </c>
      <c r="BB83" s="22">
        <v>0</v>
      </c>
      <c r="BC83" s="22">
        <v>0</v>
      </c>
      <c r="BD83" s="22">
        <v>11.77</v>
      </c>
      <c r="BE83" s="21">
        <v>2.54</v>
      </c>
      <c r="BF83" s="23">
        <v>-24.73</v>
      </c>
      <c r="BG83" s="23">
        <v>2.5299999999999998</v>
      </c>
      <c r="BH83" s="24">
        <v>-12.25</v>
      </c>
      <c r="BI83" s="402">
        <v>38.32</v>
      </c>
      <c r="BJ83" s="403">
        <v>38.130000000000003</v>
      </c>
      <c r="BK83" s="404">
        <v>0</v>
      </c>
      <c r="BL83" s="405">
        <v>0</v>
      </c>
      <c r="BM83" s="404">
        <v>0</v>
      </c>
      <c r="BN83" s="404">
        <v>0</v>
      </c>
      <c r="BO83" s="404">
        <v>0</v>
      </c>
      <c r="BP83" s="404">
        <v>46.02</v>
      </c>
      <c r="BQ83" s="424">
        <v>38.369999999999997</v>
      </c>
      <c r="BR83" s="403">
        <v>11.8</v>
      </c>
      <c r="BS83" s="403">
        <v>38.36</v>
      </c>
      <c r="BT83" s="425">
        <v>-15.07</v>
      </c>
      <c r="BU83" s="72">
        <v>58.87</v>
      </c>
      <c r="BV83" s="198">
        <v>58.7</v>
      </c>
      <c r="BW83" s="81">
        <v>0</v>
      </c>
      <c r="BX83" s="201">
        <v>0</v>
      </c>
      <c r="BY83" s="81">
        <v>0</v>
      </c>
      <c r="BZ83" s="81">
        <v>0</v>
      </c>
      <c r="CA83" s="81">
        <v>0</v>
      </c>
      <c r="CB83" s="106">
        <v>65.38</v>
      </c>
      <c r="CC83" s="100">
        <v>58.94</v>
      </c>
      <c r="CD83" s="101">
        <v>17.03</v>
      </c>
      <c r="CE83" s="101">
        <v>58.93</v>
      </c>
      <c r="CF83" s="102">
        <v>-12.19</v>
      </c>
    </row>
    <row r="84" spans="1:84" ht="11.1" customHeight="1" x14ac:dyDescent="0.2">
      <c r="A84" s="27"/>
      <c r="B84" s="299" t="s">
        <v>193</v>
      </c>
      <c r="C84" s="304">
        <v>-92648.61</v>
      </c>
      <c r="D84" s="149">
        <v>-89623.54</v>
      </c>
      <c r="E84" s="150">
        <v>0</v>
      </c>
      <c r="F84" s="150">
        <v>0</v>
      </c>
      <c r="G84" s="150">
        <v>0</v>
      </c>
      <c r="H84" s="150">
        <v>0</v>
      </c>
      <c r="I84" s="150">
        <v>0</v>
      </c>
      <c r="J84" s="484">
        <v>-3025.07</v>
      </c>
      <c r="K84" s="149">
        <v>-91139.45</v>
      </c>
      <c r="L84" s="165">
        <v>0</v>
      </c>
      <c r="M84" s="165">
        <v>-91139.45</v>
      </c>
      <c r="N84" s="166">
        <v>-1509.16</v>
      </c>
      <c r="O84" s="149">
        <v>0</v>
      </c>
      <c r="P84" s="166">
        <v>-91139.45</v>
      </c>
      <c r="Q84" s="165">
        <v>-91122.95</v>
      </c>
      <c r="R84" s="165">
        <v>0</v>
      </c>
      <c r="S84" s="167">
        <v>-1508.66</v>
      </c>
      <c r="T84" s="165">
        <v>-16.5</v>
      </c>
      <c r="U84" s="165">
        <v>0</v>
      </c>
      <c r="V84" s="167">
        <v>-0.5</v>
      </c>
      <c r="W84" s="149">
        <v>0</v>
      </c>
      <c r="X84" s="172">
        <v>0</v>
      </c>
      <c r="Y84" s="371">
        <v>-3886847.97</v>
      </c>
      <c r="Z84" s="349">
        <v>-3743929.35</v>
      </c>
      <c r="AA84" s="350">
        <v>0</v>
      </c>
      <c r="AB84" s="351">
        <v>0</v>
      </c>
      <c r="AC84" s="350">
        <v>0</v>
      </c>
      <c r="AD84" s="350">
        <v>0</v>
      </c>
      <c r="AE84" s="350">
        <v>0</v>
      </c>
      <c r="AF84" s="350">
        <v>-142918.62</v>
      </c>
      <c r="AG84" s="372">
        <v>-3863025.92</v>
      </c>
      <c r="AH84" s="373">
        <v>0</v>
      </c>
      <c r="AI84" s="373">
        <v>-3863025.92</v>
      </c>
      <c r="AJ84" s="374">
        <v>-23822.05</v>
      </c>
      <c r="AK84" s="209">
        <v>-4079071.79</v>
      </c>
      <c r="AL84" s="98">
        <v>-3928787.78</v>
      </c>
      <c r="AM84" s="77">
        <v>0</v>
      </c>
      <c r="AN84" s="183">
        <v>0</v>
      </c>
      <c r="AO84" s="77">
        <v>0</v>
      </c>
      <c r="AP84" s="77">
        <v>0</v>
      </c>
      <c r="AQ84" s="77">
        <v>0</v>
      </c>
      <c r="AR84" s="77">
        <v>-150284.01</v>
      </c>
      <c r="AS84" s="98">
        <v>-4052172.67</v>
      </c>
      <c r="AT84" s="97">
        <v>0</v>
      </c>
      <c r="AU84" s="97">
        <v>-4052172.67</v>
      </c>
      <c r="AV84" s="99">
        <v>-26899.119999999999</v>
      </c>
      <c r="AW84" s="20">
        <v>-31.41</v>
      </c>
      <c r="AX84" s="187">
        <v>-30.97</v>
      </c>
      <c r="AY84" s="22">
        <v>0</v>
      </c>
      <c r="AZ84" s="192">
        <v>0</v>
      </c>
      <c r="BA84" s="22">
        <v>0</v>
      </c>
      <c r="BB84" s="22">
        <v>0</v>
      </c>
      <c r="BC84" s="22">
        <v>0</v>
      </c>
      <c r="BD84" s="22">
        <v>-42.45</v>
      </c>
      <c r="BE84" s="21">
        <v>-31.18</v>
      </c>
      <c r="BF84" s="23">
        <v>0</v>
      </c>
      <c r="BG84" s="23">
        <v>-31.18</v>
      </c>
      <c r="BH84" s="24">
        <v>-42.98</v>
      </c>
      <c r="BI84" s="402">
        <v>1.28</v>
      </c>
      <c r="BJ84" s="403">
        <v>1.42</v>
      </c>
      <c r="BK84" s="404">
        <v>0</v>
      </c>
      <c r="BL84" s="405">
        <v>0</v>
      </c>
      <c r="BM84" s="404">
        <v>0</v>
      </c>
      <c r="BN84" s="404">
        <v>0</v>
      </c>
      <c r="BO84" s="404">
        <v>0</v>
      </c>
      <c r="BP84" s="404">
        <v>-2.25</v>
      </c>
      <c r="BQ84" s="424">
        <v>1.32</v>
      </c>
      <c r="BR84" s="403">
        <v>0</v>
      </c>
      <c r="BS84" s="403">
        <v>1.32</v>
      </c>
      <c r="BT84" s="425">
        <v>-4.7699999999999996</v>
      </c>
      <c r="BU84" s="72">
        <v>1.88</v>
      </c>
      <c r="BV84" s="198">
        <v>2.0499999999999998</v>
      </c>
      <c r="BW84" s="81">
        <v>0</v>
      </c>
      <c r="BX84" s="201">
        <v>0</v>
      </c>
      <c r="BY84" s="81">
        <v>0</v>
      </c>
      <c r="BZ84" s="81">
        <v>0</v>
      </c>
      <c r="CA84" s="81">
        <v>0</v>
      </c>
      <c r="CB84" s="106">
        <v>-2.27</v>
      </c>
      <c r="CC84" s="100">
        <v>1.93</v>
      </c>
      <c r="CD84" s="101">
        <v>0</v>
      </c>
      <c r="CE84" s="101">
        <v>1.93</v>
      </c>
      <c r="CF84" s="102">
        <v>-3.94</v>
      </c>
    </row>
    <row r="85" spans="1:84" ht="11.1" customHeight="1" x14ac:dyDescent="0.2">
      <c r="A85" s="27"/>
      <c r="B85" s="299" t="s">
        <v>194</v>
      </c>
      <c r="C85" s="304">
        <v>39255343.07</v>
      </c>
      <c r="D85" s="149">
        <v>37958186.740000002</v>
      </c>
      <c r="E85" s="150">
        <v>0</v>
      </c>
      <c r="F85" s="150">
        <v>0</v>
      </c>
      <c r="G85" s="150">
        <v>0</v>
      </c>
      <c r="H85" s="150">
        <v>0</v>
      </c>
      <c r="I85" s="150">
        <v>0</v>
      </c>
      <c r="J85" s="484">
        <v>1297156.33</v>
      </c>
      <c r="K85" s="149">
        <v>39176979.969999999</v>
      </c>
      <c r="L85" s="165">
        <v>7080.55</v>
      </c>
      <c r="M85" s="165">
        <v>39184060.520000003</v>
      </c>
      <c r="N85" s="166">
        <v>71282.55</v>
      </c>
      <c r="O85" s="149">
        <v>3777891.4</v>
      </c>
      <c r="P85" s="166">
        <v>35399088.57</v>
      </c>
      <c r="Q85" s="165">
        <v>39175343.890000001</v>
      </c>
      <c r="R85" s="165">
        <v>7080.55</v>
      </c>
      <c r="S85" s="167">
        <v>71283.05</v>
      </c>
      <c r="T85" s="165">
        <v>1636.08</v>
      </c>
      <c r="U85" s="165">
        <v>0</v>
      </c>
      <c r="V85" s="167">
        <v>-0.5</v>
      </c>
      <c r="W85" s="149">
        <v>0</v>
      </c>
      <c r="X85" s="172">
        <v>0</v>
      </c>
      <c r="Y85" s="371">
        <v>414898861.57999998</v>
      </c>
      <c r="Z85" s="349">
        <v>401616575.81</v>
      </c>
      <c r="AA85" s="350">
        <v>0</v>
      </c>
      <c r="AB85" s="351">
        <v>0</v>
      </c>
      <c r="AC85" s="350">
        <v>0</v>
      </c>
      <c r="AD85" s="350">
        <v>0</v>
      </c>
      <c r="AE85" s="350">
        <v>0</v>
      </c>
      <c r="AF85" s="350">
        <v>13282285.77</v>
      </c>
      <c r="AG85" s="372">
        <v>414092437.52999997</v>
      </c>
      <c r="AH85" s="373">
        <v>69973.960000000006</v>
      </c>
      <c r="AI85" s="373">
        <v>414162411.49000001</v>
      </c>
      <c r="AJ85" s="374">
        <v>736450.09</v>
      </c>
      <c r="AK85" s="209">
        <v>504674095.79000002</v>
      </c>
      <c r="AL85" s="98">
        <v>488445543.94</v>
      </c>
      <c r="AM85" s="77">
        <v>0</v>
      </c>
      <c r="AN85" s="183">
        <v>0</v>
      </c>
      <c r="AO85" s="77">
        <v>0</v>
      </c>
      <c r="AP85" s="77">
        <v>0</v>
      </c>
      <c r="AQ85" s="77">
        <v>0</v>
      </c>
      <c r="AR85" s="77">
        <v>16228551.85</v>
      </c>
      <c r="AS85" s="98">
        <v>503696839.25999999</v>
      </c>
      <c r="AT85" s="97">
        <v>82647.350000000006</v>
      </c>
      <c r="AU85" s="97">
        <v>503779486.61000001</v>
      </c>
      <c r="AV85" s="99">
        <v>894609.18</v>
      </c>
      <c r="AW85" s="20">
        <v>-4.01</v>
      </c>
      <c r="AX85" s="187">
        <v>-3.83</v>
      </c>
      <c r="AY85" s="22">
        <v>0</v>
      </c>
      <c r="AZ85" s="192">
        <v>0</v>
      </c>
      <c r="BA85" s="22">
        <v>0</v>
      </c>
      <c r="BB85" s="22">
        <v>0</v>
      </c>
      <c r="BC85" s="22">
        <v>0</v>
      </c>
      <c r="BD85" s="22">
        <v>-8.92</v>
      </c>
      <c r="BE85" s="21">
        <v>-4</v>
      </c>
      <c r="BF85" s="23">
        <v>-10.3</v>
      </c>
      <c r="BG85" s="23">
        <v>-4</v>
      </c>
      <c r="BH85" s="24">
        <v>-7.79</v>
      </c>
      <c r="BI85" s="402">
        <v>-0.08</v>
      </c>
      <c r="BJ85" s="403">
        <v>0</v>
      </c>
      <c r="BK85" s="404">
        <v>0</v>
      </c>
      <c r="BL85" s="405">
        <v>0</v>
      </c>
      <c r="BM85" s="404">
        <v>0</v>
      </c>
      <c r="BN85" s="404">
        <v>0</v>
      </c>
      <c r="BO85" s="404">
        <v>0</v>
      </c>
      <c r="BP85" s="404">
        <v>-2.56</v>
      </c>
      <c r="BQ85" s="424">
        <v>-0.06</v>
      </c>
      <c r="BR85" s="403">
        <v>18.2</v>
      </c>
      <c r="BS85" s="403">
        <v>-0.06</v>
      </c>
      <c r="BT85" s="425">
        <v>-9.48</v>
      </c>
      <c r="BU85" s="72">
        <v>1.43</v>
      </c>
      <c r="BV85" s="198">
        <v>1.53</v>
      </c>
      <c r="BW85" s="81">
        <v>0</v>
      </c>
      <c r="BX85" s="201">
        <v>0</v>
      </c>
      <c r="BY85" s="81">
        <v>0</v>
      </c>
      <c r="BZ85" s="81">
        <v>0</v>
      </c>
      <c r="CA85" s="81">
        <v>0</v>
      </c>
      <c r="CB85" s="106">
        <v>-1.56</v>
      </c>
      <c r="CC85" s="100">
        <v>1.44</v>
      </c>
      <c r="CD85" s="101">
        <v>23.6</v>
      </c>
      <c r="CE85" s="101">
        <v>1.45</v>
      </c>
      <c r="CF85" s="102">
        <v>-8.36</v>
      </c>
    </row>
    <row r="86" spans="1:84" ht="11.1" customHeight="1" x14ac:dyDescent="0.2">
      <c r="A86" s="27"/>
      <c r="B86" s="299" t="s">
        <v>195</v>
      </c>
      <c r="C86" s="304">
        <v>539534.48</v>
      </c>
      <c r="D86" s="149">
        <v>0</v>
      </c>
      <c r="E86" s="150">
        <v>538064.26</v>
      </c>
      <c r="F86" s="150">
        <v>0</v>
      </c>
      <c r="G86" s="150">
        <v>0</v>
      </c>
      <c r="H86" s="150">
        <v>0</v>
      </c>
      <c r="I86" s="150">
        <v>0</v>
      </c>
      <c r="J86" s="484">
        <v>1470.22</v>
      </c>
      <c r="K86" s="149">
        <v>538704.48</v>
      </c>
      <c r="L86" s="165">
        <v>80.650000000000006</v>
      </c>
      <c r="M86" s="165">
        <v>538785.13</v>
      </c>
      <c r="N86" s="166">
        <v>749.35</v>
      </c>
      <c r="O86" s="149">
        <v>53068.95</v>
      </c>
      <c r="P86" s="166">
        <v>485635.53</v>
      </c>
      <c r="Q86" s="165">
        <v>214494.65</v>
      </c>
      <c r="R86" s="165">
        <v>0</v>
      </c>
      <c r="S86" s="167">
        <v>93.32</v>
      </c>
      <c r="T86" s="165">
        <v>324209.83</v>
      </c>
      <c r="U86" s="165">
        <v>80.650000000000006</v>
      </c>
      <c r="V86" s="167">
        <v>656.03</v>
      </c>
      <c r="W86" s="149">
        <v>0</v>
      </c>
      <c r="X86" s="172">
        <v>0</v>
      </c>
      <c r="Y86" s="371">
        <v>5368521.33</v>
      </c>
      <c r="Z86" s="349">
        <v>0</v>
      </c>
      <c r="AA86" s="350">
        <v>5353564.5599999996</v>
      </c>
      <c r="AB86" s="351">
        <v>0</v>
      </c>
      <c r="AC86" s="350">
        <v>0</v>
      </c>
      <c r="AD86" s="350">
        <v>0</v>
      </c>
      <c r="AE86" s="350">
        <v>0</v>
      </c>
      <c r="AF86" s="350">
        <v>14956.77</v>
      </c>
      <c r="AG86" s="372">
        <v>5356772.71</v>
      </c>
      <c r="AH86" s="373">
        <v>459.54</v>
      </c>
      <c r="AI86" s="373">
        <v>5357232.25</v>
      </c>
      <c r="AJ86" s="374">
        <v>11289.08</v>
      </c>
      <c r="AK86" s="209">
        <v>6480812.25</v>
      </c>
      <c r="AL86" s="98">
        <v>0</v>
      </c>
      <c r="AM86" s="77">
        <v>6461054.5700000003</v>
      </c>
      <c r="AN86" s="183">
        <v>0</v>
      </c>
      <c r="AO86" s="77">
        <v>0</v>
      </c>
      <c r="AP86" s="77">
        <v>0</v>
      </c>
      <c r="AQ86" s="77">
        <v>0</v>
      </c>
      <c r="AR86" s="77">
        <v>19757.68</v>
      </c>
      <c r="AS86" s="98">
        <v>6465078.8899999997</v>
      </c>
      <c r="AT86" s="97">
        <v>633.49</v>
      </c>
      <c r="AU86" s="97">
        <v>6465712.3799999999</v>
      </c>
      <c r="AV86" s="99">
        <v>15099.87</v>
      </c>
      <c r="AW86" s="20">
        <v>-6.21</v>
      </c>
      <c r="AX86" s="187">
        <v>0</v>
      </c>
      <c r="AY86" s="22">
        <v>-6.21</v>
      </c>
      <c r="AZ86" s="192">
        <v>0</v>
      </c>
      <c r="BA86" s="22">
        <v>0</v>
      </c>
      <c r="BB86" s="22">
        <v>0</v>
      </c>
      <c r="BC86" s="22">
        <v>0</v>
      </c>
      <c r="BD86" s="22">
        <v>-5.71</v>
      </c>
      <c r="BE86" s="21">
        <v>-6.12</v>
      </c>
      <c r="BF86" s="23">
        <v>0</v>
      </c>
      <c r="BG86" s="23">
        <v>-6.11</v>
      </c>
      <c r="BH86" s="24">
        <v>-47.45</v>
      </c>
      <c r="BI86" s="402">
        <v>-0.2</v>
      </c>
      <c r="BJ86" s="403">
        <v>0</v>
      </c>
      <c r="BK86" s="404">
        <v>-0.1</v>
      </c>
      <c r="BL86" s="405">
        <v>0</v>
      </c>
      <c r="BM86" s="404">
        <v>0</v>
      </c>
      <c r="BN86" s="404">
        <v>0</v>
      </c>
      <c r="BO86" s="404">
        <v>0</v>
      </c>
      <c r="BP86" s="404">
        <v>-27.11</v>
      </c>
      <c r="BQ86" s="424">
        <v>-0.15</v>
      </c>
      <c r="BR86" s="403">
        <v>-32.380000000000003</v>
      </c>
      <c r="BS86" s="403">
        <v>-0.15</v>
      </c>
      <c r="BT86" s="425">
        <v>-18.170000000000002</v>
      </c>
      <c r="BU86" s="72">
        <v>-1.85</v>
      </c>
      <c r="BV86" s="198">
        <v>0</v>
      </c>
      <c r="BW86" s="81">
        <v>-1.78</v>
      </c>
      <c r="BX86" s="201">
        <v>0</v>
      </c>
      <c r="BY86" s="81">
        <v>0</v>
      </c>
      <c r="BZ86" s="81">
        <v>0</v>
      </c>
      <c r="CA86" s="81">
        <v>0</v>
      </c>
      <c r="CB86" s="106">
        <v>-20.079999999999998</v>
      </c>
      <c r="CC86" s="100">
        <v>-1.82</v>
      </c>
      <c r="CD86" s="101">
        <v>-16.309999999999999</v>
      </c>
      <c r="CE86" s="101">
        <v>-1.82</v>
      </c>
      <c r="CF86" s="102">
        <v>-11.54</v>
      </c>
    </row>
    <row r="87" spans="1:84" ht="11.1" customHeight="1" x14ac:dyDescent="0.2">
      <c r="A87" s="27"/>
      <c r="B87" s="299" t="s">
        <v>196</v>
      </c>
      <c r="C87" s="304">
        <v>3909068.12</v>
      </c>
      <c r="D87" s="149">
        <v>0</v>
      </c>
      <c r="E87" s="150">
        <v>3909022.1</v>
      </c>
      <c r="F87" s="150">
        <v>0</v>
      </c>
      <c r="G87" s="150">
        <v>0</v>
      </c>
      <c r="H87" s="150">
        <v>0</v>
      </c>
      <c r="I87" s="150">
        <v>0</v>
      </c>
      <c r="J87" s="484">
        <v>46.02</v>
      </c>
      <c r="K87" s="149">
        <v>3888444.57</v>
      </c>
      <c r="L87" s="165">
        <v>1969.54</v>
      </c>
      <c r="M87" s="165">
        <v>3890414.11</v>
      </c>
      <c r="N87" s="166">
        <v>18654.009999999998</v>
      </c>
      <c r="O87" s="149">
        <v>569591.54</v>
      </c>
      <c r="P87" s="166">
        <v>3318853.03</v>
      </c>
      <c r="Q87" s="165">
        <v>3887418.53</v>
      </c>
      <c r="R87" s="165">
        <v>1969.54</v>
      </c>
      <c r="S87" s="167">
        <v>18654.009999999998</v>
      </c>
      <c r="T87" s="165">
        <v>1026.04</v>
      </c>
      <c r="U87" s="165">
        <v>0</v>
      </c>
      <c r="V87" s="167">
        <v>0</v>
      </c>
      <c r="W87" s="149">
        <v>0</v>
      </c>
      <c r="X87" s="172">
        <v>0</v>
      </c>
      <c r="Y87" s="371">
        <v>36336813.649999999</v>
      </c>
      <c r="Z87" s="349">
        <v>0</v>
      </c>
      <c r="AA87" s="350">
        <v>36334747.539999999</v>
      </c>
      <c r="AB87" s="351">
        <v>0</v>
      </c>
      <c r="AC87" s="350">
        <v>0</v>
      </c>
      <c r="AD87" s="350">
        <v>0</v>
      </c>
      <c r="AE87" s="350">
        <v>0</v>
      </c>
      <c r="AF87" s="350">
        <v>2066.11</v>
      </c>
      <c r="AG87" s="372">
        <v>36109584.5</v>
      </c>
      <c r="AH87" s="373">
        <v>19329.990000000002</v>
      </c>
      <c r="AI87" s="373">
        <v>36128914.490000002</v>
      </c>
      <c r="AJ87" s="374">
        <v>207899.16</v>
      </c>
      <c r="AK87" s="209">
        <v>44458131.829999998</v>
      </c>
      <c r="AL87" s="98">
        <v>0</v>
      </c>
      <c r="AM87" s="77">
        <v>44455410.100000001</v>
      </c>
      <c r="AN87" s="183">
        <v>0</v>
      </c>
      <c r="AO87" s="77">
        <v>0</v>
      </c>
      <c r="AP87" s="77">
        <v>0</v>
      </c>
      <c r="AQ87" s="77">
        <v>0</v>
      </c>
      <c r="AR87" s="77">
        <v>2721.73</v>
      </c>
      <c r="AS87" s="98">
        <v>44179324.450000003</v>
      </c>
      <c r="AT87" s="97">
        <v>24157.48</v>
      </c>
      <c r="AU87" s="97">
        <v>44203481.93</v>
      </c>
      <c r="AV87" s="99">
        <v>254649.9</v>
      </c>
      <c r="AW87" s="20">
        <v>-3.12</v>
      </c>
      <c r="AX87" s="187">
        <v>0</v>
      </c>
      <c r="AY87" s="22">
        <v>-3.12</v>
      </c>
      <c r="AZ87" s="192">
        <v>0</v>
      </c>
      <c r="BA87" s="22">
        <v>0</v>
      </c>
      <c r="BB87" s="22">
        <v>0</v>
      </c>
      <c r="BC87" s="22">
        <v>0</v>
      </c>
      <c r="BD87" s="22">
        <v>-57.55</v>
      </c>
      <c r="BE87" s="21">
        <v>-3.03</v>
      </c>
      <c r="BF87" s="23">
        <v>139.9</v>
      </c>
      <c r="BG87" s="23">
        <v>-3</v>
      </c>
      <c r="BH87" s="24">
        <v>-22.81</v>
      </c>
      <c r="BI87" s="402">
        <v>12.13</v>
      </c>
      <c r="BJ87" s="403">
        <v>0</v>
      </c>
      <c r="BK87" s="404">
        <v>12.13</v>
      </c>
      <c r="BL87" s="405">
        <v>0</v>
      </c>
      <c r="BM87" s="404">
        <v>0</v>
      </c>
      <c r="BN87" s="404">
        <v>0</v>
      </c>
      <c r="BO87" s="404">
        <v>0</v>
      </c>
      <c r="BP87" s="404">
        <v>71.540000000000006</v>
      </c>
      <c r="BQ87" s="424">
        <v>12.04</v>
      </c>
      <c r="BR87" s="403">
        <v>67.95</v>
      </c>
      <c r="BS87" s="403">
        <v>12.06</v>
      </c>
      <c r="BT87" s="425">
        <v>24.86</v>
      </c>
      <c r="BU87" s="72">
        <v>9.9700000000000006</v>
      </c>
      <c r="BV87" s="198">
        <v>0</v>
      </c>
      <c r="BW87" s="81">
        <v>9.9700000000000006</v>
      </c>
      <c r="BX87" s="201">
        <v>0</v>
      </c>
      <c r="BY87" s="81">
        <v>0</v>
      </c>
      <c r="BZ87" s="81">
        <v>0</v>
      </c>
      <c r="CA87" s="81">
        <v>0</v>
      </c>
      <c r="CB87" s="106">
        <v>39.76</v>
      </c>
      <c r="CC87" s="100">
        <v>9.9</v>
      </c>
      <c r="CD87" s="101">
        <v>59</v>
      </c>
      <c r="CE87" s="101">
        <v>9.91</v>
      </c>
      <c r="CF87" s="102">
        <v>20.92</v>
      </c>
    </row>
    <row r="88" spans="1:84" ht="11.1" customHeight="1" x14ac:dyDescent="0.2">
      <c r="A88" s="27"/>
      <c r="B88" s="299" t="s">
        <v>197</v>
      </c>
      <c r="C88" s="304">
        <v>4866021.5</v>
      </c>
      <c r="D88" s="149">
        <v>0</v>
      </c>
      <c r="E88" s="150">
        <v>4864254.3600000003</v>
      </c>
      <c r="F88" s="150">
        <v>0</v>
      </c>
      <c r="G88" s="150">
        <v>0</v>
      </c>
      <c r="H88" s="150">
        <v>0</v>
      </c>
      <c r="I88" s="150">
        <v>0</v>
      </c>
      <c r="J88" s="484">
        <v>1767.14</v>
      </c>
      <c r="K88" s="149">
        <v>4693873.79</v>
      </c>
      <c r="L88" s="165">
        <v>1097.26</v>
      </c>
      <c r="M88" s="165">
        <v>4694971.05</v>
      </c>
      <c r="N88" s="166">
        <v>171050.45</v>
      </c>
      <c r="O88" s="149">
        <v>2277832.37</v>
      </c>
      <c r="P88" s="166">
        <v>2416041.42</v>
      </c>
      <c r="Q88" s="165">
        <v>4608459.8899999997</v>
      </c>
      <c r="R88" s="165">
        <v>1081.1300000000001</v>
      </c>
      <c r="S88" s="167">
        <v>170398.57</v>
      </c>
      <c r="T88" s="165">
        <v>85413.9</v>
      </c>
      <c r="U88" s="165">
        <v>16.13</v>
      </c>
      <c r="V88" s="167">
        <v>651.88</v>
      </c>
      <c r="W88" s="149">
        <v>0</v>
      </c>
      <c r="X88" s="172">
        <v>0</v>
      </c>
      <c r="Y88" s="371">
        <v>47149035.439999998</v>
      </c>
      <c r="Z88" s="349">
        <v>0</v>
      </c>
      <c r="AA88" s="350">
        <v>47131576.920000002</v>
      </c>
      <c r="AB88" s="351">
        <v>0</v>
      </c>
      <c r="AC88" s="350">
        <v>0</v>
      </c>
      <c r="AD88" s="350">
        <v>0</v>
      </c>
      <c r="AE88" s="350">
        <v>0</v>
      </c>
      <c r="AF88" s="350">
        <v>17458.52</v>
      </c>
      <c r="AG88" s="372">
        <v>45298617.049999997</v>
      </c>
      <c r="AH88" s="373">
        <v>20543</v>
      </c>
      <c r="AI88" s="373">
        <v>45319160.049999997</v>
      </c>
      <c r="AJ88" s="374">
        <v>1829875.39</v>
      </c>
      <c r="AK88" s="209">
        <v>57634579.07</v>
      </c>
      <c r="AL88" s="98">
        <v>0</v>
      </c>
      <c r="AM88" s="77">
        <v>57612690.43</v>
      </c>
      <c r="AN88" s="183">
        <v>0</v>
      </c>
      <c r="AO88" s="77">
        <v>0</v>
      </c>
      <c r="AP88" s="77">
        <v>0</v>
      </c>
      <c r="AQ88" s="77">
        <v>0</v>
      </c>
      <c r="AR88" s="77">
        <v>21888.639999999999</v>
      </c>
      <c r="AS88" s="98">
        <v>55349581.689999998</v>
      </c>
      <c r="AT88" s="97">
        <v>24739.06</v>
      </c>
      <c r="AU88" s="97">
        <v>55374320.75</v>
      </c>
      <c r="AV88" s="99">
        <v>2260258.3199999998</v>
      </c>
      <c r="AW88" s="20">
        <v>-5.28</v>
      </c>
      <c r="AX88" s="187">
        <v>0</v>
      </c>
      <c r="AY88" s="22">
        <v>-5.28</v>
      </c>
      <c r="AZ88" s="192">
        <v>0</v>
      </c>
      <c r="BA88" s="22">
        <v>0</v>
      </c>
      <c r="BB88" s="22">
        <v>0</v>
      </c>
      <c r="BC88" s="22">
        <v>0</v>
      </c>
      <c r="BD88" s="22">
        <v>8.9700000000000006</v>
      </c>
      <c r="BE88" s="21">
        <v>-4.95</v>
      </c>
      <c r="BF88" s="23">
        <v>-11.67</v>
      </c>
      <c r="BG88" s="23">
        <v>-4.95</v>
      </c>
      <c r="BH88" s="24">
        <v>-13.55</v>
      </c>
      <c r="BI88" s="402">
        <v>17.75</v>
      </c>
      <c r="BJ88" s="403">
        <v>0</v>
      </c>
      <c r="BK88" s="404">
        <v>17.75</v>
      </c>
      <c r="BL88" s="405">
        <v>0</v>
      </c>
      <c r="BM88" s="404">
        <v>0</v>
      </c>
      <c r="BN88" s="404">
        <v>0</v>
      </c>
      <c r="BO88" s="404">
        <v>0</v>
      </c>
      <c r="BP88" s="404">
        <v>31.47</v>
      </c>
      <c r="BQ88" s="424">
        <v>18.05</v>
      </c>
      <c r="BR88" s="403">
        <v>75.84</v>
      </c>
      <c r="BS88" s="403">
        <v>18.07</v>
      </c>
      <c r="BT88" s="425">
        <v>10.42</v>
      </c>
      <c r="BU88" s="103">
        <v>14.75</v>
      </c>
      <c r="BV88" s="198">
        <v>0</v>
      </c>
      <c r="BW88" s="81">
        <v>14.75</v>
      </c>
      <c r="BX88" s="201">
        <v>0</v>
      </c>
      <c r="BY88" s="81">
        <v>0</v>
      </c>
      <c r="BZ88" s="81">
        <v>0</v>
      </c>
      <c r="CA88" s="81">
        <v>0</v>
      </c>
      <c r="CB88" s="106">
        <v>30.35</v>
      </c>
      <c r="CC88" s="100">
        <v>15.06</v>
      </c>
      <c r="CD88" s="101">
        <v>50.65</v>
      </c>
      <c r="CE88" s="101">
        <v>15.07</v>
      </c>
      <c r="CF88" s="102">
        <v>7.47</v>
      </c>
    </row>
    <row r="89" spans="1:84" ht="11.1" customHeight="1" x14ac:dyDescent="0.2">
      <c r="A89" s="27"/>
      <c r="B89" s="299" t="s">
        <v>198</v>
      </c>
      <c r="C89" s="304">
        <v>1504859.7</v>
      </c>
      <c r="D89" s="149">
        <v>0</v>
      </c>
      <c r="E89" s="150">
        <v>1504859.7</v>
      </c>
      <c r="F89" s="150">
        <v>0</v>
      </c>
      <c r="G89" s="150">
        <v>0</v>
      </c>
      <c r="H89" s="150">
        <v>0</v>
      </c>
      <c r="I89" s="150">
        <v>0</v>
      </c>
      <c r="J89" s="484">
        <v>0</v>
      </c>
      <c r="K89" s="149">
        <v>1497690.83</v>
      </c>
      <c r="L89" s="165">
        <v>0</v>
      </c>
      <c r="M89" s="165">
        <v>1497690.83</v>
      </c>
      <c r="N89" s="166">
        <v>7168.87</v>
      </c>
      <c r="O89" s="149">
        <v>143597.79999999999</v>
      </c>
      <c r="P89" s="166">
        <v>1354093.03</v>
      </c>
      <c r="Q89" s="165">
        <v>1497690.83</v>
      </c>
      <c r="R89" s="165">
        <v>0</v>
      </c>
      <c r="S89" s="167">
        <v>7168.87</v>
      </c>
      <c r="T89" s="165">
        <v>0</v>
      </c>
      <c r="U89" s="165">
        <v>0</v>
      </c>
      <c r="V89" s="167">
        <v>0</v>
      </c>
      <c r="W89" s="149">
        <v>0</v>
      </c>
      <c r="X89" s="172">
        <v>0</v>
      </c>
      <c r="Y89" s="371">
        <v>14718547.689999999</v>
      </c>
      <c r="Z89" s="349">
        <v>0</v>
      </c>
      <c r="AA89" s="350">
        <v>14718367.689999999</v>
      </c>
      <c r="AB89" s="351">
        <v>0</v>
      </c>
      <c r="AC89" s="350">
        <v>0</v>
      </c>
      <c r="AD89" s="350">
        <v>0</v>
      </c>
      <c r="AE89" s="350">
        <v>0</v>
      </c>
      <c r="AF89" s="350">
        <v>180</v>
      </c>
      <c r="AG89" s="372">
        <v>14632118.83</v>
      </c>
      <c r="AH89" s="373">
        <v>670.2</v>
      </c>
      <c r="AI89" s="373">
        <v>14632789.029999999</v>
      </c>
      <c r="AJ89" s="374">
        <v>85758.66</v>
      </c>
      <c r="AK89" s="209">
        <v>18084410.16</v>
      </c>
      <c r="AL89" s="98">
        <v>0</v>
      </c>
      <c r="AM89" s="77">
        <v>18084158.16</v>
      </c>
      <c r="AN89" s="183">
        <v>0</v>
      </c>
      <c r="AO89" s="77">
        <v>0</v>
      </c>
      <c r="AP89" s="77">
        <v>0</v>
      </c>
      <c r="AQ89" s="77">
        <v>0</v>
      </c>
      <c r="AR89" s="77">
        <v>252</v>
      </c>
      <c r="AS89" s="98">
        <v>17971599.670000002</v>
      </c>
      <c r="AT89" s="97">
        <v>905.16</v>
      </c>
      <c r="AU89" s="97">
        <v>17972504.829999998</v>
      </c>
      <c r="AV89" s="99">
        <v>111905.33</v>
      </c>
      <c r="AW89" s="20">
        <v>-7.66</v>
      </c>
      <c r="AX89" s="187">
        <v>0</v>
      </c>
      <c r="AY89" s="22">
        <v>-7.66</v>
      </c>
      <c r="AZ89" s="192">
        <v>0</v>
      </c>
      <c r="BA89" s="22">
        <v>0</v>
      </c>
      <c r="BB89" s="22">
        <v>0</v>
      </c>
      <c r="BC89" s="22">
        <v>0</v>
      </c>
      <c r="BD89" s="22">
        <v>-100</v>
      </c>
      <c r="BE89" s="21">
        <v>-7.43</v>
      </c>
      <c r="BF89" s="23">
        <v>0</v>
      </c>
      <c r="BG89" s="23">
        <v>-7.43</v>
      </c>
      <c r="BH89" s="24">
        <v>-38.53</v>
      </c>
      <c r="BI89" s="402">
        <v>12.45</v>
      </c>
      <c r="BJ89" s="403">
        <v>0</v>
      </c>
      <c r="BK89" s="404">
        <v>12.45</v>
      </c>
      <c r="BL89" s="405">
        <v>0</v>
      </c>
      <c r="BM89" s="404">
        <v>0</v>
      </c>
      <c r="BN89" s="404">
        <v>0</v>
      </c>
      <c r="BO89" s="404">
        <v>0</v>
      </c>
      <c r="BP89" s="404">
        <v>15.38</v>
      </c>
      <c r="BQ89" s="424">
        <v>12.67</v>
      </c>
      <c r="BR89" s="403">
        <v>-36.71</v>
      </c>
      <c r="BS89" s="403">
        <v>12.67</v>
      </c>
      <c r="BT89" s="425">
        <v>-15.35</v>
      </c>
      <c r="BU89" s="103">
        <v>12.6</v>
      </c>
      <c r="BV89" s="198">
        <v>0</v>
      </c>
      <c r="BW89" s="81">
        <v>12.6</v>
      </c>
      <c r="BX89" s="201">
        <v>0</v>
      </c>
      <c r="BY89" s="81">
        <v>0</v>
      </c>
      <c r="BZ89" s="81">
        <v>0</v>
      </c>
      <c r="CA89" s="81">
        <v>0</v>
      </c>
      <c r="CB89" s="106">
        <v>46.51</v>
      </c>
      <c r="CC89" s="100">
        <v>12.77</v>
      </c>
      <c r="CD89" s="101">
        <v>-33.1</v>
      </c>
      <c r="CE89" s="101">
        <v>12.76</v>
      </c>
      <c r="CF89" s="102">
        <v>-8.33</v>
      </c>
    </row>
    <row r="90" spans="1:84" ht="11.1" customHeight="1" x14ac:dyDescent="0.2">
      <c r="A90" s="27"/>
      <c r="B90" s="299" t="s">
        <v>193</v>
      </c>
      <c r="C90" s="304">
        <v>-60850.89</v>
      </c>
      <c r="D90" s="149">
        <v>0</v>
      </c>
      <c r="E90" s="150">
        <v>-60841.39</v>
      </c>
      <c r="F90" s="150">
        <v>0</v>
      </c>
      <c r="G90" s="150">
        <v>0</v>
      </c>
      <c r="H90" s="150">
        <v>0</v>
      </c>
      <c r="I90" s="150">
        <v>0</v>
      </c>
      <c r="J90" s="484">
        <v>-9.5</v>
      </c>
      <c r="K90" s="149">
        <v>-58283.78</v>
      </c>
      <c r="L90" s="165">
        <v>0</v>
      </c>
      <c r="M90" s="165">
        <v>-58283.78</v>
      </c>
      <c r="N90" s="166">
        <v>-2567.11</v>
      </c>
      <c r="O90" s="149">
        <v>0</v>
      </c>
      <c r="P90" s="166">
        <v>-58283.78</v>
      </c>
      <c r="Q90" s="165">
        <v>-58281.279999999999</v>
      </c>
      <c r="R90" s="165">
        <v>0</v>
      </c>
      <c r="S90" s="167">
        <v>-2567.11</v>
      </c>
      <c r="T90" s="165">
        <v>-2.5</v>
      </c>
      <c r="U90" s="165">
        <v>0</v>
      </c>
      <c r="V90" s="167">
        <v>0</v>
      </c>
      <c r="W90" s="149">
        <v>0</v>
      </c>
      <c r="X90" s="172">
        <v>0</v>
      </c>
      <c r="Y90" s="371">
        <v>-1476964.97</v>
      </c>
      <c r="Z90" s="349">
        <v>0</v>
      </c>
      <c r="AA90" s="350">
        <v>-1476728.92</v>
      </c>
      <c r="AB90" s="351">
        <v>0</v>
      </c>
      <c r="AC90" s="350">
        <v>0</v>
      </c>
      <c r="AD90" s="350">
        <v>0</v>
      </c>
      <c r="AE90" s="350">
        <v>0</v>
      </c>
      <c r="AF90" s="350">
        <v>-236.05</v>
      </c>
      <c r="AG90" s="372">
        <v>-1427463.66</v>
      </c>
      <c r="AH90" s="373">
        <v>0</v>
      </c>
      <c r="AI90" s="373">
        <v>-1427463.66</v>
      </c>
      <c r="AJ90" s="374">
        <v>-49501.31</v>
      </c>
      <c r="AK90" s="209">
        <v>-1590914.27</v>
      </c>
      <c r="AL90" s="98">
        <v>0</v>
      </c>
      <c r="AM90" s="77">
        <v>-1590638.72</v>
      </c>
      <c r="AN90" s="183">
        <v>0</v>
      </c>
      <c r="AO90" s="77">
        <v>0</v>
      </c>
      <c r="AP90" s="77">
        <v>0</v>
      </c>
      <c r="AQ90" s="77">
        <v>0</v>
      </c>
      <c r="AR90" s="77">
        <v>-275.55</v>
      </c>
      <c r="AS90" s="98">
        <v>-1535694.93</v>
      </c>
      <c r="AT90" s="97">
        <v>0</v>
      </c>
      <c r="AU90" s="97">
        <v>-1535694.93</v>
      </c>
      <c r="AV90" s="99">
        <v>-55219.34</v>
      </c>
      <c r="AW90" s="20">
        <v>-33.299999999999997</v>
      </c>
      <c r="AX90" s="187">
        <v>0</v>
      </c>
      <c r="AY90" s="22">
        <v>-33.299999999999997</v>
      </c>
      <c r="AZ90" s="192">
        <v>0</v>
      </c>
      <c r="BA90" s="22">
        <v>0</v>
      </c>
      <c r="BB90" s="22">
        <v>0</v>
      </c>
      <c r="BC90" s="22">
        <v>0</v>
      </c>
      <c r="BD90" s="22">
        <v>-55.81</v>
      </c>
      <c r="BE90" s="21">
        <v>-32.69</v>
      </c>
      <c r="BF90" s="23">
        <v>0</v>
      </c>
      <c r="BG90" s="23">
        <v>-32.69</v>
      </c>
      <c r="BH90" s="24">
        <v>-44.78</v>
      </c>
      <c r="BI90" s="402">
        <v>15.87</v>
      </c>
      <c r="BJ90" s="403">
        <v>0</v>
      </c>
      <c r="BK90" s="404">
        <v>15.87</v>
      </c>
      <c r="BL90" s="405">
        <v>0</v>
      </c>
      <c r="BM90" s="404">
        <v>0</v>
      </c>
      <c r="BN90" s="404">
        <v>0</v>
      </c>
      <c r="BO90" s="404">
        <v>0</v>
      </c>
      <c r="BP90" s="404">
        <v>57.43</v>
      </c>
      <c r="BQ90" s="424">
        <v>15.99</v>
      </c>
      <c r="BR90" s="403">
        <v>0</v>
      </c>
      <c r="BS90" s="403">
        <v>15.99</v>
      </c>
      <c r="BT90" s="425">
        <v>12.51</v>
      </c>
      <c r="BU90" s="103">
        <v>15.15</v>
      </c>
      <c r="BV90" s="198">
        <v>0</v>
      </c>
      <c r="BW90" s="81">
        <v>15.14</v>
      </c>
      <c r="BX90" s="201">
        <v>0</v>
      </c>
      <c r="BY90" s="81">
        <v>0</v>
      </c>
      <c r="BZ90" s="81">
        <v>0</v>
      </c>
      <c r="CA90" s="81">
        <v>0</v>
      </c>
      <c r="CB90" s="106">
        <v>68.08</v>
      </c>
      <c r="CC90" s="100">
        <v>15.27</v>
      </c>
      <c r="CD90" s="101">
        <v>0</v>
      </c>
      <c r="CE90" s="101">
        <v>15.27</v>
      </c>
      <c r="CF90" s="102">
        <v>11.8</v>
      </c>
    </row>
    <row r="91" spans="1:84" ht="11.1" customHeight="1" x14ac:dyDescent="0.2">
      <c r="A91" s="27"/>
      <c r="B91" s="299" t="s">
        <v>199</v>
      </c>
      <c r="C91" s="304">
        <v>10758632.91</v>
      </c>
      <c r="D91" s="149">
        <v>0</v>
      </c>
      <c r="E91" s="150">
        <v>10755359.029999999</v>
      </c>
      <c r="F91" s="150">
        <v>0</v>
      </c>
      <c r="G91" s="150">
        <v>0</v>
      </c>
      <c r="H91" s="150">
        <v>0</v>
      </c>
      <c r="I91" s="150">
        <v>0</v>
      </c>
      <c r="J91" s="484">
        <v>3273.88</v>
      </c>
      <c r="K91" s="149">
        <v>10560429.890000001</v>
      </c>
      <c r="L91" s="165">
        <v>3147.45</v>
      </c>
      <c r="M91" s="165">
        <v>10563577.34</v>
      </c>
      <c r="N91" s="166">
        <v>195055.57</v>
      </c>
      <c r="O91" s="149">
        <v>3044090.66</v>
      </c>
      <c r="P91" s="166">
        <v>7516339.2300000004</v>
      </c>
      <c r="Q91" s="165">
        <v>10149782.619999999</v>
      </c>
      <c r="R91" s="165">
        <v>3050.67</v>
      </c>
      <c r="S91" s="167">
        <v>193747.66</v>
      </c>
      <c r="T91" s="165">
        <v>410647.27</v>
      </c>
      <c r="U91" s="165">
        <v>96.78</v>
      </c>
      <c r="V91" s="167">
        <v>1307.9100000000001</v>
      </c>
      <c r="W91" s="149">
        <v>0</v>
      </c>
      <c r="X91" s="172">
        <v>0</v>
      </c>
      <c r="Y91" s="371">
        <v>102095953.14</v>
      </c>
      <c r="Z91" s="349">
        <v>0</v>
      </c>
      <c r="AA91" s="350">
        <v>102061527.79000001</v>
      </c>
      <c r="AB91" s="351">
        <v>0</v>
      </c>
      <c r="AC91" s="350">
        <v>0</v>
      </c>
      <c r="AD91" s="350">
        <v>0</v>
      </c>
      <c r="AE91" s="350">
        <v>0</v>
      </c>
      <c r="AF91" s="350">
        <v>34425.35</v>
      </c>
      <c r="AG91" s="372">
        <v>99969629.430000007</v>
      </c>
      <c r="AH91" s="373">
        <v>41002.730000000003</v>
      </c>
      <c r="AI91" s="373">
        <v>100010632.16</v>
      </c>
      <c r="AJ91" s="374">
        <v>2085320.98</v>
      </c>
      <c r="AK91" s="209">
        <v>125067019.04000001</v>
      </c>
      <c r="AL91" s="98">
        <v>0</v>
      </c>
      <c r="AM91" s="77">
        <v>125022674.54000001</v>
      </c>
      <c r="AN91" s="183">
        <v>0</v>
      </c>
      <c r="AO91" s="77">
        <v>0</v>
      </c>
      <c r="AP91" s="77">
        <v>0</v>
      </c>
      <c r="AQ91" s="77">
        <v>0</v>
      </c>
      <c r="AR91" s="77">
        <v>44344.5</v>
      </c>
      <c r="AS91" s="98">
        <v>122429889.77</v>
      </c>
      <c r="AT91" s="97">
        <v>50435.19</v>
      </c>
      <c r="AU91" s="97">
        <v>122480324.95999999</v>
      </c>
      <c r="AV91" s="99">
        <v>2586694.08</v>
      </c>
      <c r="AW91" s="20">
        <v>-4.67</v>
      </c>
      <c r="AX91" s="187">
        <v>0</v>
      </c>
      <c r="AY91" s="22">
        <v>-4.67</v>
      </c>
      <c r="AZ91" s="192">
        <v>0</v>
      </c>
      <c r="BA91" s="22">
        <v>0</v>
      </c>
      <c r="BB91" s="22">
        <v>0</v>
      </c>
      <c r="BC91" s="22">
        <v>0</v>
      </c>
      <c r="BD91" s="22">
        <v>-0.3</v>
      </c>
      <c r="BE91" s="21">
        <v>-4.46</v>
      </c>
      <c r="BF91" s="23">
        <v>52.55</v>
      </c>
      <c r="BG91" s="23">
        <v>-4.45</v>
      </c>
      <c r="BH91" s="24">
        <v>-15.37</v>
      </c>
      <c r="BI91" s="402">
        <v>13.89</v>
      </c>
      <c r="BJ91" s="403">
        <v>0</v>
      </c>
      <c r="BK91" s="404">
        <v>13.9</v>
      </c>
      <c r="BL91" s="405">
        <v>0</v>
      </c>
      <c r="BM91" s="404">
        <v>0</v>
      </c>
      <c r="BN91" s="404">
        <v>0</v>
      </c>
      <c r="BO91" s="404">
        <v>0</v>
      </c>
      <c r="BP91" s="404">
        <v>-1.67</v>
      </c>
      <c r="BQ91" s="424">
        <v>13.96</v>
      </c>
      <c r="BR91" s="403">
        <v>64.47</v>
      </c>
      <c r="BS91" s="403">
        <v>13.98</v>
      </c>
      <c r="BT91" s="425">
        <v>10.050000000000001</v>
      </c>
      <c r="BU91" s="103">
        <v>11.73</v>
      </c>
      <c r="BV91" s="198">
        <v>0</v>
      </c>
      <c r="BW91" s="81">
        <v>11.74</v>
      </c>
      <c r="BX91" s="201">
        <v>0</v>
      </c>
      <c r="BY91" s="81">
        <v>0</v>
      </c>
      <c r="BZ91" s="81">
        <v>0</v>
      </c>
      <c r="CA91" s="81">
        <v>0</v>
      </c>
      <c r="CB91" s="106">
        <v>2.0099999999999998</v>
      </c>
      <c r="CC91" s="100">
        <v>11.81</v>
      </c>
      <c r="CD91" s="101">
        <v>49.55</v>
      </c>
      <c r="CE91" s="101">
        <v>11.82</v>
      </c>
      <c r="CF91" s="102">
        <v>7.63</v>
      </c>
    </row>
    <row r="92" spans="1:84" ht="11.1" customHeight="1" x14ac:dyDescent="0.2">
      <c r="A92" s="27"/>
      <c r="B92" s="299" t="s">
        <v>200</v>
      </c>
      <c r="C92" s="304">
        <v>938277.13</v>
      </c>
      <c r="D92" s="149">
        <v>0</v>
      </c>
      <c r="E92" s="150">
        <v>0</v>
      </c>
      <c r="F92" s="150">
        <v>0</v>
      </c>
      <c r="G92" s="150">
        <v>936715.03</v>
      </c>
      <c r="H92" s="150">
        <v>0</v>
      </c>
      <c r="I92" s="150">
        <v>0</v>
      </c>
      <c r="J92" s="484">
        <v>1562.1</v>
      </c>
      <c r="K92" s="149">
        <v>932374.38</v>
      </c>
      <c r="L92" s="165">
        <v>0</v>
      </c>
      <c r="M92" s="165">
        <v>932374.38</v>
      </c>
      <c r="N92" s="166">
        <v>5902.75</v>
      </c>
      <c r="O92" s="149">
        <v>365075.95</v>
      </c>
      <c r="P92" s="166">
        <v>567298.43000000005</v>
      </c>
      <c r="Q92" s="165">
        <v>926098.23</v>
      </c>
      <c r="R92" s="165">
        <v>0</v>
      </c>
      <c r="S92" s="167">
        <v>5902.75</v>
      </c>
      <c r="T92" s="165">
        <v>6276.15</v>
      </c>
      <c r="U92" s="165">
        <v>0</v>
      </c>
      <c r="V92" s="167">
        <v>0</v>
      </c>
      <c r="W92" s="149">
        <v>0</v>
      </c>
      <c r="X92" s="172">
        <v>0</v>
      </c>
      <c r="Y92" s="371">
        <v>8115966.25</v>
      </c>
      <c r="Z92" s="349">
        <v>0</v>
      </c>
      <c r="AA92" s="350">
        <v>0</v>
      </c>
      <c r="AB92" s="351">
        <v>0</v>
      </c>
      <c r="AC92" s="350">
        <v>8105782.8499999996</v>
      </c>
      <c r="AD92" s="350">
        <v>0</v>
      </c>
      <c r="AE92" s="350">
        <v>0</v>
      </c>
      <c r="AF92" s="350">
        <v>10183.4</v>
      </c>
      <c r="AG92" s="372">
        <v>8068301.5</v>
      </c>
      <c r="AH92" s="373">
        <v>0</v>
      </c>
      <c r="AI92" s="373">
        <v>8068301.5</v>
      </c>
      <c r="AJ92" s="374">
        <v>47664.75</v>
      </c>
      <c r="AK92" s="209">
        <v>10101594.93</v>
      </c>
      <c r="AL92" s="98">
        <v>0</v>
      </c>
      <c r="AM92" s="77">
        <v>0</v>
      </c>
      <c r="AN92" s="183">
        <v>0</v>
      </c>
      <c r="AO92" s="77">
        <v>10089929.529999999</v>
      </c>
      <c r="AP92" s="77">
        <v>0</v>
      </c>
      <c r="AQ92" s="77">
        <v>0</v>
      </c>
      <c r="AR92" s="77">
        <v>11665.4</v>
      </c>
      <c r="AS92" s="98">
        <v>10040677.68</v>
      </c>
      <c r="AT92" s="97">
        <v>0</v>
      </c>
      <c r="AU92" s="97">
        <v>10040677.68</v>
      </c>
      <c r="AV92" s="99">
        <v>60917.25</v>
      </c>
      <c r="AW92" s="20">
        <v>-0.45</v>
      </c>
      <c r="AX92" s="187">
        <v>0</v>
      </c>
      <c r="AY92" s="22">
        <v>0</v>
      </c>
      <c r="AZ92" s="192">
        <v>0</v>
      </c>
      <c r="BA92" s="22">
        <v>-0.49</v>
      </c>
      <c r="BB92" s="22">
        <v>0</v>
      </c>
      <c r="BC92" s="22">
        <v>0</v>
      </c>
      <c r="BD92" s="22">
        <v>32.21</v>
      </c>
      <c r="BE92" s="21">
        <v>-0.6</v>
      </c>
      <c r="BF92" s="23">
        <v>0</v>
      </c>
      <c r="BG92" s="23">
        <v>-0.6</v>
      </c>
      <c r="BH92" s="24">
        <v>30.9</v>
      </c>
      <c r="BI92" s="402">
        <v>23.87</v>
      </c>
      <c r="BJ92" s="403">
        <v>0</v>
      </c>
      <c r="BK92" s="404">
        <v>0</v>
      </c>
      <c r="BL92" s="405">
        <v>0</v>
      </c>
      <c r="BM92" s="404">
        <v>23.8</v>
      </c>
      <c r="BN92" s="404">
        <v>0</v>
      </c>
      <c r="BO92" s="404">
        <v>0</v>
      </c>
      <c r="BP92" s="404">
        <v>126.31</v>
      </c>
      <c r="BQ92" s="424">
        <v>23.92</v>
      </c>
      <c r="BR92" s="403">
        <v>-100</v>
      </c>
      <c r="BS92" s="403">
        <v>23.91</v>
      </c>
      <c r="BT92" s="425">
        <v>17.25</v>
      </c>
      <c r="BU92" s="103">
        <v>18.420000000000002</v>
      </c>
      <c r="BV92" s="198">
        <v>0</v>
      </c>
      <c r="BW92" s="81">
        <v>0</v>
      </c>
      <c r="BX92" s="201">
        <v>0</v>
      </c>
      <c r="BY92" s="81">
        <v>18.350000000000001</v>
      </c>
      <c r="BZ92" s="81">
        <v>0</v>
      </c>
      <c r="CA92" s="81">
        <v>0</v>
      </c>
      <c r="CB92" s="106">
        <v>124.82</v>
      </c>
      <c r="CC92" s="100">
        <v>18.41</v>
      </c>
      <c r="CD92" s="101">
        <v>-100</v>
      </c>
      <c r="CE92" s="101">
        <v>18.41</v>
      </c>
      <c r="CF92" s="102">
        <v>20.059999999999999</v>
      </c>
    </row>
    <row r="93" spans="1:84" ht="11.1" customHeight="1" x14ac:dyDescent="0.2">
      <c r="A93" s="27"/>
      <c r="B93" s="299" t="s">
        <v>201</v>
      </c>
      <c r="C93" s="304">
        <v>2017.51</v>
      </c>
      <c r="D93" s="149">
        <v>0</v>
      </c>
      <c r="E93" s="150">
        <v>0</v>
      </c>
      <c r="F93" s="150">
        <v>2017.51</v>
      </c>
      <c r="G93" s="150">
        <v>0</v>
      </c>
      <c r="H93" s="150">
        <v>0</v>
      </c>
      <c r="I93" s="150">
        <v>0</v>
      </c>
      <c r="J93" s="484">
        <v>0</v>
      </c>
      <c r="K93" s="149">
        <v>2017.51</v>
      </c>
      <c r="L93" s="165">
        <v>0</v>
      </c>
      <c r="M93" s="165">
        <v>2017.51</v>
      </c>
      <c r="N93" s="166">
        <v>0</v>
      </c>
      <c r="O93" s="149">
        <v>236.21</v>
      </c>
      <c r="P93" s="166">
        <v>1781.3</v>
      </c>
      <c r="Q93" s="165">
        <v>2017.51</v>
      </c>
      <c r="R93" s="165">
        <v>0</v>
      </c>
      <c r="S93" s="167">
        <v>0</v>
      </c>
      <c r="T93" s="165">
        <v>0</v>
      </c>
      <c r="U93" s="165">
        <v>0</v>
      </c>
      <c r="V93" s="167">
        <v>0</v>
      </c>
      <c r="W93" s="149">
        <v>0</v>
      </c>
      <c r="X93" s="172">
        <v>0</v>
      </c>
      <c r="Y93" s="371">
        <v>23156.65</v>
      </c>
      <c r="Z93" s="349">
        <v>0</v>
      </c>
      <c r="AA93" s="350">
        <v>0</v>
      </c>
      <c r="AB93" s="351">
        <v>23156.65</v>
      </c>
      <c r="AC93" s="350">
        <v>0</v>
      </c>
      <c r="AD93" s="350">
        <v>0</v>
      </c>
      <c r="AE93" s="350">
        <v>0</v>
      </c>
      <c r="AF93" s="350">
        <v>0</v>
      </c>
      <c r="AG93" s="372">
        <v>22852.92</v>
      </c>
      <c r="AH93" s="373">
        <v>285.19</v>
      </c>
      <c r="AI93" s="373">
        <v>23138.11</v>
      </c>
      <c r="AJ93" s="374">
        <v>18.54</v>
      </c>
      <c r="AK93" s="209">
        <v>25903.439999999999</v>
      </c>
      <c r="AL93" s="98">
        <v>0</v>
      </c>
      <c r="AM93" s="77">
        <v>0</v>
      </c>
      <c r="AN93" s="183">
        <v>25903.439999999999</v>
      </c>
      <c r="AO93" s="77">
        <v>0</v>
      </c>
      <c r="AP93" s="77">
        <v>0</v>
      </c>
      <c r="AQ93" s="77">
        <v>0</v>
      </c>
      <c r="AR93" s="77">
        <v>0</v>
      </c>
      <c r="AS93" s="98">
        <v>25527.77</v>
      </c>
      <c r="AT93" s="97">
        <v>357.13</v>
      </c>
      <c r="AU93" s="97">
        <v>25884.9</v>
      </c>
      <c r="AV93" s="99">
        <v>18.54</v>
      </c>
      <c r="AW93" s="20">
        <v>-52.52</v>
      </c>
      <c r="AX93" s="187">
        <v>0</v>
      </c>
      <c r="AY93" s="22">
        <v>0</v>
      </c>
      <c r="AZ93" s="192">
        <v>-52.52</v>
      </c>
      <c r="BA93" s="22">
        <v>0</v>
      </c>
      <c r="BB93" s="22">
        <v>0</v>
      </c>
      <c r="BC93" s="22">
        <v>0</v>
      </c>
      <c r="BD93" s="22">
        <v>0</v>
      </c>
      <c r="BE93" s="21">
        <v>-52.52</v>
      </c>
      <c r="BF93" s="23">
        <v>0</v>
      </c>
      <c r="BG93" s="23">
        <v>-52.52</v>
      </c>
      <c r="BH93" s="24">
        <v>0</v>
      </c>
      <c r="BI93" s="402">
        <v>-13</v>
      </c>
      <c r="BJ93" s="403">
        <v>0</v>
      </c>
      <c r="BK93" s="404">
        <v>0</v>
      </c>
      <c r="BL93" s="405">
        <v>-13</v>
      </c>
      <c r="BM93" s="404">
        <v>0</v>
      </c>
      <c r="BN93" s="404">
        <v>0</v>
      </c>
      <c r="BO93" s="404">
        <v>0</v>
      </c>
      <c r="BP93" s="404">
        <v>0</v>
      </c>
      <c r="BQ93" s="424">
        <v>-13.67</v>
      </c>
      <c r="BR93" s="403">
        <v>144.53</v>
      </c>
      <c r="BS93" s="403">
        <v>-12.97</v>
      </c>
      <c r="BT93" s="425">
        <v>-36.979999999999997</v>
      </c>
      <c r="BU93" s="103">
        <v>-16.47</v>
      </c>
      <c r="BV93" s="198">
        <v>0</v>
      </c>
      <c r="BW93" s="81">
        <v>0</v>
      </c>
      <c r="BX93" s="201">
        <v>-16.47</v>
      </c>
      <c r="BY93" s="81">
        <v>0</v>
      </c>
      <c r="BZ93" s="81">
        <v>0</v>
      </c>
      <c r="CA93" s="81">
        <v>0</v>
      </c>
      <c r="CB93" s="106">
        <v>0</v>
      </c>
      <c r="CC93" s="100">
        <v>-17.3</v>
      </c>
      <c r="CD93" s="101">
        <v>206.21</v>
      </c>
      <c r="CE93" s="101">
        <v>-16.45</v>
      </c>
      <c r="CF93" s="102">
        <v>-36.979999999999997</v>
      </c>
    </row>
    <row r="94" spans="1:84" ht="11.1" customHeight="1" x14ac:dyDescent="0.2">
      <c r="A94" s="27"/>
      <c r="B94" s="299" t="s">
        <v>202</v>
      </c>
      <c r="C94" s="304">
        <v>210867.73</v>
      </c>
      <c r="D94" s="149">
        <v>0</v>
      </c>
      <c r="E94" s="150">
        <v>0</v>
      </c>
      <c r="F94" s="150">
        <v>0</v>
      </c>
      <c r="G94" s="150">
        <v>0</v>
      </c>
      <c r="H94" s="150">
        <v>202286.56</v>
      </c>
      <c r="I94" s="150">
        <v>0</v>
      </c>
      <c r="J94" s="484">
        <v>8581.17</v>
      </c>
      <c r="K94" s="149">
        <v>210692.23</v>
      </c>
      <c r="L94" s="165">
        <v>39</v>
      </c>
      <c r="M94" s="165">
        <v>210731.23</v>
      </c>
      <c r="N94" s="166">
        <v>136.5</v>
      </c>
      <c r="O94" s="149">
        <v>154918.66</v>
      </c>
      <c r="P94" s="166">
        <v>55773.57</v>
      </c>
      <c r="Q94" s="165">
        <v>210661.03</v>
      </c>
      <c r="R94" s="165">
        <v>39</v>
      </c>
      <c r="S94" s="167">
        <v>136.5</v>
      </c>
      <c r="T94" s="165">
        <v>31.2</v>
      </c>
      <c r="U94" s="165">
        <v>0</v>
      </c>
      <c r="V94" s="167">
        <v>0</v>
      </c>
      <c r="W94" s="149">
        <v>0</v>
      </c>
      <c r="X94" s="172">
        <v>0</v>
      </c>
      <c r="Y94" s="371">
        <v>1931425.4</v>
      </c>
      <c r="Z94" s="349">
        <v>0</v>
      </c>
      <c r="AA94" s="350">
        <v>0</v>
      </c>
      <c r="AB94" s="351">
        <v>0</v>
      </c>
      <c r="AC94" s="350">
        <v>0</v>
      </c>
      <c r="AD94" s="350">
        <v>1848655.96</v>
      </c>
      <c r="AE94" s="350">
        <v>0</v>
      </c>
      <c r="AF94" s="350">
        <v>82769.440000000002</v>
      </c>
      <c r="AG94" s="372">
        <v>1929423.74</v>
      </c>
      <c r="AH94" s="373">
        <v>215.98</v>
      </c>
      <c r="AI94" s="373">
        <v>1929639.72</v>
      </c>
      <c r="AJ94" s="374">
        <v>1785.68</v>
      </c>
      <c r="AK94" s="209">
        <v>2315624.31</v>
      </c>
      <c r="AL94" s="98">
        <v>0</v>
      </c>
      <c r="AM94" s="77">
        <v>0</v>
      </c>
      <c r="AN94" s="183">
        <v>0</v>
      </c>
      <c r="AO94" s="77">
        <v>0</v>
      </c>
      <c r="AP94" s="77">
        <v>2216264.14</v>
      </c>
      <c r="AQ94" s="77">
        <v>0</v>
      </c>
      <c r="AR94" s="77">
        <v>99360.17</v>
      </c>
      <c r="AS94" s="98">
        <v>2313389.69</v>
      </c>
      <c r="AT94" s="97">
        <v>251.34</v>
      </c>
      <c r="AU94" s="97">
        <v>2313641.0299999998</v>
      </c>
      <c r="AV94" s="99">
        <v>1983.28</v>
      </c>
      <c r="AW94" s="20">
        <v>11.6</v>
      </c>
      <c r="AX94" s="187">
        <v>0</v>
      </c>
      <c r="AY94" s="22">
        <v>0</v>
      </c>
      <c r="AZ94" s="192">
        <v>0</v>
      </c>
      <c r="BA94" s="22">
        <v>0</v>
      </c>
      <c r="BB94" s="22">
        <v>12.78</v>
      </c>
      <c r="BC94" s="22">
        <v>0</v>
      </c>
      <c r="BD94" s="22">
        <v>-10.4</v>
      </c>
      <c r="BE94" s="21">
        <v>11.52</v>
      </c>
      <c r="BF94" s="23">
        <v>-11.76</v>
      </c>
      <c r="BG94" s="23">
        <v>11.52</v>
      </c>
      <c r="BH94" s="24">
        <v>-717.65</v>
      </c>
      <c r="BI94" s="402">
        <v>35.4</v>
      </c>
      <c r="BJ94" s="403">
        <v>0</v>
      </c>
      <c r="BK94" s="404">
        <v>0</v>
      </c>
      <c r="BL94" s="405">
        <v>0</v>
      </c>
      <c r="BM94" s="404">
        <v>0</v>
      </c>
      <c r="BN94" s="404">
        <v>33.86</v>
      </c>
      <c r="BO94" s="404">
        <v>0</v>
      </c>
      <c r="BP94" s="404">
        <v>82.33</v>
      </c>
      <c r="BQ94" s="424">
        <v>35.39</v>
      </c>
      <c r="BR94" s="403">
        <v>-14.34</v>
      </c>
      <c r="BS94" s="403">
        <v>35.380000000000003</v>
      </c>
      <c r="BT94" s="425">
        <v>63.6</v>
      </c>
      <c r="BU94" s="103">
        <v>30.61</v>
      </c>
      <c r="BV94" s="198">
        <v>0</v>
      </c>
      <c r="BW94" s="81">
        <v>0</v>
      </c>
      <c r="BX94" s="201">
        <v>0</v>
      </c>
      <c r="BY94" s="81">
        <v>0</v>
      </c>
      <c r="BZ94" s="81">
        <v>28.59</v>
      </c>
      <c r="CA94" s="81">
        <v>0</v>
      </c>
      <c r="CB94" s="106">
        <v>100.54</v>
      </c>
      <c r="CC94" s="100">
        <v>30.62</v>
      </c>
      <c r="CD94" s="101">
        <v>-34.01</v>
      </c>
      <c r="CE94" s="101">
        <v>30.6</v>
      </c>
      <c r="CF94" s="102">
        <v>34.22</v>
      </c>
    </row>
    <row r="95" spans="1:84" ht="11.1" customHeight="1" x14ac:dyDescent="0.2">
      <c r="A95" s="27"/>
      <c r="B95" s="299" t="s">
        <v>203</v>
      </c>
      <c r="C95" s="304">
        <v>116380.53</v>
      </c>
      <c r="D95" s="149">
        <v>0</v>
      </c>
      <c r="E95" s="150">
        <v>0</v>
      </c>
      <c r="F95" s="150">
        <v>0</v>
      </c>
      <c r="G95" s="150">
        <v>0</v>
      </c>
      <c r="H95" s="150">
        <v>0</v>
      </c>
      <c r="I95" s="150">
        <v>116326.53</v>
      </c>
      <c r="J95" s="484">
        <v>54</v>
      </c>
      <c r="K95" s="149">
        <v>116353.53</v>
      </c>
      <c r="L95" s="165">
        <v>27</v>
      </c>
      <c r="M95" s="165">
        <v>116380.53</v>
      </c>
      <c r="N95" s="166">
        <v>0</v>
      </c>
      <c r="O95" s="149">
        <v>2368.29</v>
      </c>
      <c r="P95" s="166">
        <v>113985.24</v>
      </c>
      <c r="Q95" s="165">
        <v>116245.53</v>
      </c>
      <c r="R95" s="165">
        <v>27</v>
      </c>
      <c r="S95" s="167">
        <v>0</v>
      </c>
      <c r="T95" s="165">
        <v>108</v>
      </c>
      <c r="U95" s="165">
        <v>0</v>
      </c>
      <c r="V95" s="167">
        <v>0</v>
      </c>
      <c r="W95" s="149">
        <v>0</v>
      </c>
      <c r="X95" s="172">
        <v>0</v>
      </c>
      <c r="Y95" s="371">
        <v>1096643</v>
      </c>
      <c r="Z95" s="349">
        <v>0</v>
      </c>
      <c r="AA95" s="350">
        <v>0</v>
      </c>
      <c r="AB95" s="351">
        <v>0</v>
      </c>
      <c r="AC95" s="350">
        <v>0</v>
      </c>
      <c r="AD95" s="350">
        <v>0</v>
      </c>
      <c r="AE95" s="350">
        <v>1096178.8700000001</v>
      </c>
      <c r="AF95" s="350">
        <v>464.13</v>
      </c>
      <c r="AG95" s="372">
        <v>1096616</v>
      </c>
      <c r="AH95" s="373">
        <v>27</v>
      </c>
      <c r="AI95" s="373">
        <v>1096643</v>
      </c>
      <c r="AJ95" s="374">
        <v>0</v>
      </c>
      <c r="AK95" s="209">
        <v>1313555.8899999999</v>
      </c>
      <c r="AL95" s="98">
        <v>0</v>
      </c>
      <c r="AM95" s="77">
        <v>0</v>
      </c>
      <c r="AN95" s="183">
        <v>0</v>
      </c>
      <c r="AO95" s="77">
        <v>0</v>
      </c>
      <c r="AP95" s="77">
        <v>0</v>
      </c>
      <c r="AQ95" s="77">
        <v>1313064.76</v>
      </c>
      <c r="AR95" s="77">
        <v>491.13</v>
      </c>
      <c r="AS95" s="98">
        <v>1313527.6299999999</v>
      </c>
      <c r="AT95" s="97">
        <v>27</v>
      </c>
      <c r="AU95" s="97">
        <v>1313554.6299999999</v>
      </c>
      <c r="AV95" s="99">
        <v>1.26</v>
      </c>
      <c r="AW95" s="20">
        <v>12.71</v>
      </c>
      <c r="AX95" s="187">
        <v>0</v>
      </c>
      <c r="AY95" s="22">
        <v>0</v>
      </c>
      <c r="AZ95" s="192">
        <v>0</v>
      </c>
      <c r="BA95" s="22">
        <v>0</v>
      </c>
      <c r="BB95" s="22">
        <v>0</v>
      </c>
      <c r="BC95" s="22">
        <v>12.72</v>
      </c>
      <c r="BD95" s="22">
        <v>0</v>
      </c>
      <c r="BE95" s="21">
        <v>12.69</v>
      </c>
      <c r="BF95" s="23">
        <v>0</v>
      </c>
      <c r="BG95" s="23">
        <v>12.72</v>
      </c>
      <c r="BH95" s="24">
        <v>-100</v>
      </c>
      <c r="BI95" s="402">
        <v>16.11</v>
      </c>
      <c r="BJ95" s="403">
        <v>0</v>
      </c>
      <c r="BK95" s="404">
        <v>0</v>
      </c>
      <c r="BL95" s="405">
        <v>0</v>
      </c>
      <c r="BM95" s="404">
        <v>0</v>
      </c>
      <c r="BN95" s="404">
        <v>0</v>
      </c>
      <c r="BO95" s="404">
        <v>16.09</v>
      </c>
      <c r="BP95" s="404">
        <v>91</v>
      </c>
      <c r="BQ95" s="424">
        <v>16.11</v>
      </c>
      <c r="BR95" s="403">
        <v>2042.86</v>
      </c>
      <c r="BS95" s="403">
        <v>16.11</v>
      </c>
      <c r="BT95" s="425">
        <v>-100</v>
      </c>
      <c r="BU95" s="103">
        <v>15.68</v>
      </c>
      <c r="BV95" s="198">
        <v>0</v>
      </c>
      <c r="BW95" s="81">
        <v>0</v>
      </c>
      <c r="BX95" s="201">
        <v>0</v>
      </c>
      <c r="BY95" s="81">
        <v>0</v>
      </c>
      <c r="BZ95" s="81">
        <v>0</v>
      </c>
      <c r="CA95" s="81">
        <v>15.66</v>
      </c>
      <c r="CB95" s="106">
        <v>102.11</v>
      </c>
      <c r="CC95" s="100">
        <v>15.68</v>
      </c>
      <c r="CD95" s="101">
        <v>-4.46</v>
      </c>
      <c r="CE95" s="101">
        <v>15.68</v>
      </c>
      <c r="CF95" s="102">
        <v>-75</v>
      </c>
    </row>
    <row r="96" spans="1:84" ht="11.1" customHeight="1" x14ac:dyDescent="0.2">
      <c r="A96" s="27"/>
      <c r="B96" s="299" t="s">
        <v>204</v>
      </c>
      <c r="C96" s="304">
        <v>40378.44</v>
      </c>
      <c r="D96" s="149">
        <v>0</v>
      </c>
      <c r="E96" s="150">
        <v>0</v>
      </c>
      <c r="F96" s="150">
        <v>5055.45</v>
      </c>
      <c r="G96" s="150">
        <v>25526.52</v>
      </c>
      <c r="H96" s="150">
        <v>197.86</v>
      </c>
      <c r="I96" s="150">
        <v>9437.51</v>
      </c>
      <c r="J96" s="484">
        <v>161.1</v>
      </c>
      <c r="K96" s="149">
        <v>38771.800000000003</v>
      </c>
      <c r="L96" s="165">
        <v>1502.84</v>
      </c>
      <c r="M96" s="165">
        <v>40274.639999999999</v>
      </c>
      <c r="N96" s="166">
        <v>103.8</v>
      </c>
      <c r="O96" s="149">
        <v>2942.95</v>
      </c>
      <c r="P96" s="166">
        <v>35828.85</v>
      </c>
      <c r="Q96" s="165">
        <v>38771.800000000003</v>
      </c>
      <c r="R96" s="165">
        <v>1502.84</v>
      </c>
      <c r="S96" s="167">
        <v>103.8</v>
      </c>
      <c r="T96" s="165">
        <v>0</v>
      </c>
      <c r="U96" s="165">
        <v>0</v>
      </c>
      <c r="V96" s="167">
        <v>0</v>
      </c>
      <c r="W96" s="149">
        <v>0</v>
      </c>
      <c r="X96" s="172">
        <v>0</v>
      </c>
      <c r="Y96" s="371">
        <v>330598.33</v>
      </c>
      <c r="Z96" s="349">
        <v>0</v>
      </c>
      <c r="AA96" s="350">
        <v>0</v>
      </c>
      <c r="AB96" s="351">
        <v>49902.78</v>
      </c>
      <c r="AC96" s="350">
        <v>191046.43</v>
      </c>
      <c r="AD96" s="350">
        <v>1109.76</v>
      </c>
      <c r="AE96" s="350">
        <v>88017.71</v>
      </c>
      <c r="AF96" s="350">
        <v>521.65</v>
      </c>
      <c r="AG96" s="372">
        <v>319004.86</v>
      </c>
      <c r="AH96" s="373">
        <v>10455.459999999999</v>
      </c>
      <c r="AI96" s="373">
        <v>329460.32</v>
      </c>
      <c r="AJ96" s="374">
        <v>1138.01</v>
      </c>
      <c r="AK96" s="209">
        <v>394449.89</v>
      </c>
      <c r="AL96" s="98">
        <v>0</v>
      </c>
      <c r="AM96" s="77">
        <v>0</v>
      </c>
      <c r="AN96" s="183">
        <v>55173.47</v>
      </c>
      <c r="AO96" s="77">
        <v>231788.29</v>
      </c>
      <c r="AP96" s="77">
        <v>1375.12</v>
      </c>
      <c r="AQ96" s="77">
        <v>105591.36</v>
      </c>
      <c r="AR96" s="77">
        <v>521.65</v>
      </c>
      <c r="AS96" s="98">
        <v>380737.42</v>
      </c>
      <c r="AT96" s="97">
        <v>12391.76</v>
      </c>
      <c r="AU96" s="97">
        <v>393129.18</v>
      </c>
      <c r="AV96" s="99">
        <v>1320.71</v>
      </c>
      <c r="AW96" s="20">
        <v>12.43</v>
      </c>
      <c r="AX96" s="187">
        <v>0</v>
      </c>
      <c r="AY96" s="22">
        <v>0</v>
      </c>
      <c r="AZ96" s="192">
        <v>-17.63</v>
      </c>
      <c r="BA96" s="22">
        <v>21.61</v>
      </c>
      <c r="BB96" s="22">
        <v>129.06</v>
      </c>
      <c r="BC96" s="22">
        <v>9.0500000000000007</v>
      </c>
      <c r="BD96" s="22">
        <v>250.98</v>
      </c>
      <c r="BE96" s="21">
        <v>9.7799999999999994</v>
      </c>
      <c r="BF96" s="23">
        <v>168.17</v>
      </c>
      <c r="BG96" s="23">
        <v>12.26</v>
      </c>
      <c r="BH96" s="24">
        <v>171.44</v>
      </c>
      <c r="BI96" s="402">
        <v>25.23</v>
      </c>
      <c r="BJ96" s="403">
        <v>0</v>
      </c>
      <c r="BK96" s="404">
        <v>0</v>
      </c>
      <c r="BL96" s="405">
        <v>-3.52</v>
      </c>
      <c r="BM96" s="404">
        <v>39.4</v>
      </c>
      <c r="BN96" s="404">
        <v>7.18</v>
      </c>
      <c r="BO96" s="404">
        <v>19.39</v>
      </c>
      <c r="BP96" s="404">
        <v>11.75</v>
      </c>
      <c r="BQ96" s="424">
        <v>24.87</v>
      </c>
      <c r="BR96" s="403">
        <v>30.72</v>
      </c>
      <c r="BS96" s="403">
        <v>25.05</v>
      </c>
      <c r="BT96" s="425">
        <v>110.94</v>
      </c>
      <c r="BU96" s="103">
        <v>19.77</v>
      </c>
      <c r="BV96" s="198">
        <v>0</v>
      </c>
      <c r="BW96" s="81">
        <v>0</v>
      </c>
      <c r="BX96" s="201">
        <v>-12.43</v>
      </c>
      <c r="BY96" s="81">
        <v>31.08</v>
      </c>
      <c r="BZ96" s="81">
        <v>3.82</v>
      </c>
      <c r="CA96" s="81">
        <v>20.38</v>
      </c>
      <c r="CB96" s="106">
        <v>11.75</v>
      </c>
      <c r="CC96" s="100">
        <v>20.079999999999998</v>
      </c>
      <c r="CD96" s="101">
        <v>7.23</v>
      </c>
      <c r="CE96" s="101">
        <v>19.63</v>
      </c>
      <c r="CF96" s="102">
        <v>83.63</v>
      </c>
    </row>
    <row r="97" spans="1:84" ht="11.1" customHeight="1" x14ac:dyDescent="0.2">
      <c r="A97" s="27"/>
      <c r="B97" s="299" t="s">
        <v>193</v>
      </c>
      <c r="C97" s="304">
        <v>-4803.29</v>
      </c>
      <c r="D97" s="149">
        <v>0</v>
      </c>
      <c r="E97" s="150">
        <v>0</v>
      </c>
      <c r="F97" s="150">
        <v>0</v>
      </c>
      <c r="G97" s="150">
        <v>-1200.4100000000001</v>
      </c>
      <c r="H97" s="150">
        <v>-2941.39</v>
      </c>
      <c r="I97" s="150">
        <v>-516.82000000000005</v>
      </c>
      <c r="J97" s="484">
        <v>-144.66999999999999</v>
      </c>
      <c r="K97" s="149">
        <v>-4782.79</v>
      </c>
      <c r="L97" s="165">
        <v>0</v>
      </c>
      <c r="M97" s="165">
        <v>-4782.79</v>
      </c>
      <c r="N97" s="166">
        <v>-20.5</v>
      </c>
      <c r="O97" s="149">
        <v>0</v>
      </c>
      <c r="P97" s="166">
        <v>-4782.79</v>
      </c>
      <c r="Q97" s="165">
        <v>-4782.79</v>
      </c>
      <c r="R97" s="165">
        <v>0</v>
      </c>
      <c r="S97" s="167">
        <v>-20.5</v>
      </c>
      <c r="T97" s="165">
        <v>0</v>
      </c>
      <c r="U97" s="165">
        <v>0</v>
      </c>
      <c r="V97" s="167">
        <v>0</v>
      </c>
      <c r="W97" s="149">
        <v>0</v>
      </c>
      <c r="X97" s="172">
        <v>0</v>
      </c>
      <c r="Y97" s="371">
        <v>-80728.759999999995</v>
      </c>
      <c r="Z97" s="349">
        <v>0</v>
      </c>
      <c r="AA97" s="350">
        <v>0</v>
      </c>
      <c r="AB97" s="351">
        <v>0</v>
      </c>
      <c r="AC97" s="350">
        <v>-31023.33</v>
      </c>
      <c r="AD97" s="350">
        <v>-36442.92</v>
      </c>
      <c r="AE97" s="350">
        <v>-11334.88</v>
      </c>
      <c r="AF97" s="350">
        <v>-1927.63</v>
      </c>
      <c r="AG97" s="372">
        <v>-80377.73</v>
      </c>
      <c r="AH97" s="373">
        <v>0</v>
      </c>
      <c r="AI97" s="373">
        <v>-80377.73</v>
      </c>
      <c r="AJ97" s="374">
        <v>-351.03</v>
      </c>
      <c r="AK97" s="209">
        <v>-88659.08</v>
      </c>
      <c r="AL97" s="98">
        <v>0</v>
      </c>
      <c r="AM97" s="77">
        <v>0</v>
      </c>
      <c r="AN97" s="183">
        <v>0</v>
      </c>
      <c r="AO97" s="77">
        <v>-33119.43</v>
      </c>
      <c r="AP97" s="77">
        <v>-41303.1</v>
      </c>
      <c r="AQ97" s="77">
        <v>-12078.66</v>
      </c>
      <c r="AR97" s="77">
        <v>-2157.89</v>
      </c>
      <c r="AS97" s="98">
        <v>-88279.55</v>
      </c>
      <c r="AT97" s="97">
        <v>0</v>
      </c>
      <c r="AU97" s="97">
        <v>-88279.55</v>
      </c>
      <c r="AV97" s="99">
        <v>-379.53</v>
      </c>
      <c r="AW97" s="20">
        <v>-17.97</v>
      </c>
      <c r="AX97" s="187">
        <v>0</v>
      </c>
      <c r="AY97" s="22">
        <v>0</v>
      </c>
      <c r="AZ97" s="192">
        <v>0</v>
      </c>
      <c r="BA97" s="22">
        <v>-43.59</v>
      </c>
      <c r="BB97" s="22">
        <v>0.26</v>
      </c>
      <c r="BC97" s="22">
        <v>-11.11</v>
      </c>
      <c r="BD97" s="22">
        <v>-31.89</v>
      </c>
      <c r="BE97" s="21">
        <v>-18.13</v>
      </c>
      <c r="BF97" s="23">
        <v>0</v>
      </c>
      <c r="BG97" s="23">
        <v>-18.13</v>
      </c>
      <c r="BH97" s="24">
        <v>46.43</v>
      </c>
      <c r="BI97" s="402">
        <v>25.99</v>
      </c>
      <c r="BJ97" s="403">
        <v>0</v>
      </c>
      <c r="BK97" s="404">
        <v>0</v>
      </c>
      <c r="BL97" s="405">
        <v>0</v>
      </c>
      <c r="BM97" s="404">
        <v>19.010000000000002</v>
      </c>
      <c r="BN97" s="404">
        <v>34.64</v>
      </c>
      <c r="BO97" s="404">
        <v>13.67</v>
      </c>
      <c r="BP97" s="404">
        <v>98.54</v>
      </c>
      <c r="BQ97" s="424">
        <v>25.95</v>
      </c>
      <c r="BR97" s="403">
        <v>0</v>
      </c>
      <c r="BS97" s="403">
        <v>25.95</v>
      </c>
      <c r="BT97" s="425">
        <v>33.979999999999997</v>
      </c>
      <c r="BU97" s="103">
        <v>24.77</v>
      </c>
      <c r="BV97" s="198">
        <v>0</v>
      </c>
      <c r="BW97" s="81">
        <v>0</v>
      </c>
      <c r="BX97" s="201">
        <v>0</v>
      </c>
      <c r="BY97" s="81">
        <v>18.53</v>
      </c>
      <c r="BZ97" s="81">
        <v>31.45</v>
      </c>
      <c r="CA97" s="81">
        <v>13.39</v>
      </c>
      <c r="CB97" s="106">
        <v>106.62</v>
      </c>
      <c r="CC97" s="100">
        <v>24.73</v>
      </c>
      <c r="CD97" s="101">
        <v>0</v>
      </c>
      <c r="CE97" s="101">
        <v>24.73</v>
      </c>
      <c r="CF97" s="102">
        <v>33.17</v>
      </c>
    </row>
    <row r="98" spans="1:84" ht="11.1" customHeight="1" x14ac:dyDescent="0.2">
      <c r="A98" s="27"/>
      <c r="B98" s="299" t="s">
        <v>205</v>
      </c>
      <c r="C98" s="304">
        <v>1303118.05</v>
      </c>
      <c r="D98" s="149">
        <v>0</v>
      </c>
      <c r="E98" s="150">
        <v>0</v>
      </c>
      <c r="F98" s="150">
        <v>7072.96</v>
      </c>
      <c r="G98" s="150">
        <v>961041.14</v>
      </c>
      <c r="H98" s="150">
        <v>199543.03</v>
      </c>
      <c r="I98" s="150">
        <v>125247.22</v>
      </c>
      <c r="J98" s="484">
        <v>10213.700000000001</v>
      </c>
      <c r="K98" s="149">
        <v>1295426.6599999999</v>
      </c>
      <c r="L98" s="165">
        <v>1568.84</v>
      </c>
      <c r="M98" s="165">
        <v>1296995.5</v>
      </c>
      <c r="N98" s="166">
        <v>6122.55</v>
      </c>
      <c r="O98" s="149">
        <v>525542.06000000006</v>
      </c>
      <c r="P98" s="166">
        <v>769884.6</v>
      </c>
      <c r="Q98" s="165">
        <v>1289011.31</v>
      </c>
      <c r="R98" s="165">
        <v>1568.84</v>
      </c>
      <c r="S98" s="167">
        <v>6122.55</v>
      </c>
      <c r="T98" s="165">
        <v>6415.35</v>
      </c>
      <c r="U98" s="165">
        <v>0</v>
      </c>
      <c r="V98" s="167">
        <v>0</v>
      </c>
      <c r="W98" s="149">
        <v>0</v>
      </c>
      <c r="X98" s="172">
        <v>0</v>
      </c>
      <c r="Y98" s="371">
        <v>11417060.869999999</v>
      </c>
      <c r="Z98" s="349">
        <v>0</v>
      </c>
      <c r="AA98" s="350">
        <v>0</v>
      </c>
      <c r="AB98" s="351">
        <v>73059.429999999993</v>
      </c>
      <c r="AC98" s="350">
        <v>8265805.9500000002</v>
      </c>
      <c r="AD98" s="350">
        <v>1813322.8</v>
      </c>
      <c r="AE98" s="350">
        <v>1172861.7</v>
      </c>
      <c r="AF98" s="350">
        <v>92010.99</v>
      </c>
      <c r="AG98" s="372">
        <v>11355821.289999999</v>
      </c>
      <c r="AH98" s="373">
        <v>10983.63</v>
      </c>
      <c r="AI98" s="373">
        <v>11366804.92</v>
      </c>
      <c r="AJ98" s="374">
        <v>50255.95</v>
      </c>
      <c r="AK98" s="209">
        <v>14062469.380000001</v>
      </c>
      <c r="AL98" s="98">
        <v>0</v>
      </c>
      <c r="AM98" s="77">
        <v>0</v>
      </c>
      <c r="AN98" s="183">
        <v>81076.91</v>
      </c>
      <c r="AO98" s="77">
        <v>10288598.390000001</v>
      </c>
      <c r="AP98" s="77">
        <v>2176336.16</v>
      </c>
      <c r="AQ98" s="77">
        <v>1406577.46</v>
      </c>
      <c r="AR98" s="77">
        <v>109880.46</v>
      </c>
      <c r="AS98" s="98">
        <v>13985580.640000001</v>
      </c>
      <c r="AT98" s="97">
        <v>13027.23</v>
      </c>
      <c r="AU98" s="97">
        <v>13998607.869999999</v>
      </c>
      <c r="AV98" s="99">
        <v>63861.51</v>
      </c>
      <c r="AW98" s="20">
        <v>2.69</v>
      </c>
      <c r="AX98" s="187">
        <v>0</v>
      </c>
      <c r="AY98" s="22">
        <v>0</v>
      </c>
      <c r="AZ98" s="192">
        <v>-31.91</v>
      </c>
      <c r="BA98" s="22">
        <v>0.09</v>
      </c>
      <c r="BB98" s="22">
        <v>13.04</v>
      </c>
      <c r="BC98" s="22">
        <v>12.56</v>
      </c>
      <c r="BD98" s="22">
        <v>-4.0599999999999996</v>
      </c>
      <c r="BE98" s="21">
        <v>2.5</v>
      </c>
      <c r="BF98" s="23">
        <v>159.47999999999999</v>
      </c>
      <c r="BG98" s="23">
        <v>2.57</v>
      </c>
      <c r="BH98" s="24">
        <v>35.630000000000003</v>
      </c>
      <c r="BI98" s="402">
        <v>24.79</v>
      </c>
      <c r="BJ98" s="403">
        <v>0</v>
      </c>
      <c r="BK98" s="404">
        <v>0</v>
      </c>
      <c r="BL98" s="405">
        <v>-6.74</v>
      </c>
      <c r="BM98" s="404">
        <v>24.14</v>
      </c>
      <c r="BN98" s="404">
        <v>33.82</v>
      </c>
      <c r="BO98" s="404">
        <v>16.350000000000001</v>
      </c>
      <c r="BP98" s="404">
        <v>85.38</v>
      </c>
      <c r="BQ98" s="424">
        <v>24.81</v>
      </c>
      <c r="BR98" s="403">
        <v>29.16</v>
      </c>
      <c r="BS98" s="403">
        <v>24.81</v>
      </c>
      <c r="BT98" s="425">
        <v>19.5</v>
      </c>
      <c r="BU98" s="103">
        <v>19.899999999999999</v>
      </c>
      <c r="BV98" s="198">
        <v>0</v>
      </c>
      <c r="BW98" s="81">
        <v>0</v>
      </c>
      <c r="BX98" s="201">
        <v>-13.77</v>
      </c>
      <c r="BY98" s="81">
        <v>18.61</v>
      </c>
      <c r="BZ98" s="81">
        <v>28.52</v>
      </c>
      <c r="CA98" s="81">
        <v>16.02</v>
      </c>
      <c r="CB98" s="106">
        <v>101.98</v>
      </c>
      <c r="CC98" s="100">
        <v>19.91</v>
      </c>
      <c r="CD98" s="101">
        <v>5.88</v>
      </c>
      <c r="CE98" s="101">
        <v>19.899999999999999</v>
      </c>
      <c r="CF98" s="102">
        <v>21.21</v>
      </c>
    </row>
    <row r="99" spans="1:84" ht="11.1" customHeight="1" thickBot="1" x14ac:dyDescent="0.25">
      <c r="A99" s="27"/>
      <c r="B99" s="299" t="s">
        <v>206</v>
      </c>
      <c r="C99" s="304">
        <v>51317094.030000001</v>
      </c>
      <c r="D99" s="149">
        <v>37958186.740000002</v>
      </c>
      <c r="E99" s="150">
        <v>10755359.029999999</v>
      </c>
      <c r="F99" s="150">
        <v>7072.96</v>
      </c>
      <c r="G99" s="150">
        <v>961041.14</v>
      </c>
      <c r="H99" s="150">
        <v>199543.03</v>
      </c>
      <c r="I99" s="150">
        <v>125247.22</v>
      </c>
      <c r="J99" s="484">
        <v>1310643.9099999999</v>
      </c>
      <c r="K99" s="149">
        <v>51032836.520000003</v>
      </c>
      <c r="L99" s="165">
        <v>11796.84</v>
      </c>
      <c r="M99" s="165">
        <v>51044633.359999999</v>
      </c>
      <c r="N99" s="166">
        <v>272460.67</v>
      </c>
      <c r="O99" s="149">
        <v>7347524.1200000001</v>
      </c>
      <c r="P99" s="166">
        <v>43685312.399999999</v>
      </c>
      <c r="Q99" s="165">
        <v>50614137.82</v>
      </c>
      <c r="R99" s="165">
        <v>11700.06</v>
      </c>
      <c r="S99" s="167">
        <v>271153.26</v>
      </c>
      <c r="T99" s="165">
        <v>418698.7</v>
      </c>
      <c r="U99" s="165">
        <v>96.78</v>
      </c>
      <c r="V99" s="167">
        <v>1307.4100000000001</v>
      </c>
      <c r="W99" s="149">
        <v>0</v>
      </c>
      <c r="X99" s="172">
        <v>0</v>
      </c>
      <c r="Y99" s="371">
        <v>528411875.58999997</v>
      </c>
      <c r="Z99" s="349">
        <v>401616575.81</v>
      </c>
      <c r="AA99" s="350">
        <v>102061527.79000001</v>
      </c>
      <c r="AB99" s="351">
        <v>73059.429999999993</v>
      </c>
      <c r="AC99" s="350">
        <v>8265805.9500000002</v>
      </c>
      <c r="AD99" s="350">
        <v>1813322.8</v>
      </c>
      <c r="AE99" s="350">
        <v>1172861.7</v>
      </c>
      <c r="AF99" s="350">
        <v>13408722.109999999</v>
      </c>
      <c r="AG99" s="372">
        <v>525417888.25</v>
      </c>
      <c r="AH99" s="373">
        <v>121960.32000000001</v>
      </c>
      <c r="AI99" s="373">
        <v>525539848.56999999</v>
      </c>
      <c r="AJ99" s="374">
        <v>2872027.02</v>
      </c>
      <c r="AK99" s="209">
        <v>643803584.21000004</v>
      </c>
      <c r="AL99" s="98">
        <v>488445543.94</v>
      </c>
      <c r="AM99" s="77">
        <v>125022674.54000001</v>
      </c>
      <c r="AN99" s="183">
        <v>81076.91</v>
      </c>
      <c r="AO99" s="77">
        <v>10288598.390000001</v>
      </c>
      <c r="AP99" s="77">
        <v>2176336.16</v>
      </c>
      <c r="AQ99" s="77">
        <v>1406577.46</v>
      </c>
      <c r="AR99" s="77">
        <v>16382776.810000001</v>
      </c>
      <c r="AS99" s="98">
        <v>640112309.66999996</v>
      </c>
      <c r="AT99" s="97">
        <v>146109.76999999999</v>
      </c>
      <c r="AU99" s="97">
        <v>640258419.44000006</v>
      </c>
      <c r="AV99" s="99">
        <v>3545164.77</v>
      </c>
      <c r="AW99" s="20">
        <v>-3.99</v>
      </c>
      <c r="AX99" s="187">
        <v>-3.83</v>
      </c>
      <c r="AY99" s="22">
        <v>-4.67</v>
      </c>
      <c r="AZ99" s="192">
        <v>-31.91</v>
      </c>
      <c r="BA99" s="22">
        <v>0.09</v>
      </c>
      <c r="BB99" s="22">
        <v>13.04</v>
      </c>
      <c r="BC99" s="22">
        <v>12.56</v>
      </c>
      <c r="BD99" s="22">
        <v>-8.86</v>
      </c>
      <c r="BE99" s="21">
        <v>-3.94</v>
      </c>
      <c r="BF99" s="23">
        <v>11.7</v>
      </c>
      <c r="BG99" s="23">
        <v>-3.94</v>
      </c>
      <c r="BH99" s="24">
        <v>-12.75</v>
      </c>
      <c r="BI99" s="402">
        <v>2.8</v>
      </c>
      <c r="BJ99" s="403">
        <v>0</v>
      </c>
      <c r="BK99" s="404">
        <v>13.9</v>
      </c>
      <c r="BL99" s="405">
        <v>-6.74</v>
      </c>
      <c r="BM99" s="404">
        <v>24.14</v>
      </c>
      <c r="BN99" s="404">
        <v>33.82</v>
      </c>
      <c r="BO99" s="404">
        <v>16.350000000000001</v>
      </c>
      <c r="BP99" s="404">
        <v>-2.23</v>
      </c>
      <c r="BQ99" s="424">
        <v>2.79</v>
      </c>
      <c r="BR99" s="403">
        <v>31.66</v>
      </c>
      <c r="BS99" s="403">
        <v>2.79</v>
      </c>
      <c r="BT99" s="425">
        <v>4.42</v>
      </c>
      <c r="BU99" s="103">
        <v>3.63</v>
      </c>
      <c r="BV99" s="198">
        <v>1.53</v>
      </c>
      <c r="BW99" s="81">
        <v>11.74</v>
      </c>
      <c r="BX99" s="201">
        <v>-13.77</v>
      </c>
      <c r="BY99" s="81">
        <v>18.61</v>
      </c>
      <c r="BZ99" s="81">
        <v>28.52</v>
      </c>
      <c r="CA99" s="81">
        <v>16.02</v>
      </c>
      <c r="CB99" s="106">
        <v>-1.21</v>
      </c>
      <c r="CC99" s="100">
        <v>3.63</v>
      </c>
      <c r="CD99" s="101">
        <v>29.42</v>
      </c>
      <c r="CE99" s="101">
        <v>3.64</v>
      </c>
      <c r="CF99" s="102">
        <v>3.29</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208</v>
      </c>
      <c r="C101" s="304">
        <v>8582286.1300000008</v>
      </c>
      <c r="D101" s="174">
        <v>8559046.0899999999</v>
      </c>
      <c r="E101" s="150">
        <v>23240.04</v>
      </c>
      <c r="F101" s="329"/>
      <c r="G101" s="145"/>
      <c r="H101" s="145"/>
      <c r="I101" s="145"/>
      <c r="J101" s="176"/>
      <c r="K101" s="149">
        <v>8540827.6500000004</v>
      </c>
      <c r="L101" s="165">
        <v>37263.760000000002</v>
      </c>
      <c r="M101" s="165">
        <v>8578091.4100000001</v>
      </c>
      <c r="N101" s="166">
        <v>4194.72</v>
      </c>
      <c r="O101" s="149">
        <v>2351548.9700000002</v>
      </c>
      <c r="P101" s="166">
        <v>6189278.6799999997</v>
      </c>
      <c r="Q101" s="165">
        <v>7718142.9900000002</v>
      </c>
      <c r="R101" s="165">
        <v>33268.03</v>
      </c>
      <c r="S101" s="167">
        <v>1739.88</v>
      </c>
      <c r="T101" s="165">
        <v>822684.66</v>
      </c>
      <c r="U101" s="165">
        <v>3995.73</v>
      </c>
      <c r="V101" s="167">
        <v>2454.84</v>
      </c>
      <c r="W101" s="149">
        <v>0</v>
      </c>
      <c r="X101" s="172">
        <v>0</v>
      </c>
      <c r="Y101" s="371">
        <v>100117854.59</v>
      </c>
      <c r="Z101" s="378">
        <v>99963553.409999996</v>
      </c>
      <c r="AA101" s="350">
        <v>154301.18</v>
      </c>
      <c r="AB101" s="379"/>
      <c r="AC101" s="344"/>
      <c r="AD101" s="344"/>
      <c r="AE101" s="344"/>
      <c r="AF101" s="344"/>
      <c r="AG101" s="372">
        <v>99740992.650000006</v>
      </c>
      <c r="AH101" s="373">
        <v>331993.53999999998</v>
      </c>
      <c r="AI101" s="373">
        <v>100072986.19</v>
      </c>
      <c r="AJ101" s="374">
        <v>44868.4</v>
      </c>
      <c r="AK101" s="209">
        <v>125684629.44</v>
      </c>
      <c r="AL101" s="98">
        <v>125502047.03</v>
      </c>
      <c r="AM101" s="77">
        <v>182582.41</v>
      </c>
      <c r="AN101" s="186"/>
      <c r="AO101" s="71"/>
      <c r="AP101" s="71"/>
      <c r="AQ101" s="71"/>
      <c r="AR101" s="71"/>
      <c r="AS101" s="98">
        <v>125225496.33</v>
      </c>
      <c r="AT101" s="97">
        <v>398612.54</v>
      </c>
      <c r="AU101" s="97">
        <v>125624108.87</v>
      </c>
      <c r="AV101" s="99">
        <v>60520.57</v>
      </c>
      <c r="AW101" s="20">
        <v>-20.82</v>
      </c>
      <c r="AX101" s="190">
        <v>-20.91</v>
      </c>
      <c r="AY101" s="22">
        <v>40.39</v>
      </c>
      <c r="AZ101" s="195"/>
      <c r="BA101" s="19"/>
      <c r="BB101" s="19"/>
      <c r="BC101" s="19"/>
      <c r="BD101" s="19"/>
      <c r="BE101" s="21">
        <v>-20.94</v>
      </c>
      <c r="BF101" s="23">
        <v>23.16</v>
      </c>
      <c r="BG101" s="23">
        <v>-20.82</v>
      </c>
      <c r="BH101" s="24">
        <v>-16.14</v>
      </c>
      <c r="BI101" s="402">
        <v>23.39</v>
      </c>
      <c r="BJ101" s="429">
        <v>23.44</v>
      </c>
      <c r="BK101" s="404">
        <v>-3.95</v>
      </c>
      <c r="BL101" s="430"/>
      <c r="BM101" s="399"/>
      <c r="BN101" s="399"/>
      <c r="BO101" s="399"/>
      <c r="BP101" s="399"/>
      <c r="BQ101" s="424">
        <v>23.44</v>
      </c>
      <c r="BR101" s="403">
        <v>14.57</v>
      </c>
      <c r="BS101" s="403">
        <v>23.41</v>
      </c>
      <c r="BT101" s="425">
        <v>-4.8899999999999997</v>
      </c>
      <c r="BU101" s="103">
        <v>30.05</v>
      </c>
      <c r="BV101" s="106">
        <v>30.12</v>
      </c>
      <c r="BW101" s="81">
        <v>-3.75</v>
      </c>
      <c r="BX101" s="180"/>
      <c r="BY101" s="74"/>
      <c r="BZ101" s="74"/>
      <c r="CA101" s="74"/>
      <c r="CB101" s="75"/>
      <c r="CC101" s="100">
        <v>30.12</v>
      </c>
      <c r="CD101" s="101">
        <v>15.29</v>
      </c>
      <c r="CE101" s="101">
        <v>30.06</v>
      </c>
      <c r="CF101" s="102">
        <v>5.35</v>
      </c>
    </row>
    <row r="102" spans="1:84" ht="11.1" customHeight="1" x14ac:dyDescent="0.2">
      <c r="A102" s="27"/>
      <c r="B102" s="299" t="s">
        <v>209</v>
      </c>
      <c r="C102" s="304">
        <v>54333.96</v>
      </c>
      <c r="D102" s="174">
        <v>54326.39</v>
      </c>
      <c r="E102" s="150">
        <v>7.57</v>
      </c>
      <c r="F102" s="485"/>
      <c r="G102" s="144"/>
      <c r="H102" s="144"/>
      <c r="I102" s="144"/>
      <c r="J102" s="177"/>
      <c r="K102" s="149">
        <v>54126.67</v>
      </c>
      <c r="L102" s="165">
        <v>173.2</v>
      </c>
      <c r="M102" s="165">
        <v>54299.87</v>
      </c>
      <c r="N102" s="166">
        <v>34.090000000000003</v>
      </c>
      <c r="O102" s="149">
        <v>4612.1000000000004</v>
      </c>
      <c r="P102" s="166">
        <v>49514.57</v>
      </c>
      <c r="Q102" s="165">
        <v>4522.59</v>
      </c>
      <c r="R102" s="165">
        <v>40.4</v>
      </c>
      <c r="S102" s="167">
        <v>0</v>
      </c>
      <c r="T102" s="165">
        <v>49604.08</v>
      </c>
      <c r="U102" s="165">
        <v>132.80000000000001</v>
      </c>
      <c r="V102" s="167">
        <v>34.090000000000003</v>
      </c>
      <c r="W102" s="149">
        <v>0</v>
      </c>
      <c r="X102" s="172">
        <v>0</v>
      </c>
      <c r="Y102" s="371">
        <v>569248.25</v>
      </c>
      <c r="Z102" s="378">
        <v>569159.97</v>
      </c>
      <c r="AA102" s="350">
        <v>88.28</v>
      </c>
      <c r="AB102" s="486"/>
      <c r="AC102" s="352"/>
      <c r="AD102" s="352"/>
      <c r="AE102" s="352"/>
      <c r="AF102" s="352"/>
      <c r="AG102" s="372">
        <v>566492.29</v>
      </c>
      <c r="AH102" s="373">
        <v>1803.19</v>
      </c>
      <c r="AI102" s="373">
        <v>568295.48</v>
      </c>
      <c r="AJ102" s="374">
        <v>952.77</v>
      </c>
      <c r="AK102" s="209">
        <v>684759.35</v>
      </c>
      <c r="AL102" s="98">
        <v>684660.75</v>
      </c>
      <c r="AM102" s="77">
        <v>98.6</v>
      </c>
      <c r="AN102" s="487"/>
      <c r="AO102" s="78"/>
      <c r="AP102" s="78"/>
      <c r="AQ102" s="78"/>
      <c r="AR102" s="78"/>
      <c r="AS102" s="98">
        <v>681471.87</v>
      </c>
      <c r="AT102" s="97">
        <v>2209.04</v>
      </c>
      <c r="AU102" s="97">
        <v>683680.91</v>
      </c>
      <c r="AV102" s="99">
        <v>1078.44</v>
      </c>
      <c r="AW102" s="20">
        <v>-2.35</v>
      </c>
      <c r="AX102" s="190">
        <v>-2.36</v>
      </c>
      <c r="AY102" s="22">
        <v>0</v>
      </c>
      <c r="AZ102" s="488"/>
      <c r="BA102" s="18"/>
      <c r="BB102" s="18"/>
      <c r="BC102" s="18"/>
      <c r="BD102" s="18"/>
      <c r="BE102" s="21">
        <v>-2.2000000000000002</v>
      </c>
      <c r="BF102" s="23">
        <v>16.100000000000001</v>
      </c>
      <c r="BG102" s="23">
        <v>-2.15</v>
      </c>
      <c r="BH102" s="24">
        <v>-76.239999999999995</v>
      </c>
      <c r="BI102" s="402">
        <v>5.5</v>
      </c>
      <c r="BJ102" s="429">
        <v>5.49</v>
      </c>
      <c r="BK102" s="404">
        <v>174.42</v>
      </c>
      <c r="BL102" s="489"/>
      <c r="BM102" s="406"/>
      <c r="BN102" s="406"/>
      <c r="BO102" s="406"/>
      <c r="BP102" s="406"/>
      <c r="BQ102" s="424">
        <v>5.43</v>
      </c>
      <c r="BR102" s="403">
        <v>14.61</v>
      </c>
      <c r="BS102" s="403">
        <v>5.45</v>
      </c>
      <c r="BT102" s="425">
        <v>44.79</v>
      </c>
      <c r="BU102" s="103">
        <v>4.04</v>
      </c>
      <c r="BV102" s="106">
        <v>4.03</v>
      </c>
      <c r="BW102" s="81">
        <v>181.63</v>
      </c>
      <c r="BX102" s="490"/>
      <c r="BY102" s="82"/>
      <c r="BZ102" s="82"/>
      <c r="CA102" s="82"/>
      <c r="CB102" s="83"/>
      <c r="CC102" s="100">
        <v>3.96</v>
      </c>
      <c r="CD102" s="101">
        <v>22.18</v>
      </c>
      <c r="CE102" s="101">
        <v>4.01</v>
      </c>
      <c r="CF102" s="102">
        <v>35.44</v>
      </c>
    </row>
    <row r="103" spans="1:84" ht="11.1" customHeight="1" x14ac:dyDescent="0.2">
      <c r="A103" s="27"/>
      <c r="B103" s="299" t="s">
        <v>210</v>
      </c>
      <c r="C103" s="304">
        <v>165021.38</v>
      </c>
      <c r="D103" s="174">
        <v>165008.06</v>
      </c>
      <c r="E103" s="150">
        <v>13.32</v>
      </c>
      <c r="F103" s="485"/>
      <c r="G103" s="144"/>
      <c r="H103" s="144"/>
      <c r="I103" s="144"/>
      <c r="J103" s="177"/>
      <c r="K103" s="149">
        <v>163752.15</v>
      </c>
      <c r="L103" s="165">
        <v>1229.3900000000001</v>
      </c>
      <c r="M103" s="165">
        <v>164981.54</v>
      </c>
      <c r="N103" s="166">
        <v>39.840000000000003</v>
      </c>
      <c r="O103" s="149">
        <v>32150.9</v>
      </c>
      <c r="P103" s="166">
        <v>131601.25</v>
      </c>
      <c r="Q103" s="165">
        <v>144926.20000000001</v>
      </c>
      <c r="R103" s="165">
        <v>1128.31</v>
      </c>
      <c r="S103" s="167">
        <v>13.38</v>
      </c>
      <c r="T103" s="165">
        <v>18825.95</v>
      </c>
      <c r="U103" s="165">
        <v>101.08</v>
      </c>
      <c r="V103" s="167">
        <v>26.46</v>
      </c>
      <c r="W103" s="149">
        <v>0</v>
      </c>
      <c r="X103" s="172">
        <v>0</v>
      </c>
      <c r="Y103" s="371">
        <v>1977341.11</v>
      </c>
      <c r="Z103" s="378">
        <v>1976933.12</v>
      </c>
      <c r="AA103" s="350">
        <v>407.99</v>
      </c>
      <c r="AB103" s="486"/>
      <c r="AC103" s="352"/>
      <c r="AD103" s="352"/>
      <c r="AE103" s="352"/>
      <c r="AF103" s="352"/>
      <c r="AG103" s="372">
        <v>1965728.17</v>
      </c>
      <c r="AH103" s="373">
        <v>10974.34</v>
      </c>
      <c r="AI103" s="373">
        <v>1976702.51</v>
      </c>
      <c r="AJ103" s="374">
        <v>638.6</v>
      </c>
      <c r="AK103" s="209">
        <v>2477759.56</v>
      </c>
      <c r="AL103" s="98">
        <v>2477341.9700000002</v>
      </c>
      <c r="AM103" s="77">
        <v>417.59</v>
      </c>
      <c r="AN103" s="487"/>
      <c r="AO103" s="78"/>
      <c r="AP103" s="78"/>
      <c r="AQ103" s="78"/>
      <c r="AR103" s="78"/>
      <c r="AS103" s="98">
        <v>2463740.13</v>
      </c>
      <c r="AT103" s="97">
        <v>13203.87</v>
      </c>
      <c r="AU103" s="97">
        <v>2476944</v>
      </c>
      <c r="AV103" s="99">
        <v>815.56</v>
      </c>
      <c r="AW103" s="20">
        <v>-32.6</v>
      </c>
      <c r="AX103" s="190">
        <v>-32.6</v>
      </c>
      <c r="AY103" s="22">
        <v>38.75</v>
      </c>
      <c r="AZ103" s="488"/>
      <c r="BA103" s="18"/>
      <c r="BB103" s="18"/>
      <c r="BC103" s="18"/>
      <c r="BD103" s="18"/>
      <c r="BE103" s="21">
        <v>-32.74</v>
      </c>
      <c r="BF103" s="23">
        <v>-3.55</v>
      </c>
      <c r="BG103" s="23">
        <v>-32.58</v>
      </c>
      <c r="BH103" s="24">
        <v>-64.55</v>
      </c>
      <c r="BI103" s="402">
        <v>34.130000000000003</v>
      </c>
      <c r="BJ103" s="429">
        <v>34.11</v>
      </c>
      <c r="BK103" s="404">
        <v>297.81</v>
      </c>
      <c r="BL103" s="489"/>
      <c r="BM103" s="406"/>
      <c r="BN103" s="406"/>
      <c r="BO103" s="406"/>
      <c r="BP103" s="406"/>
      <c r="BQ103" s="424">
        <v>34.340000000000003</v>
      </c>
      <c r="BR103" s="403">
        <v>6.76</v>
      </c>
      <c r="BS103" s="403">
        <v>34.15</v>
      </c>
      <c r="BT103" s="425">
        <v>-13.49</v>
      </c>
      <c r="BU103" s="103">
        <v>41.42</v>
      </c>
      <c r="BV103" s="106">
        <v>41.4</v>
      </c>
      <c r="BW103" s="81">
        <v>307.17</v>
      </c>
      <c r="BX103" s="490"/>
      <c r="BY103" s="82"/>
      <c r="BZ103" s="82"/>
      <c r="CA103" s="82"/>
      <c r="CB103" s="83"/>
      <c r="CC103" s="100">
        <v>41.71</v>
      </c>
      <c r="CD103" s="101">
        <v>4.93</v>
      </c>
      <c r="CE103" s="101">
        <v>41.45</v>
      </c>
      <c r="CF103" s="102">
        <v>-13.84</v>
      </c>
    </row>
    <row r="104" spans="1:84" s="10" customFormat="1" ht="11.1" customHeight="1" x14ac:dyDescent="0.2">
      <c r="A104" s="9"/>
      <c r="B104" s="299" t="s">
        <v>211</v>
      </c>
      <c r="C104" s="304">
        <v>425.16</v>
      </c>
      <c r="D104" s="174">
        <v>425.16</v>
      </c>
      <c r="E104" s="150">
        <v>0</v>
      </c>
      <c r="F104" s="485"/>
      <c r="G104" s="144"/>
      <c r="H104" s="144"/>
      <c r="I104" s="144"/>
      <c r="J104" s="177"/>
      <c r="K104" s="149">
        <v>425.16</v>
      </c>
      <c r="L104" s="165">
        <v>0</v>
      </c>
      <c r="M104" s="165">
        <v>425.16</v>
      </c>
      <c r="N104" s="166">
        <v>0</v>
      </c>
      <c r="O104" s="149">
        <v>26.29</v>
      </c>
      <c r="P104" s="166">
        <v>398.87</v>
      </c>
      <c r="Q104" s="165">
        <v>20.25</v>
      </c>
      <c r="R104" s="165">
        <v>0</v>
      </c>
      <c r="S104" s="167">
        <v>0</v>
      </c>
      <c r="T104" s="165">
        <v>404.91</v>
      </c>
      <c r="U104" s="165">
        <v>0</v>
      </c>
      <c r="V104" s="167">
        <v>0</v>
      </c>
      <c r="W104" s="149">
        <v>0</v>
      </c>
      <c r="X104" s="172">
        <v>0</v>
      </c>
      <c r="Y104" s="371">
        <v>4117.88</v>
      </c>
      <c r="Z104" s="378">
        <v>4117.88</v>
      </c>
      <c r="AA104" s="350">
        <v>0</v>
      </c>
      <c r="AB104" s="486"/>
      <c r="AC104" s="352"/>
      <c r="AD104" s="352"/>
      <c r="AE104" s="352"/>
      <c r="AF104" s="352"/>
      <c r="AG104" s="372">
        <v>4068.39</v>
      </c>
      <c r="AH104" s="373">
        <v>22.84</v>
      </c>
      <c r="AI104" s="373">
        <v>4091.23</v>
      </c>
      <c r="AJ104" s="374">
        <v>26.65</v>
      </c>
      <c r="AK104" s="209">
        <v>5095.41</v>
      </c>
      <c r="AL104" s="98">
        <v>5095.41</v>
      </c>
      <c r="AM104" s="77">
        <v>0</v>
      </c>
      <c r="AN104" s="487"/>
      <c r="AO104" s="78"/>
      <c r="AP104" s="78"/>
      <c r="AQ104" s="78"/>
      <c r="AR104" s="78"/>
      <c r="AS104" s="98">
        <v>5045.92</v>
      </c>
      <c r="AT104" s="97">
        <v>22.84</v>
      </c>
      <c r="AU104" s="97">
        <v>5068.76</v>
      </c>
      <c r="AV104" s="99">
        <v>26.65</v>
      </c>
      <c r="AW104" s="20">
        <v>-24.91</v>
      </c>
      <c r="AX104" s="190">
        <v>-24.91</v>
      </c>
      <c r="AY104" s="22">
        <v>0</v>
      </c>
      <c r="AZ104" s="488"/>
      <c r="BA104" s="18"/>
      <c r="BB104" s="18"/>
      <c r="BC104" s="18"/>
      <c r="BD104" s="18"/>
      <c r="BE104" s="21">
        <v>-24.91</v>
      </c>
      <c r="BF104" s="23">
        <v>0</v>
      </c>
      <c r="BG104" s="23">
        <v>-24.91</v>
      </c>
      <c r="BH104" s="24">
        <v>0</v>
      </c>
      <c r="BI104" s="402">
        <v>-16.48</v>
      </c>
      <c r="BJ104" s="429">
        <v>-16.48</v>
      </c>
      <c r="BK104" s="404">
        <v>0</v>
      </c>
      <c r="BL104" s="489"/>
      <c r="BM104" s="406"/>
      <c r="BN104" s="406"/>
      <c r="BO104" s="406"/>
      <c r="BP104" s="406"/>
      <c r="BQ104" s="424">
        <v>-16.940000000000001</v>
      </c>
      <c r="BR104" s="403">
        <v>-30.17</v>
      </c>
      <c r="BS104" s="403">
        <v>-17.02</v>
      </c>
      <c r="BT104" s="425">
        <v>0</v>
      </c>
      <c r="BU104" s="103">
        <v>-26.3</v>
      </c>
      <c r="BV104" s="106">
        <v>-26.3</v>
      </c>
      <c r="BW104" s="81">
        <v>0</v>
      </c>
      <c r="BX104" s="490"/>
      <c r="BY104" s="82"/>
      <c r="BZ104" s="82"/>
      <c r="CA104" s="82"/>
      <c r="CB104" s="83"/>
      <c r="CC104" s="100">
        <v>-26.67</v>
      </c>
      <c r="CD104" s="101">
        <v>-30.17</v>
      </c>
      <c r="CE104" s="101">
        <v>-26.69</v>
      </c>
      <c r="CF104" s="102">
        <v>0</v>
      </c>
    </row>
    <row r="105" spans="1:84" s="10" customFormat="1" ht="11.1" customHeight="1" x14ac:dyDescent="0.2">
      <c r="A105" s="9"/>
      <c r="B105" s="299" t="s">
        <v>191</v>
      </c>
      <c r="C105" s="304">
        <v>3155.13</v>
      </c>
      <c r="D105" s="174">
        <v>3155.13</v>
      </c>
      <c r="E105" s="150">
        <v>0</v>
      </c>
      <c r="F105" s="485"/>
      <c r="G105" s="144"/>
      <c r="H105" s="144"/>
      <c r="I105" s="144"/>
      <c r="J105" s="177"/>
      <c r="K105" s="149">
        <v>3155.13</v>
      </c>
      <c r="L105" s="165">
        <v>0</v>
      </c>
      <c r="M105" s="165">
        <v>3155.13</v>
      </c>
      <c r="N105" s="166">
        <v>0</v>
      </c>
      <c r="O105" s="149">
        <v>478.52</v>
      </c>
      <c r="P105" s="166">
        <v>2676.61</v>
      </c>
      <c r="Q105" s="165">
        <v>3093.2</v>
      </c>
      <c r="R105" s="165">
        <v>0</v>
      </c>
      <c r="S105" s="167">
        <v>0</v>
      </c>
      <c r="T105" s="165">
        <v>61.93</v>
      </c>
      <c r="U105" s="165">
        <v>0</v>
      </c>
      <c r="V105" s="167">
        <v>0</v>
      </c>
      <c r="W105" s="149">
        <v>0</v>
      </c>
      <c r="X105" s="172">
        <v>0</v>
      </c>
      <c r="Y105" s="371">
        <v>34978.46</v>
      </c>
      <c r="Z105" s="378">
        <v>34978.46</v>
      </c>
      <c r="AA105" s="350">
        <v>0</v>
      </c>
      <c r="AB105" s="486"/>
      <c r="AC105" s="352"/>
      <c r="AD105" s="352"/>
      <c r="AE105" s="352"/>
      <c r="AF105" s="352"/>
      <c r="AG105" s="372">
        <v>34948</v>
      </c>
      <c r="AH105" s="373">
        <v>22.96</v>
      </c>
      <c r="AI105" s="373">
        <v>34970.959999999999</v>
      </c>
      <c r="AJ105" s="374">
        <v>7.5</v>
      </c>
      <c r="AK105" s="209">
        <v>44420.6</v>
      </c>
      <c r="AL105" s="98">
        <v>44420.6</v>
      </c>
      <c r="AM105" s="77">
        <v>0</v>
      </c>
      <c r="AN105" s="487"/>
      <c r="AO105" s="78"/>
      <c r="AP105" s="78"/>
      <c r="AQ105" s="78"/>
      <c r="AR105" s="78"/>
      <c r="AS105" s="98">
        <v>44386.79</v>
      </c>
      <c r="AT105" s="97">
        <v>22.96</v>
      </c>
      <c r="AU105" s="97">
        <v>44409.75</v>
      </c>
      <c r="AV105" s="99">
        <v>10.85</v>
      </c>
      <c r="AW105" s="20">
        <v>-39.44</v>
      </c>
      <c r="AX105" s="190">
        <v>-39.44</v>
      </c>
      <c r="AY105" s="22">
        <v>0</v>
      </c>
      <c r="AZ105" s="488"/>
      <c r="BA105" s="18"/>
      <c r="BB105" s="18"/>
      <c r="BC105" s="18"/>
      <c r="BD105" s="18"/>
      <c r="BE105" s="21">
        <v>-39.340000000000003</v>
      </c>
      <c r="BF105" s="23">
        <v>-100</v>
      </c>
      <c r="BG105" s="23">
        <v>-39.409999999999997</v>
      </c>
      <c r="BH105" s="24">
        <v>-100</v>
      </c>
      <c r="BI105" s="402">
        <v>-23.16</v>
      </c>
      <c r="BJ105" s="429">
        <v>-23.16</v>
      </c>
      <c r="BK105" s="404">
        <v>0</v>
      </c>
      <c r="BL105" s="489"/>
      <c r="BM105" s="406"/>
      <c r="BN105" s="406"/>
      <c r="BO105" s="406"/>
      <c r="BP105" s="406"/>
      <c r="BQ105" s="424">
        <v>-23.11</v>
      </c>
      <c r="BR105" s="403">
        <v>9.8000000000000007</v>
      </c>
      <c r="BS105" s="403">
        <v>-23.09</v>
      </c>
      <c r="BT105" s="425">
        <v>-84.57</v>
      </c>
      <c r="BU105" s="103">
        <v>-21.39</v>
      </c>
      <c r="BV105" s="106">
        <v>-21.39</v>
      </c>
      <c r="BW105" s="81">
        <v>0</v>
      </c>
      <c r="BX105" s="490"/>
      <c r="BY105" s="82"/>
      <c r="BZ105" s="82"/>
      <c r="CA105" s="82"/>
      <c r="CB105" s="83"/>
      <c r="CC105" s="100">
        <v>-21.35</v>
      </c>
      <c r="CD105" s="101">
        <v>9.8000000000000007</v>
      </c>
      <c r="CE105" s="101">
        <v>-21.33</v>
      </c>
      <c r="CF105" s="102">
        <v>-79.11</v>
      </c>
    </row>
    <row r="106" spans="1:84" s="10" customFormat="1" ht="11.1" customHeight="1" x14ac:dyDescent="0.2">
      <c r="A106" s="9"/>
      <c r="B106" s="299" t="s">
        <v>212</v>
      </c>
      <c r="C106" s="304">
        <v>-450956</v>
      </c>
      <c r="D106" s="174">
        <v>-450914</v>
      </c>
      <c r="E106" s="150">
        <v>-42</v>
      </c>
      <c r="F106" s="485"/>
      <c r="G106" s="144"/>
      <c r="H106" s="144"/>
      <c r="I106" s="144"/>
      <c r="J106" s="177"/>
      <c r="K106" s="149">
        <v>-450815</v>
      </c>
      <c r="L106" s="165">
        <v>0</v>
      </c>
      <c r="M106" s="165">
        <v>-450815</v>
      </c>
      <c r="N106" s="166">
        <v>-141</v>
      </c>
      <c r="O106" s="149">
        <v>0</v>
      </c>
      <c r="P106" s="166">
        <v>-450815</v>
      </c>
      <c r="Q106" s="165">
        <v>-449580</v>
      </c>
      <c r="R106" s="165">
        <v>0</v>
      </c>
      <c r="S106" s="167">
        <v>-131</v>
      </c>
      <c r="T106" s="165">
        <v>-1235</v>
      </c>
      <c r="U106" s="165">
        <v>0</v>
      </c>
      <c r="V106" s="167">
        <v>-10</v>
      </c>
      <c r="W106" s="149">
        <v>0</v>
      </c>
      <c r="X106" s="172">
        <v>0</v>
      </c>
      <c r="Y106" s="371">
        <v>-6483962</v>
      </c>
      <c r="Z106" s="378">
        <v>-6483162</v>
      </c>
      <c r="AA106" s="350">
        <v>-800</v>
      </c>
      <c r="AB106" s="486"/>
      <c r="AC106" s="352"/>
      <c r="AD106" s="352"/>
      <c r="AE106" s="352"/>
      <c r="AF106" s="352"/>
      <c r="AG106" s="372">
        <v>-6482121</v>
      </c>
      <c r="AH106" s="373">
        <v>0</v>
      </c>
      <c r="AI106" s="373">
        <v>-6482121</v>
      </c>
      <c r="AJ106" s="374">
        <v>-1841</v>
      </c>
      <c r="AK106" s="209">
        <v>-7327765</v>
      </c>
      <c r="AL106" s="98">
        <v>-7326886</v>
      </c>
      <c r="AM106" s="77">
        <v>-879</v>
      </c>
      <c r="AN106" s="487"/>
      <c r="AO106" s="78"/>
      <c r="AP106" s="78"/>
      <c r="AQ106" s="78"/>
      <c r="AR106" s="78"/>
      <c r="AS106" s="98">
        <v>-7325641</v>
      </c>
      <c r="AT106" s="97">
        <v>0</v>
      </c>
      <c r="AU106" s="97">
        <v>-7325641</v>
      </c>
      <c r="AV106" s="99">
        <v>-2124</v>
      </c>
      <c r="AW106" s="20">
        <v>-29.67</v>
      </c>
      <c r="AX106" s="190">
        <v>-29.67</v>
      </c>
      <c r="AY106" s="22">
        <v>-25</v>
      </c>
      <c r="AZ106" s="488"/>
      <c r="BA106" s="18"/>
      <c r="BB106" s="18"/>
      <c r="BC106" s="18"/>
      <c r="BD106" s="18"/>
      <c r="BE106" s="21">
        <v>-29.67</v>
      </c>
      <c r="BF106" s="23">
        <v>0</v>
      </c>
      <c r="BG106" s="23">
        <v>-29.67</v>
      </c>
      <c r="BH106" s="24">
        <v>-28.79</v>
      </c>
      <c r="BI106" s="402">
        <v>10.41</v>
      </c>
      <c r="BJ106" s="429">
        <v>10.41</v>
      </c>
      <c r="BK106" s="404">
        <v>31.58</v>
      </c>
      <c r="BL106" s="489"/>
      <c r="BM106" s="406"/>
      <c r="BN106" s="406"/>
      <c r="BO106" s="406"/>
      <c r="BP106" s="406"/>
      <c r="BQ106" s="424">
        <v>10.41</v>
      </c>
      <c r="BR106" s="403">
        <v>0</v>
      </c>
      <c r="BS106" s="403">
        <v>10.41</v>
      </c>
      <c r="BT106" s="425">
        <v>-4.3099999999999996</v>
      </c>
      <c r="BU106" s="103">
        <v>10.71</v>
      </c>
      <c r="BV106" s="106">
        <v>10.71</v>
      </c>
      <c r="BW106" s="81">
        <v>31.19</v>
      </c>
      <c r="BX106" s="490"/>
      <c r="BY106" s="82"/>
      <c r="BZ106" s="82"/>
      <c r="CA106" s="82"/>
      <c r="CB106" s="83"/>
      <c r="CC106" s="100">
        <v>10.71</v>
      </c>
      <c r="CD106" s="101">
        <v>0</v>
      </c>
      <c r="CE106" s="101">
        <v>10.71</v>
      </c>
      <c r="CF106" s="102">
        <v>-4.28</v>
      </c>
    </row>
    <row r="107" spans="1:84" s="10" customFormat="1" ht="11.1" customHeight="1" thickBot="1" x14ac:dyDescent="0.25">
      <c r="A107" s="9"/>
      <c r="B107" s="299" t="s">
        <v>213</v>
      </c>
      <c r="C107" s="304">
        <v>8354265.7599999998</v>
      </c>
      <c r="D107" s="174">
        <v>8331046.8300000001</v>
      </c>
      <c r="E107" s="150">
        <v>23218.93</v>
      </c>
      <c r="F107" s="485"/>
      <c r="G107" s="144"/>
      <c r="H107" s="144"/>
      <c r="I107" s="144"/>
      <c r="J107" s="177"/>
      <c r="K107" s="149">
        <v>8311471.7599999998</v>
      </c>
      <c r="L107" s="165">
        <v>38666.35</v>
      </c>
      <c r="M107" s="165">
        <v>8350138.1100000003</v>
      </c>
      <c r="N107" s="166">
        <v>4127.6499999999996</v>
      </c>
      <c r="O107" s="149">
        <v>2388816.7799999998</v>
      </c>
      <c r="P107" s="166">
        <v>5922654.9800000004</v>
      </c>
      <c r="Q107" s="165">
        <v>7421125.2300000004</v>
      </c>
      <c r="R107" s="165">
        <v>34436.74</v>
      </c>
      <c r="S107" s="167">
        <v>1622.26</v>
      </c>
      <c r="T107" s="165">
        <v>890346.53</v>
      </c>
      <c r="U107" s="165">
        <v>4229.6099999999997</v>
      </c>
      <c r="V107" s="167">
        <v>2505.39</v>
      </c>
      <c r="W107" s="149">
        <v>0</v>
      </c>
      <c r="X107" s="172">
        <v>0</v>
      </c>
      <c r="Y107" s="371">
        <v>96219578.290000007</v>
      </c>
      <c r="Z107" s="378">
        <v>96065580.840000004</v>
      </c>
      <c r="AA107" s="350">
        <v>153997.45000000001</v>
      </c>
      <c r="AB107" s="486"/>
      <c r="AC107" s="352"/>
      <c r="AD107" s="352"/>
      <c r="AE107" s="352"/>
      <c r="AF107" s="352"/>
      <c r="AG107" s="372">
        <v>95830108.5</v>
      </c>
      <c r="AH107" s="373">
        <v>344816.87</v>
      </c>
      <c r="AI107" s="373">
        <v>96174925.370000005</v>
      </c>
      <c r="AJ107" s="374">
        <v>44652.92</v>
      </c>
      <c r="AK107" s="209">
        <v>121568899.36</v>
      </c>
      <c r="AL107" s="98">
        <v>121386679.76000001</v>
      </c>
      <c r="AM107" s="77">
        <v>182219.6</v>
      </c>
      <c r="AN107" s="487"/>
      <c r="AO107" s="78"/>
      <c r="AP107" s="78"/>
      <c r="AQ107" s="78"/>
      <c r="AR107" s="78"/>
      <c r="AS107" s="98">
        <v>121094500.04000001</v>
      </c>
      <c r="AT107" s="97">
        <v>414071.25</v>
      </c>
      <c r="AU107" s="97">
        <v>121508571.29000001</v>
      </c>
      <c r="AV107" s="99">
        <v>60328.07</v>
      </c>
      <c r="AW107" s="20">
        <v>-20.46</v>
      </c>
      <c r="AX107" s="190">
        <v>-20.56</v>
      </c>
      <c r="AY107" s="22">
        <v>40.659999999999997</v>
      </c>
      <c r="AZ107" s="488"/>
      <c r="BA107" s="18"/>
      <c r="BB107" s="18"/>
      <c r="BC107" s="18"/>
      <c r="BD107" s="18"/>
      <c r="BE107" s="21">
        <v>-20.59</v>
      </c>
      <c r="BF107" s="23">
        <v>22.03</v>
      </c>
      <c r="BG107" s="23">
        <v>-20.46</v>
      </c>
      <c r="BH107" s="24">
        <v>-18.46</v>
      </c>
      <c r="BI107" s="402">
        <v>24.42</v>
      </c>
      <c r="BJ107" s="429">
        <v>24.48</v>
      </c>
      <c r="BK107" s="404">
        <v>-3.86</v>
      </c>
      <c r="BL107" s="489"/>
      <c r="BM107" s="406"/>
      <c r="BN107" s="406"/>
      <c r="BO107" s="406"/>
      <c r="BP107" s="406"/>
      <c r="BQ107" s="424">
        <v>24.48</v>
      </c>
      <c r="BR107" s="403">
        <v>14.3</v>
      </c>
      <c r="BS107" s="403">
        <v>24.44</v>
      </c>
      <c r="BT107" s="425">
        <v>-4.37</v>
      </c>
      <c r="BU107" s="103">
        <v>31.43</v>
      </c>
      <c r="BV107" s="106">
        <v>31.5</v>
      </c>
      <c r="BW107" s="81">
        <v>-3.67</v>
      </c>
      <c r="BX107" s="490"/>
      <c r="BY107" s="82"/>
      <c r="BZ107" s="82"/>
      <c r="CA107" s="82"/>
      <c r="CB107" s="83"/>
      <c r="CC107" s="100">
        <v>31.51</v>
      </c>
      <c r="CD107" s="101">
        <v>14.96</v>
      </c>
      <c r="CE107" s="101">
        <v>31.44</v>
      </c>
      <c r="CF107" s="102">
        <v>5.8</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215</v>
      </c>
      <c r="C109" s="300">
        <v>121841.23</v>
      </c>
      <c r="D109" s="265"/>
      <c r="E109" s="330"/>
      <c r="F109" s="266"/>
      <c r="G109" s="266"/>
      <c r="H109" s="266"/>
      <c r="I109" s="266"/>
      <c r="J109" s="267"/>
      <c r="K109" s="279">
        <v>121841.23</v>
      </c>
      <c r="L109" s="280">
        <v>0</v>
      </c>
      <c r="M109" s="280">
        <v>121841.23</v>
      </c>
      <c r="N109" s="281">
        <v>0</v>
      </c>
      <c r="O109" s="279">
        <v>121841.23</v>
      </c>
      <c r="P109" s="281">
        <v>0</v>
      </c>
      <c r="Q109" s="280">
        <v>121841.23</v>
      </c>
      <c r="R109" s="280">
        <v>0</v>
      </c>
      <c r="S109" s="282">
        <v>0</v>
      </c>
      <c r="T109" s="280">
        <v>0</v>
      </c>
      <c r="U109" s="280">
        <v>0</v>
      </c>
      <c r="V109" s="282">
        <v>0</v>
      </c>
      <c r="W109" s="279">
        <v>0</v>
      </c>
      <c r="X109" s="283">
        <v>0</v>
      </c>
      <c r="Y109" s="381">
        <v>1260496.18</v>
      </c>
      <c r="Z109" s="382"/>
      <c r="AA109" s="383"/>
      <c r="AB109" s="384"/>
      <c r="AC109" s="383"/>
      <c r="AD109" s="383"/>
      <c r="AE109" s="383"/>
      <c r="AF109" s="383"/>
      <c r="AG109" s="385">
        <v>1260496.18</v>
      </c>
      <c r="AH109" s="386">
        <v>0</v>
      </c>
      <c r="AI109" s="386">
        <v>1260496.18</v>
      </c>
      <c r="AJ109" s="387">
        <v>0</v>
      </c>
      <c r="AK109" s="284">
        <v>1762692.8</v>
      </c>
      <c r="AL109" s="268"/>
      <c r="AM109" s="269"/>
      <c r="AN109" s="270"/>
      <c r="AO109" s="269"/>
      <c r="AP109" s="269"/>
      <c r="AQ109" s="269"/>
      <c r="AR109" s="269"/>
      <c r="AS109" s="285">
        <v>1762692.8</v>
      </c>
      <c r="AT109" s="286">
        <v>0</v>
      </c>
      <c r="AU109" s="286">
        <v>1762692.8</v>
      </c>
      <c r="AV109" s="287">
        <v>0</v>
      </c>
      <c r="AW109" s="271">
        <v>-51.26</v>
      </c>
      <c r="AX109" s="272"/>
      <c r="AY109" s="273"/>
      <c r="AZ109" s="274"/>
      <c r="BA109" s="273"/>
      <c r="BB109" s="273"/>
      <c r="BC109" s="273"/>
      <c r="BD109" s="273"/>
      <c r="BE109" s="288">
        <v>-51.26</v>
      </c>
      <c r="BF109" s="289">
        <v>0</v>
      </c>
      <c r="BG109" s="289">
        <v>-51.26</v>
      </c>
      <c r="BH109" s="290">
        <v>0</v>
      </c>
      <c r="BI109" s="431">
        <v>-42.77</v>
      </c>
      <c r="BJ109" s="432"/>
      <c r="BK109" s="433"/>
      <c r="BL109" s="434"/>
      <c r="BM109" s="433"/>
      <c r="BN109" s="433"/>
      <c r="BO109" s="433"/>
      <c r="BP109" s="433"/>
      <c r="BQ109" s="435">
        <v>-42.77</v>
      </c>
      <c r="BR109" s="436">
        <v>0</v>
      </c>
      <c r="BS109" s="436">
        <v>-42.77</v>
      </c>
      <c r="BT109" s="437">
        <v>0</v>
      </c>
      <c r="BU109" s="291">
        <v>-29.61</v>
      </c>
      <c r="BV109" s="275"/>
      <c r="BW109" s="276"/>
      <c r="BX109" s="277"/>
      <c r="BY109" s="276"/>
      <c r="BZ109" s="276"/>
      <c r="CA109" s="276"/>
      <c r="CB109" s="278"/>
      <c r="CC109" s="292">
        <v>-29.61</v>
      </c>
      <c r="CD109" s="293">
        <v>0</v>
      </c>
      <c r="CE109" s="293">
        <v>-29.61</v>
      </c>
      <c r="CF109" s="294">
        <v>0</v>
      </c>
    </row>
    <row r="110" spans="1:84" s="10" customFormat="1" ht="11.1" customHeight="1" x14ac:dyDescent="0.2">
      <c r="A110" s="9"/>
      <c r="B110" s="527" t="s">
        <v>216</v>
      </c>
      <c r="C110" s="528">
        <v>848161.84</v>
      </c>
      <c r="D110" s="529"/>
      <c r="E110" s="530"/>
      <c r="F110" s="531"/>
      <c r="G110" s="531"/>
      <c r="H110" s="531"/>
      <c r="I110" s="531"/>
      <c r="J110" s="532"/>
      <c r="K110" s="533">
        <v>848161.84</v>
      </c>
      <c r="L110" s="44">
        <v>0</v>
      </c>
      <c r="M110" s="44">
        <v>848161.84</v>
      </c>
      <c r="N110" s="534">
        <v>0</v>
      </c>
      <c r="O110" s="533">
        <v>848161.84</v>
      </c>
      <c r="P110" s="534">
        <v>0</v>
      </c>
      <c r="Q110" s="44">
        <v>848161.84</v>
      </c>
      <c r="R110" s="44">
        <v>0</v>
      </c>
      <c r="S110" s="535">
        <v>0</v>
      </c>
      <c r="T110" s="44">
        <v>0</v>
      </c>
      <c r="U110" s="44">
        <v>0</v>
      </c>
      <c r="V110" s="535">
        <v>0</v>
      </c>
      <c r="W110" s="533">
        <v>0</v>
      </c>
      <c r="X110" s="536">
        <v>0</v>
      </c>
      <c r="Y110" s="537">
        <v>8673891.5999999996</v>
      </c>
      <c r="Z110" s="538"/>
      <c r="AA110" s="539"/>
      <c r="AB110" s="540"/>
      <c r="AC110" s="539"/>
      <c r="AD110" s="539"/>
      <c r="AE110" s="539"/>
      <c r="AF110" s="539"/>
      <c r="AG110" s="541">
        <v>8673891.5999999996</v>
      </c>
      <c r="AH110" s="542">
        <v>0</v>
      </c>
      <c r="AI110" s="542">
        <v>8673891.5999999996</v>
      </c>
      <c r="AJ110" s="543">
        <v>0</v>
      </c>
      <c r="AK110" s="544">
        <v>10517933.33</v>
      </c>
      <c r="AL110" s="545"/>
      <c r="AM110" s="546"/>
      <c r="AN110" s="547"/>
      <c r="AO110" s="546"/>
      <c r="AP110" s="546"/>
      <c r="AQ110" s="546"/>
      <c r="AR110" s="546"/>
      <c r="AS110" s="548">
        <v>10517933.33</v>
      </c>
      <c r="AT110" s="549">
        <v>0</v>
      </c>
      <c r="AU110" s="549">
        <v>10517933.33</v>
      </c>
      <c r="AV110" s="550">
        <v>0</v>
      </c>
      <c r="AW110" s="551">
        <v>-6</v>
      </c>
      <c r="AX110" s="552"/>
      <c r="AY110" s="553"/>
      <c r="AZ110" s="554"/>
      <c r="BA110" s="553"/>
      <c r="BB110" s="553"/>
      <c r="BC110" s="553"/>
      <c r="BD110" s="553"/>
      <c r="BE110" s="555">
        <v>-6</v>
      </c>
      <c r="BF110" s="556">
        <v>0</v>
      </c>
      <c r="BG110" s="556">
        <v>-6</v>
      </c>
      <c r="BH110" s="557">
        <v>0</v>
      </c>
      <c r="BI110" s="558">
        <v>-5.9</v>
      </c>
      <c r="BJ110" s="559"/>
      <c r="BK110" s="560"/>
      <c r="BL110" s="561"/>
      <c r="BM110" s="560"/>
      <c r="BN110" s="560"/>
      <c r="BO110" s="560"/>
      <c r="BP110" s="560"/>
      <c r="BQ110" s="562">
        <v>-5.9</v>
      </c>
      <c r="BR110" s="563">
        <v>0</v>
      </c>
      <c r="BS110" s="563">
        <v>-5.9</v>
      </c>
      <c r="BT110" s="564">
        <v>0</v>
      </c>
      <c r="BU110" s="565">
        <v>-10.19</v>
      </c>
      <c r="BV110" s="566"/>
      <c r="BW110" s="567"/>
      <c r="BX110" s="568"/>
      <c r="BY110" s="567"/>
      <c r="BZ110" s="567"/>
      <c r="CA110" s="567"/>
      <c r="CB110" s="569"/>
      <c r="CC110" s="570">
        <v>-10.19</v>
      </c>
      <c r="CD110" s="571">
        <v>0</v>
      </c>
      <c r="CE110" s="571">
        <v>-10.19</v>
      </c>
      <c r="CF110" s="572">
        <v>0</v>
      </c>
    </row>
    <row r="111" spans="1:84" s="10" customFormat="1" ht="11.1" customHeight="1" x14ac:dyDescent="0.2">
      <c r="A111" s="9"/>
      <c r="B111" s="527" t="s">
        <v>217</v>
      </c>
      <c r="C111" s="528">
        <v>10344516.890000001</v>
      </c>
      <c r="D111" s="529"/>
      <c r="E111" s="530"/>
      <c r="F111" s="531"/>
      <c r="G111" s="531"/>
      <c r="H111" s="531"/>
      <c r="I111" s="531"/>
      <c r="J111" s="532"/>
      <c r="K111" s="533">
        <v>10344516.890000001</v>
      </c>
      <c r="L111" s="44">
        <v>0</v>
      </c>
      <c r="M111" s="44">
        <v>10344516.890000001</v>
      </c>
      <c r="N111" s="534">
        <v>0</v>
      </c>
      <c r="O111" s="533">
        <v>10344516.890000001</v>
      </c>
      <c r="P111" s="534">
        <v>0</v>
      </c>
      <c r="Q111" s="44">
        <v>10344516.890000001</v>
      </c>
      <c r="R111" s="44">
        <v>0</v>
      </c>
      <c r="S111" s="535">
        <v>0</v>
      </c>
      <c r="T111" s="44">
        <v>0</v>
      </c>
      <c r="U111" s="44">
        <v>0</v>
      </c>
      <c r="V111" s="535">
        <v>0</v>
      </c>
      <c r="W111" s="533">
        <v>0</v>
      </c>
      <c r="X111" s="536">
        <v>0</v>
      </c>
      <c r="Y111" s="537">
        <v>103049325.14</v>
      </c>
      <c r="Z111" s="538"/>
      <c r="AA111" s="539"/>
      <c r="AB111" s="540"/>
      <c r="AC111" s="539"/>
      <c r="AD111" s="539"/>
      <c r="AE111" s="539"/>
      <c r="AF111" s="539"/>
      <c r="AG111" s="541">
        <v>103049325.14</v>
      </c>
      <c r="AH111" s="542">
        <v>0</v>
      </c>
      <c r="AI111" s="542">
        <v>103049325.14</v>
      </c>
      <c r="AJ111" s="543">
        <v>0</v>
      </c>
      <c r="AK111" s="544">
        <v>125311474.33</v>
      </c>
      <c r="AL111" s="545"/>
      <c r="AM111" s="546"/>
      <c r="AN111" s="547"/>
      <c r="AO111" s="546"/>
      <c r="AP111" s="546"/>
      <c r="AQ111" s="546"/>
      <c r="AR111" s="546"/>
      <c r="AS111" s="548">
        <v>125311474.33</v>
      </c>
      <c r="AT111" s="549">
        <v>0</v>
      </c>
      <c r="AU111" s="549">
        <v>125311474.33</v>
      </c>
      <c r="AV111" s="550">
        <v>0</v>
      </c>
      <c r="AW111" s="551">
        <v>-9.36</v>
      </c>
      <c r="AX111" s="552"/>
      <c r="AY111" s="553"/>
      <c r="AZ111" s="554"/>
      <c r="BA111" s="553"/>
      <c r="BB111" s="553"/>
      <c r="BC111" s="553"/>
      <c r="BD111" s="553"/>
      <c r="BE111" s="555">
        <v>-9.36</v>
      </c>
      <c r="BF111" s="556">
        <v>0</v>
      </c>
      <c r="BG111" s="556">
        <v>-9.36</v>
      </c>
      <c r="BH111" s="557">
        <v>0</v>
      </c>
      <c r="BI111" s="558">
        <v>-6.73</v>
      </c>
      <c r="BJ111" s="559"/>
      <c r="BK111" s="560"/>
      <c r="BL111" s="561"/>
      <c r="BM111" s="560"/>
      <c r="BN111" s="560"/>
      <c r="BO111" s="560"/>
      <c r="BP111" s="560"/>
      <c r="BQ111" s="562">
        <v>-6.73</v>
      </c>
      <c r="BR111" s="563">
        <v>0</v>
      </c>
      <c r="BS111" s="563">
        <v>-6.73</v>
      </c>
      <c r="BT111" s="564">
        <v>0</v>
      </c>
      <c r="BU111" s="565">
        <v>-6.34</v>
      </c>
      <c r="BV111" s="566"/>
      <c r="BW111" s="567"/>
      <c r="BX111" s="568"/>
      <c r="BY111" s="567"/>
      <c r="BZ111" s="567"/>
      <c r="CA111" s="567"/>
      <c r="CB111" s="569"/>
      <c r="CC111" s="570">
        <v>-6.34</v>
      </c>
      <c r="CD111" s="571">
        <v>-100</v>
      </c>
      <c r="CE111" s="571">
        <v>-6.34</v>
      </c>
      <c r="CF111" s="572">
        <v>0</v>
      </c>
    </row>
    <row r="112" spans="1:84" s="10" customFormat="1" ht="11.1" customHeight="1" x14ac:dyDescent="0.2">
      <c r="A112" s="9"/>
      <c r="B112" s="527" t="s">
        <v>218</v>
      </c>
      <c r="C112" s="528">
        <v>640.38</v>
      </c>
      <c r="D112" s="529"/>
      <c r="E112" s="530"/>
      <c r="F112" s="144"/>
      <c r="G112" s="531"/>
      <c r="H112" s="531"/>
      <c r="I112" s="531"/>
      <c r="J112" s="532"/>
      <c r="K112" s="533">
        <v>640.38</v>
      </c>
      <c r="L112" s="44">
        <v>0</v>
      </c>
      <c r="M112" s="44">
        <v>640.38</v>
      </c>
      <c r="N112" s="534">
        <v>0</v>
      </c>
      <c r="O112" s="533">
        <v>640.38</v>
      </c>
      <c r="P112" s="534">
        <v>0</v>
      </c>
      <c r="Q112" s="44">
        <v>640.38</v>
      </c>
      <c r="R112" s="44">
        <v>0</v>
      </c>
      <c r="S112" s="535">
        <v>0</v>
      </c>
      <c r="T112" s="44">
        <v>0</v>
      </c>
      <c r="U112" s="44">
        <v>0</v>
      </c>
      <c r="V112" s="535">
        <v>0</v>
      </c>
      <c r="W112" s="533">
        <v>0</v>
      </c>
      <c r="X112" s="536">
        <v>0</v>
      </c>
      <c r="Y112" s="537">
        <v>9767.91</v>
      </c>
      <c r="Z112" s="538"/>
      <c r="AA112" s="539"/>
      <c r="AB112" s="540"/>
      <c r="AC112" s="539"/>
      <c r="AD112" s="539"/>
      <c r="AE112" s="539"/>
      <c r="AF112" s="539"/>
      <c r="AG112" s="541">
        <v>9767.91</v>
      </c>
      <c r="AH112" s="542">
        <v>0</v>
      </c>
      <c r="AI112" s="542">
        <v>9767.91</v>
      </c>
      <c r="AJ112" s="543">
        <v>0</v>
      </c>
      <c r="AK112" s="544">
        <v>14632.83</v>
      </c>
      <c r="AL112" s="545"/>
      <c r="AM112" s="546"/>
      <c r="AN112" s="547"/>
      <c r="AO112" s="546"/>
      <c r="AP112" s="546"/>
      <c r="AQ112" s="546"/>
      <c r="AR112" s="546"/>
      <c r="AS112" s="548">
        <v>14632.83</v>
      </c>
      <c r="AT112" s="549">
        <v>0</v>
      </c>
      <c r="AU112" s="549">
        <v>14632.83</v>
      </c>
      <c r="AV112" s="550">
        <v>0</v>
      </c>
      <c r="AW112" s="551">
        <v>-73.13</v>
      </c>
      <c r="AX112" s="552"/>
      <c r="AY112" s="553"/>
      <c r="AZ112" s="554"/>
      <c r="BA112" s="553"/>
      <c r="BB112" s="553"/>
      <c r="BC112" s="553"/>
      <c r="BD112" s="553"/>
      <c r="BE112" s="555">
        <v>-73.13</v>
      </c>
      <c r="BF112" s="556">
        <v>0</v>
      </c>
      <c r="BG112" s="556">
        <v>-73.13</v>
      </c>
      <c r="BH112" s="557">
        <v>0</v>
      </c>
      <c r="BI112" s="558">
        <v>-83.54</v>
      </c>
      <c r="BJ112" s="559"/>
      <c r="BK112" s="560"/>
      <c r="BL112" s="561"/>
      <c r="BM112" s="560"/>
      <c r="BN112" s="560"/>
      <c r="BO112" s="560"/>
      <c r="BP112" s="560"/>
      <c r="BQ112" s="562">
        <v>-83.54</v>
      </c>
      <c r="BR112" s="563">
        <v>0</v>
      </c>
      <c r="BS112" s="563">
        <v>-83.54</v>
      </c>
      <c r="BT112" s="564">
        <v>0</v>
      </c>
      <c r="BU112" s="565">
        <v>-87.08</v>
      </c>
      <c r="BV112" s="566"/>
      <c r="BW112" s="567"/>
      <c r="BX112" s="568"/>
      <c r="BY112" s="567"/>
      <c r="BZ112" s="567"/>
      <c r="CA112" s="567"/>
      <c r="CB112" s="569"/>
      <c r="CC112" s="570">
        <v>-87.08</v>
      </c>
      <c r="CD112" s="571">
        <v>0</v>
      </c>
      <c r="CE112" s="571">
        <v>-87.08</v>
      </c>
      <c r="CF112" s="572">
        <v>0</v>
      </c>
    </row>
    <row r="113" spans="1:84" s="10" customFormat="1" ht="11.1" customHeight="1" x14ac:dyDescent="0.2">
      <c r="A113" s="9"/>
      <c r="B113" s="527" t="s">
        <v>219</v>
      </c>
      <c r="C113" s="528">
        <v>158.27000000000001</v>
      </c>
      <c r="D113" s="529"/>
      <c r="E113" s="530"/>
      <c r="F113" s="144"/>
      <c r="G113" s="531"/>
      <c r="H113" s="531"/>
      <c r="I113" s="531"/>
      <c r="J113" s="532"/>
      <c r="K113" s="533">
        <v>158.27000000000001</v>
      </c>
      <c r="L113" s="44">
        <v>0</v>
      </c>
      <c r="M113" s="44">
        <v>158.27000000000001</v>
      </c>
      <c r="N113" s="534">
        <v>0</v>
      </c>
      <c r="O113" s="533">
        <v>158.27000000000001</v>
      </c>
      <c r="P113" s="534">
        <v>0</v>
      </c>
      <c r="Q113" s="44">
        <v>158.27000000000001</v>
      </c>
      <c r="R113" s="44">
        <v>0</v>
      </c>
      <c r="S113" s="535">
        <v>0</v>
      </c>
      <c r="T113" s="44">
        <v>0</v>
      </c>
      <c r="U113" s="44">
        <v>0</v>
      </c>
      <c r="V113" s="535">
        <v>0</v>
      </c>
      <c r="W113" s="533">
        <v>0</v>
      </c>
      <c r="X113" s="536">
        <v>0</v>
      </c>
      <c r="Y113" s="537">
        <v>1462.19</v>
      </c>
      <c r="Z113" s="538"/>
      <c r="AA113" s="539"/>
      <c r="AB113" s="540"/>
      <c r="AC113" s="539"/>
      <c r="AD113" s="539"/>
      <c r="AE113" s="539"/>
      <c r="AF113" s="539"/>
      <c r="AG113" s="541">
        <v>1462.19</v>
      </c>
      <c r="AH113" s="542">
        <v>0</v>
      </c>
      <c r="AI113" s="542">
        <v>1462.19</v>
      </c>
      <c r="AJ113" s="543">
        <v>0</v>
      </c>
      <c r="AK113" s="544">
        <v>1615.23</v>
      </c>
      <c r="AL113" s="545"/>
      <c r="AM113" s="546"/>
      <c r="AN113" s="547"/>
      <c r="AO113" s="546"/>
      <c r="AP113" s="546"/>
      <c r="AQ113" s="546"/>
      <c r="AR113" s="546"/>
      <c r="AS113" s="548">
        <v>1615.23</v>
      </c>
      <c r="AT113" s="549">
        <v>0</v>
      </c>
      <c r="AU113" s="549">
        <v>1615.23</v>
      </c>
      <c r="AV113" s="550">
        <v>0</v>
      </c>
      <c r="AW113" s="551">
        <v>0</v>
      </c>
      <c r="AX113" s="552"/>
      <c r="AY113" s="553"/>
      <c r="AZ113" s="554"/>
      <c r="BA113" s="553"/>
      <c r="BB113" s="553"/>
      <c r="BC113" s="553"/>
      <c r="BD113" s="553"/>
      <c r="BE113" s="555">
        <v>0</v>
      </c>
      <c r="BF113" s="556">
        <v>0</v>
      </c>
      <c r="BG113" s="556">
        <v>0</v>
      </c>
      <c r="BH113" s="557">
        <v>0</v>
      </c>
      <c r="BI113" s="558">
        <v>0</v>
      </c>
      <c r="BJ113" s="559"/>
      <c r="BK113" s="560"/>
      <c r="BL113" s="561"/>
      <c r="BM113" s="560"/>
      <c r="BN113" s="560"/>
      <c r="BO113" s="560"/>
      <c r="BP113" s="560"/>
      <c r="BQ113" s="562">
        <v>0</v>
      </c>
      <c r="BR113" s="563">
        <v>0</v>
      </c>
      <c r="BS113" s="563">
        <v>0</v>
      </c>
      <c r="BT113" s="564">
        <v>0</v>
      </c>
      <c r="BU113" s="565">
        <v>0</v>
      </c>
      <c r="BV113" s="566"/>
      <c r="BW113" s="567"/>
      <c r="BX113" s="568"/>
      <c r="BY113" s="567"/>
      <c r="BZ113" s="567"/>
      <c r="CA113" s="567"/>
      <c r="CB113" s="569"/>
      <c r="CC113" s="570">
        <v>0</v>
      </c>
      <c r="CD113" s="571">
        <v>0</v>
      </c>
      <c r="CE113" s="571">
        <v>0</v>
      </c>
      <c r="CF113" s="572">
        <v>0</v>
      </c>
    </row>
    <row r="114" spans="1:84" s="10" customFormat="1" ht="11.1" customHeight="1" x14ac:dyDescent="0.2">
      <c r="A114" s="9"/>
      <c r="B114" s="527" t="s">
        <v>220</v>
      </c>
      <c r="C114" s="528">
        <v>44163664.920000002</v>
      </c>
      <c r="D114" s="529"/>
      <c r="E114" s="530"/>
      <c r="F114" s="144"/>
      <c r="G114" s="531"/>
      <c r="H114" s="531"/>
      <c r="I114" s="531"/>
      <c r="J114" s="532"/>
      <c r="K114" s="533">
        <v>44115618.490000002</v>
      </c>
      <c r="L114" s="44">
        <v>13209.6</v>
      </c>
      <c r="M114" s="44">
        <v>44128828.090000004</v>
      </c>
      <c r="N114" s="534">
        <v>34836.83</v>
      </c>
      <c r="O114" s="533">
        <v>0</v>
      </c>
      <c r="P114" s="534">
        <v>44115618.490000002</v>
      </c>
      <c r="Q114" s="44">
        <v>44116168.170000002</v>
      </c>
      <c r="R114" s="44">
        <v>13209.6</v>
      </c>
      <c r="S114" s="535">
        <v>34836.83</v>
      </c>
      <c r="T114" s="44">
        <v>-549.67999999999995</v>
      </c>
      <c r="U114" s="44">
        <v>0</v>
      </c>
      <c r="V114" s="535">
        <v>0</v>
      </c>
      <c r="W114" s="533">
        <v>0</v>
      </c>
      <c r="X114" s="536">
        <v>0</v>
      </c>
      <c r="Y114" s="537">
        <v>428541135.23000002</v>
      </c>
      <c r="Z114" s="538"/>
      <c r="AA114" s="539"/>
      <c r="AB114" s="540"/>
      <c r="AC114" s="539"/>
      <c r="AD114" s="539"/>
      <c r="AE114" s="539"/>
      <c r="AF114" s="539"/>
      <c r="AG114" s="541">
        <v>428030408.64999998</v>
      </c>
      <c r="AH114" s="542">
        <v>128938.74</v>
      </c>
      <c r="AI114" s="542">
        <v>428159347.38999999</v>
      </c>
      <c r="AJ114" s="543">
        <v>381787.84</v>
      </c>
      <c r="AK114" s="544">
        <v>514699203.36000001</v>
      </c>
      <c r="AL114" s="545"/>
      <c r="AM114" s="546"/>
      <c r="AN114" s="547"/>
      <c r="AO114" s="546"/>
      <c r="AP114" s="546"/>
      <c r="AQ114" s="546"/>
      <c r="AR114" s="546"/>
      <c r="AS114" s="548">
        <v>514079306.75999999</v>
      </c>
      <c r="AT114" s="549">
        <v>158143.37</v>
      </c>
      <c r="AU114" s="549">
        <v>514237450.13</v>
      </c>
      <c r="AV114" s="550">
        <v>461753.23</v>
      </c>
      <c r="AW114" s="551">
        <v>5.5</v>
      </c>
      <c r="AX114" s="552"/>
      <c r="AY114" s="553"/>
      <c r="AZ114" s="554"/>
      <c r="BA114" s="553"/>
      <c r="BB114" s="553"/>
      <c r="BC114" s="553"/>
      <c r="BD114" s="553"/>
      <c r="BE114" s="555">
        <v>5.52</v>
      </c>
      <c r="BF114" s="556">
        <v>4.5</v>
      </c>
      <c r="BG114" s="556">
        <v>5.52</v>
      </c>
      <c r="BH114" s="557">
        <v>-10</v>
      </c>
      <c r="BI114" s="558">
        <v>7.21</v>
      </c>
      <c r="BJ114" s="559"/>
      <c r="BK114" s="560"/>
      <c r="BL114" s="561"/>
      <c r="BM114" s="560"/>
      <c r="BN114" s="560"/>
      <c r="BO114" s="560"/>
      <c r="BP114" s="560"/>
      <c r="BQ114" s="562">
        <v>7.23</v>
      </c>
      <c r="BR114" s="563">
        <v>9.42</v>
      </c>
      <c r="BS114" s="563">
        <v>7.23</v>
      </c>
      <c r="BT114" s="564">
        <v>-11.93</v>
      </c>
      <c r="BU114" s="565">
        <v>7.51</v>
      </c>
      <c r="BV114" s="566"/>
      <c r="BW114" s="567"/>
      <c r="BX114" s="568"/>
      <c r="BY114" s="567"/>
      <c r="BZ114" s="567"/>
      <c r="CA114" s="567"/>
      <c r="CB114" s="569"/>
      <c r="CC114" s="570">
        <v>7.53</v>
      </c>
      <c r="CD114" s="571">
        <v>12.15</v>
      </c>
      <c r="CE114" s="571">
        <v>7.54</v>
      </c>
      <c r="CF114" s="572">
        <v>-11.85</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160</v>
      </c>
      <c r="Z115" s="538"/>
      <c r="AA115" s="539"/>
      <c r="AB115" s="540"/>
      <c r="AC115" s="539"/>
      <c r="AD115" s="539"/>
      <c r="AE115" s="539"/>
      <c r="AF115" s="539"/>
      <c r="AG115" s="541">
        <v>160</v>
      </c>
      <c r="AH115" s="542">
        <v>0</v>
      </c>
      <c r="AI115" s="542">
        <v>160</v>
      </c>
      <c r="AJ115" s="543">
        <v>0</v>
      </c>
      <c r="AK115" s="544">
        <v>200</v>
      </c>
      <c r="AL115" s="545"/>
      <c r="AM115" s="546"/>
      <c r="AN115" s="547"/>
      <c r="AO115" s="546"/>
      <c r="AP115" s="546"/>
      <c r="AQ115" s="546"/>
      <c r="AR115" s="546"/>
      <c r="AS115" s="548">
        <v>200</v>
      </c>
      <c r="AT115" s="549">
        <v>0</v>
      </c>
      <c r="AU115" s="549">
        <v>200</v>
      </c>
      <c r="AV115" s="550">
        <v>0</v>
      </c>
      <c r="AW115" s="551">
        <v>0</v>
      </c>
      <c r="AX115" s="552"/>
      <c r="AY115" s="553"/>
      <c r="AZ115" s="554"/>
      <c r="BA115" s="553"/>
      <c r="BB115" s="553"/>
      <c r="BC115" s="553"/>
      <c r="BD115" s="553"/>
      <c r="BE115" s="555">
        <v>0</v>
      </c>
      <c r="BF115" s="556">
        <v>0</v>
      </c>
      <c r="BG115" s="556">
        <v>0</v>
      </c>
      <c r="BH115" s="557">
        <v>0</v>
      </c>
      <c r="BI115" s="558">
        <v>-95.08</v>
      </c>
      <c r="BJ115" s="559"/>
      <c r="BK115" s="560"/>
      <c r="BL115" s="561"/>
      <c r="BM115" s="560"/>
      <c r="BN115" s="560"/>
      <c r="BO115" s="560"/>
      <c r="BP115" s="560"/>
      <c r="BQ115" s="562">
        <v>-95.08</v>
      </c>
      <c r="BR115" s="563">
        <v>0</v>
      </c>
      <c r="BS115" s="563">
        <v>-95.08</v>
      </c>
      <c r="BT115" s="564">
        <v>0</v>
      </c>
      <c r="BU115" s="565">
        <v>-94.46</v>
      </c>
      <c r="BV115" s="566"/>
      <c r="BW115" s="567"/>
      <c r="BX115" s="568"/>
      <c r="BY115" s="567"/>
      <c r="BZ115" s="567"/>
      <c r="CA115" s="567"/>
      <c r="CB115" s="569"/>
      <c r="CC115" s="570">
        <v>-94.46</v>
      </c>
      <c r="CD115" s="571">
        <v>0</v>
      </c>
      <c r="CE115" s="571">
        <v>-94.46</v>
      </c>
      <c r="CF115" s="572">
        <v>0</v>
      </c>
    </row>
    <row r="116" spans="1:84" s="10" customFormat="1" ht="11.1" customHeight="1" x14ac:dyDescent="0.2">
      <c r="A116" s="9"/>
      <c r="B116" s="527" t="s">
        <v>222</v>
      </c>
      <c r="C116" s="528">
        <v>921143.42</v>
      </c>
      <c r="D116" s="529"/>
      <c r="E116" s="530"/>
      <c r="F116" s="144"/>
      <c r="G116" s="531"/>
      <c r="H116" s="531"/>
      <c r="I116" s="531"/>
      <c r="J116" s="532"/>
      <c r="K116" s="533">
        <v>920981.68</v>
      </c>
      <c r="L116" s="44">
        <v>139.57</v>
      </c>
      <c r="M116" s="44">
        <v>921121.25</v>
      </c>
      <c r="N116" s="534">
        <v>22.17</v>
      </c>
      <c r="O116" s="533">
        <v>681547</v>
      </c>
      <c r="P116" s="534">
        <v>239434.68</v>
      </c>
      <c r="Q116" s="44">
        <v>920981.68</v>
      </c>
      <c r="R116" s="44">
        <v>139.57</v>
      </c>
      <c r="S116" s="535">
        <v>22.17</v>
      </c>
      <c r="T116" s="44">
        <v>0</v>
      </c>
      <c r="U116" s="44">
        <v>0</v>
      </c>
      <c r="V116" s="535">
        <v>0</v>
      </c>
      <c r="W116" s="533">
        <v>0</v>
      </c>
      <c r="X116" s="536">
        <v>0</v>
      </c>
      <c r="Y116" s="537">
        <v>2845708.39</v>
      </c>
      <c r="Z116" s="538"/>
      <c r="AA116" s="539"/>
      <c r="AB116" s="540"/>
      <c r="AC116" s="539"/>
      <c r="AD116" s="539"/>
      <c r="AE116" s="539"/>
      <c r="AF116" s="539"/>
      <c r="AG116" s="541">
        <v>2845131.13</v>
      </c>
      <c r="AH116" s="542">
        <v>388.22</v>
      </c>
      <c r="AI116" s="542">
        <v>2845519.35</v>
      </c>
      <c r="AJ116" s="543">
        <v>189.04</v>
      </c>
      <c r="AK116" s="544">
        <v>4180224.47</v>
      </c>
      <c r="AL116" s="545"/>
      <c r="AM116" s="546"/>
      <c r="AN116" s="547"/>
      <c r="AO116" s="546"/>
      <c r="AP116" s="546"/>
      <c r="AQ116" s="546"/>
      <c r="AR116" s="546"/>
      <c r="AS116" s="548">
        <v>4179112.62</v>
      </c>
      <c r="AT116" s="549">
        <v>922.81</v>
      </c>
      <c r="AU116" s="549">
        <v>4180035.43</v>
      </c>
      <c r="AV116" s="550">
        <v>189.04</v>
      </c>
      <c r="AW116" s="551">
        <v>-58.95</v>
      </c>
      <c r="AX116" s="552"/>
      <c r="AY116" s="553"/>
      <c r="AZ116" s="554"/>
      <c r="BA116" s="553"/>
      <c r="BB116" s="553"/>
      <c r="BC116" s="553"/>
      <c r="BD116" s="553"/>
      <c r="BE116" s="555">
        <v>-58.94</v>
      </c>
      <c r="BF116" s="556">
        <v>-83.06</v>
      </c>
      <c r="BG116" s="556">
        <v>-58.95</v>
      </c>
      <c r="BH116" s="557">
        <v>0</v>
      </c>
      <c r="BI116" s="558">
        <v>22.01</v>
      </c>
      <c r="BJ116" s="559"/>
      <c r="BK116" s="560"/>
      <c r="BL116" s="561"/>
      <c r="BM116" s="560"/>
      <c r="BN116" s="560"/>
      <c r="BO116" s="560"/>
      <c r="BP116" s="560"/>
      <c r="BQ116" s="562">
        <v>22.04</v>
      </c>
      <c r="BR116" s="563">
        <v>-58.56</v>
      </c>
      <c r="BS116" s="563">
        <v>22.01</v>
      </c>
      <c r="BT116" s="564">
        <v>1871.22</v>
      </c>
      <c r="BU116" s="565">
        <v>-0.52</v>
      </c>
      <c r="BV116" s="566"/>
      <c r="BW116" s="567"/>
      <c r="BX116" s="568"/>
      <c r="BY116" s="567"/>
      <c r="BZ116" s="567"/>
      <c r="CA116" s="567"/>
      <c r="CB116" s="569"/>
      <c r="CC116" s="570">
        <v>-0.5</v>
      </c>
      <c r="CD116" s="571">
        <v>-50.82</v>
      </c>
      <c r="CE116" s="571">
        <v>-0.52</v>
      </c>
      <c r="CF116" s="572">
        <v>1871.22</v>
      </c>
    </row>
    <row r="117" spans="1:84" s="10" customFormat="1" ht="11.1" customHeight="1" x14ac:dyDescent="0.2">
      <c r="A117" s="9"/>
      <c r="B117" s="527" t="s">
        <v>223</v>
      </c>
      <c r="C117" s="528">
        <v>1086.4100000000001</v>
      </c>
      <c r="D117" s="529"/>
      <c r="E117" s="530"/>
      <c r="F117" s="531"/>
      <c r="G117" s="531"/>
      <c r="H117" s="531"/>
      <c r="I117" s="531"/>
      <c r="J117" s="532"/>
      <c r="K117" s="533">
        <v>1086.4100000000001</v>
      </c>
      <c r="L117" s="44">
        <v>0</v>
      </c>
      <c r="M117" s="44">
        <v>1086.4100000000001</v>
      </c>
      <c r="N117" s="534">
        <v>0</v>
      </c>
      <c r="O117" s="533">
        <v>0</v>
      </c>
      <c r="P117" s="534">
        <v>1086.4100000000001</v>
      </c>
      <c r="Q117" s="44">
        <v>1086.4100000000001</v>
      </c>
      <c r="R117" s="44">
        <v>0</v>
      </c>
      <c r="S117" s="535">
        <v>0</v>
      </c>
      <c r="T117" s="44">
        <v>0</v>
      </c>
      <c r="U117" s="44">
        <v>0</v>
      </c>
      <c r="V117" s="535">
        <v>0</v>
      </c>
      <c r="W117" s="533">
        <v>0</v>
      </c>
      <c r="X117" s="536">
        <v>0</v>
      </c>
      <c r="Y117" s="537">
        <v>9350.17</v>
      </c>
      <c r="Z117" s="538"/>
      <c r="AA117" s="539"/>
      <c r="AB117" s="540"/>
      <c r="AC117" s="539"/>
      <c r="AD117" s="539"/>
      <c r="AE117" s="539"/>
      <c r="AF117" s="539"/>
      <c r="AG117" s="541">
        <v>9350.17</v>
      </c>
      <c r="AH117" s="542">
        <v>0</v>
      </c>
      <c r="AI117" s="542">
        <v>9350.17</v>
      </c>
      <c r="AJ117" s="543">
        <v>0</v>
      </c>
      <c r="AK117" s="544">
        <v>10858.78</v>
      </c>
      <c r="AL117" s="545"/>
      <c r="AM117" s="546"/>
      <c r="AN117" s="547"/>
      <c r="AO117" s="546"/>
      <c r="AP117" s="546"/>
      <c r="AQ117" s="546"/>
      <c r="AR117" s="546"/>
      <c r="AS117" s="548">
        <v>10858.78</v>
      </c>
      <c r="AT117" s="549">
        <v>0</v>
      </c>
      <c r="AU117" s="549">
        <v>10858.78</v>
      </c>
      <c r="AV117" s="550">
        <v>0</v>
      </c>
      <c r="AW117" s="551">
        <v>325.94</v>
      </c>
      <c r="AX117" s="552"/>
      <c r="AY117" s="553"/>
      <c r="AZ117" s="554"/>
      <c r="BA117" s="553"/>
      <c r="BB117" s="553"/>
      <c r="BC117" s="553"/>
      <c r="BD117" s="553"/>
      <c r="BE117" s="555">
        <v>325.94</v>
      </c>
      <c r="BF117" s="556">
        <v>0</v>
      </c>
      <c r="BG117" s="556">
        <v>325.94</v>
      </c>
      <c r="BH117" s="557">
        <v>0</v>
      </c>
      <c r="BI117" s="558">
        <v>27.76</v>
      </c>
      <c r="BJ117" s="559"/>
      <c r="BK117" s="560"/>
      <c r="BL117" s="561"/>
      <c r="BM117" s="560"/>
      <c r="BN117" s="560"/>
      <c r="BO117" s="560"/>
      <c r="BP117" s="560"/>
      <c r="BQ117" s="562">
        <v>27.76</v>
      </c>
      <c r="BR117" s="563">
        <v>0</v>
      </c>
      <c r="BS117" s="563">
        <v>27.76</v>
      </c>
      <c r="BT117" s="564">
        <v>0</v>
      </c>
      <c r="BU117" s="565">
        <v>25.72</v>
      </c>
      <c r="BV117" s="566"/>
      <c r="BW117" s="567"/>
      <c r="BX117" s="568"/>
      <c r="BY117" s="567"/>
      <c r="BZ117" s="567"/>
      <c r="CA117" s="567"/>
      <c r="CB117" s="569"/>
      <c r="CC117" s="570">
        <v>25.72</v>
      </c>
      <c r="CD117" s="571">
        <v>0</v>
      </c>
      <c r="CE117" s="571">
        <v>25.72</v>
      </c>
      <c r="CF117" s="572">
        <v>0</v>
      </c>
    </row>
    <row r="118" spans="1:84" s="10" customFormat="1" ht="11.1" customHeight="1" x14ac:dyDescent="0.2">
      <c r="A118" s="9"/>
      <c r="B118" s="527" t="s">
        <v>171</v>
      </c>
      <c r="C118" s="528">
        <v>130439.96</v>
      </c>
      <c r="D118" s="529"/>
      <c r="E118" s="530"/>
      <c r="F118" s="531"/>
      <c r="G118" s="531"/>
      <c r="H118" s="531"/>
      <c r="I118" s="531"/>
      <c r="J118" s="532"/>
      <c r="K118" s="533">
        <v>130392.56</v>
      </c>
      <c r="L118" s="44">
        <v>47.4</v>
      </c>
      <c r="M118" s="44">
        <v>130439.96</v>
      </c>
      <c r="N118" s="534">
        <v>0</v>
      </c>
      <c r="O118" s="533">
        <v>0</v>
      </c>
      <c r="P118" s="534">
        <v>130392.56</v>
      </c>
      <c r="Q118" s="44">
        <v>130392.56</v>
      </c>
      <c r="R118" s="44">
        <v>47.4</v>
      </c>
      <c r="S118" s="535">
        <v>0</v>
      </c>
      <c r="T118" s="44">
        <v>0</v>
      </c>
      <c r="U118" s="44">
        <v>0</v>
      </c>
      <c r="V118" s="535">
        <v>0</v>
      </c>
      <c r="W118" s="533">
        <v>0</v>
      </c>
      <c r="X118" s="536">
        <v>0</v>
      </c>
      <c r="Y118" s="537">
        <v>1088477.8600000001</v>
      </c>
      <c r="Z118" s="538"/>
      <c r="AA118" s="539"/>
      <c r="AB118" s="540"/>
      <c r="AC118" s="539"/>
      <c r="AD118" s="539"/>
      <c r="AE118" s="539"/>
      <c r="AF118" s="539"/>
      <c r="AG118" s="541">
        <v>1088296.1599999999</v>
      </c>
      <c r="AH118" s="542">
        <v>181.7</v>
      </c>
      <c r="AI118" s="542">
        <v>1088477.8600000001</v>
      </c>
      <c r="AJ118" s="543">
        <v>0</v>
      </c>
      <c r="AK118" s="544">
        <v>1088477.8600000001</v>
      </c>
      <c r="AL118" s="545"/>
      <c r="AM118" s="546"/>
      <c r="AN118" s="547"/>
      <c r="AO118" s="546"/>
      <c r="AP118" s="546"/>
      <c r="AQ118" s="546"/>
      <c r="AR118" s="546"/>
      <c r="AS118" s="548">
        <v>1088296.1599999999</v>
      </c>
      <c r="AT118" s="549">
        <v>181.7</v>
      </c>
      <c r="AU118" s="549">
        <v>1088477.8600000001</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4607594.62</v>
      </c>
      <c r="D119" s="529"/>
      <c r="E119" s="530"/>
      <c r="F119" s="531"/>
      <c r="G119" s="531"/>
      <c r="H119" s="531"/>
      <c r="I119" s="531"/>
      <c r="J119" s="532"/>
      <c r="K119" s="533">
        <v>4607568.74</v>
      </c>
      <c r="L119" s="44">
        <v>0</v>
      </c>
      <c r="M119" s="44">
        <v>4607568.74</v>
      </c>
      <c r="N119" s="534">
        <v>25.88</v>
      </c>
      <c r="O119" s="533">
        <v>11988.73</v>
      </c>
      <c r="P119" s="534">
        <v>4595580.01</v>
      </c>
      <c r="Q119" s="44">
        <v>0</v>
      </c>
      <c r="R119" s="44">
        <v>0</v>
      </c>
      <c r="S119" s="535">
        <v>0</v>
      </c>
      <c r="T119" s="44">
        <v>4607568.74</v>
      </c>
      <c r="U119" s="44">
        <v>0</v>
      </c>
      <c r="V119" s="535">
        <v>25.88</v>
      </c>
      <c r="W119" s="533">
        <v>0</v>
      </c>
      <c r="X119" s="536">
        <v>0</v>
      </c>
      <c r="Y119" s="537">
        <v>47331580.259999998</v>
      </c>
      <c r="Z119" s="538"/>
      <c r="AA119" s="539"/>
      <c r="AB119" s="540"/>
      <c r="AC119" s="539"/>
      <c r="AD119" s="539"/>
      <c r="AE119" s="539"/>
      <c r="AF119" s="539"/>
      <c r="AG119" s="541">
        <v>47311552.590000004</v>
      </c>
      <c r="AH119" s="542">
        <v>11020.68</v>
      </c>
      <c r="AI119" s="542">
        <v>47322573.270000003</v>
      </c>
      <c r="AJ119" s="543">
        <v>9006.99</v>
      </c>
      <c r="AK119" s="544">
        <v>57440536.270000003</v>
      </c>
      <c r="AL119" s="545"/>
      <c r="AM119" s="546"/>
      <c r="AN119" s="547"/>
      <c r="AO119" s="546"/>
      <c r="AP119" s="546"/>
      <c r="AQ119" s="546"/>
      <c r="AR119" s="546"/>
      <c r="AS119" s="548">
        <v>57419761.32</v>
      </c>
      <c r="AT119" s="549">
        <v>11020.68</v>
      </c>
      <c r="AU119" s="549">
        <v>57430782</v>
      </c>
      <c r="AV119" s="550">
        <v>9754.27</v>
      </c>
      <c r="AW119" s="551">
        <v>-9.6300000000000008</v>
      </c>
      <c r="AX119" s="552"/>
      <c r="AY119" s="553"/>
      <c r="AZ119" s="554"/>
      <c r="BA119" s="553"/>
      <c r="BB119" s="553"/>
      <c r="BC119" s="553"/>
      <c r="BD119" s="553"/>
      <c r="BE119" s="555">
        <v>-9.6300000000000008</v>
      </c>
      <c r="BF119" s="556">
        <v>0</v>
      </c>
      <c r="BG119" s="556">
        <v>-9.6300000000000008</v>
      </c>
      <c r="BH119" s="557">
        <v>0</v>
      </c>
      <c r="BI119" s="558">
        <v>9.41</v>
      </c>
      <c r="BJ119" s="559"/>
      <c r="BK119" s="560"/>
      <c r="BL119" s="561"/>
      <c r="BM119" s="560"/>
      <c r="BN119" s="560"/>
      <c r="BO119" s="560"/>
      <c r="BP119" s="560"/>
      <c r="BQ119" s="562">
        <v>9.3699999999999992</v>
      </c>
      <c r="BR119" s="563">
        <v>0</v>
      </c>
      <c r="BS119" s="563">
        <v>9.4</v>
      </c>
      <c r="BT119" s="564">
        <v>154.09</v>
      </c>
      <c r="BU119" s="565">
        <v>9.64</v>
      </c>
      <c r="BV119" s="566"/>
      <c r="BW119" s="567"/>
      <c r="BX119" s="568"/>
      <c r="BY119" s="567"/>
      <c r="BZ119" s="567"/>
      <c r="CA119" s="567"/>
      <c r="CB119" s="569"/>
      <c r="CC119" s="570">
        <v>9.67</v>
      </c>
      <c r="CD119" s="571">
        <v>0</v>
      </c>
      <c r="CE119" s="571">
        <v>9.69</v>
      </c>
      <c r="CF119" s="572">
        <v>-71.08</v>
      </c>
    </row>
    <row r="120" spans="1:84" s="10" customFormat="1" ht="11.1" customHeight="1" x14ac:dyDescent="0.2">
      <c r="A120" s="9"/>
      <c r="B120" s="527" t="s">
        <v>193</v>
      </c>
      <c r="C120" s="528">
        <v>-796108.4</v>
      </c>
      <c r="D120" s="529"/>
      <c r="E120" s="530"/>
      <c r="F120" s="531"/>
      <c r="G120" s="531"/>
      <c r="H120" s="531"/>
      <c r="I120" s="531"/>
      <c r="J120" s="532"/>
      <c r="K120" s="533">
        <v>-794830.04</v>
      </c>
      <c r="L120" s="44">
        <v>0</v>
      </c>
      <c r="M120" s="44">
        <v>-794830.04</v>
      </c>
      <c r="N120" s="534">
        <v>-1278.3599999999999</v>
      </c>
      <c r="O120" s="533">
        <v>0</v>
      </c>
      <c r="P120" s="534">
        <v>-794830.04</v>
      </c>
      <c r="Q120" s="44">
        <v>-794533.82</v>
      </c>
      <c r="R120" s="44">
        <v>0</v>
      </c>
      <c r="S120" s="535">
        <v>-1278.3599999999999</v>
      </c>
      <c r="T120" s="44">
        <v>-296.22000000000003</v>
      </c>
      <c r="U120" s="44">
        <v>0</v>
      </c>
      <c r="V120" s="535">
        <v>0</v>
      </c>
      <c r="W120" s="533">
        <v>0</v>
      </c>
      <c r="X120" s="536">
        <v>0</v>
      </c>
      <c r="Y120" s="537">
        <v>-17421330.370000001</v>
      </c>
      <c r="Z120" s="538"/>
      <c r="AA120" s="539"/>
      <c r="AB120" s="540"/>
      <c r="AC120" s="539"/>
      <c r="AD120" s="539"/>
      <c r="AE120" s="539"/>
      <c r="AF120" s="539"/>
      <c r="AG120" s="541">
        <v>-17398005.16</v>
      </c>
      <c r="AH120" s="542">
        <v>0</v>
      </c>
      <c r="AI120" s="542">
        <v>-17398005.16</v>
      </c>
      <c r="AJ120" s="543">
        <v>-23325.21</v>
      </c>
      <c r="AK120" s="544">
        <v>-18850083.829999998</v>
      </c>
      <c r="AL120" s="545"/>
      <c r="AM120" s="546"/>
      <c r="AN120" s="547"/>
      <c r="AO120" s="546"/>
      <c r="AP120" s="546"/>
      <c r="AQ120" s="546"/>
      <c r="AR120" s="546"/>
      <c r="AS120" s="548">
        <v>-18823931.260000002</v>
      </c>
      <c r="AT120" s="549">
        <v>0</v>
      </c>
      <c r="AU120" s="549">
        <v>-18823931.260000002</v>
      </c>
      <c r="AV120" s="550">
        <v>-26152.57</v>
      </c>
      <c r="AW120" s="551">
        <v>-36.86</v>
      </c>
      <c r="AX120" s="552"/>
      <c r="AY120" s="553"/>
      <c r="AZ120" s="554"/>
      <c r="BA120" s="553"/>
      <c r="BB120" s="553"/>
      <c r="BC120" s="553"/>
      <c r="BD120" s="553"/>
      <c r="BE120" s="555">
        <v>-36.85</v>
      </c>
      <c r="BF120" s="556">
        <v>0</v>
      </c>
      <c r="BG120" s="556">
        <v>-36.85</v>
      </c>
      <c r="BH120" s="557">
        <v>-43.7</v>
      </c>
      <c r="BI120" s="558">
        <v>-9.1</v>
      </c>
      <c r="BJ120" s="559"/>
      <c r="BK120" s="560"/>
      <c r="BL120" s="561"/>
      <c r="BM120" s="560"/>
      <c r="BN120" s="560"/>
      <c r="BO120" s="560"/>
      <c r="BP120" s="560"/>
      <c r="BQ120" s="562">
        <v>-9.1</v>
      </c>
      <c r="BR120" s="563">
        <v>0</v>
      </c>
      <c r="BS120" s="563">
        <v>-9.1</v>
      </c>
      <c r="BT120" s="564">
        <v>-6.34</v>
      </c>
      <c r="BU120" s="565">
        <v>-8.58</v>
      </c>
      <c r="BV120" s="566"/>
      <c r="BW120" s="567"/>
      <c r="BX120" s="568"/>
      <c r="BY120" s="567"/>
      <c r="BZ120" s="567"/>
      <c r="CA120" s="567"/>
      <c r="CB120" s="569"/>
      <c r="CC120" s="570">
        <v>-8.58</v>
      </c>
      <c r="CD120" s="571">
        <v>0</v>
      </c>
      <c r="CE120" s="571">
        <v>-8.58</v>
      </c>
      <c r="CF120" s="572">
        <v>-6.07</v>
      </c>
    </row>
    <row r="121" spans="1:84" s="10" customFormat="1" ht="11.1" customHeight="1" x14ac:dyDescent="0.2">
      <c r="A121" s="9"/>
      <c r="B121" s="527" t="s">
        <v>225</v>
      </c>
      <c r="C121" s="528">
        <v>10105.23</v>
      </c>
      <c r="D121" s="529"/>
      <c r="E121" s="530"/>
      <c r="F121" s="531"/>
      <c r="G121" s="531"/>
      <c r="H121" s="531"/>
      <c r="I121" s="531"/>
      <c r="J121" s="532"/>
      <c r="K121" s="533">
        <v>10103.93</v>
      </c>
      <c r="L121" s="44">
        <v>0</v>
      </c>
      <c r="M121" s="44">
        <v>10103.93</v>
      </c>
      <c r="N121" s="534">
        <v>1.3</v>
      </c>
      <c r="O121" s="533">
        <v>0</v>
      </c>
      <c r="P121" s="534">
        <v>10103.93</v>
      </c>
      <c r="Q121" s="44">
        <v>10103.93</v>
      </c>
      <c r="R121" s="44">
        <v>0</v>
      </c>
      <c r="S121" s="535">
        <v>1.3</v>
      </c>
      <c r="T121" s="44">
        <v>0</v>
      </c>
      <c r="U121" s="44">
        <v>0</v>
      </c>
      <c r="V121" s="535">
        <v>0</v>
      </c>
      <c r="W121" s="533">
        <v>0</v>
      </c>
      <c r="X121" s="536">
        <v>0</v>
      </c>
      <c r="Y121" s="537">
        <v>88425.01</v>
      </c>
      <c r="Z121" s="538"/>
      <c r="AA121" s="539"/>
      <c r="AB121" s="540"/>
      <c r="AC121" s="539"/>
      <c r="AD121" s="539"/>
      <c r="AE121" s="539"/>
      <c r="AF121" s="539"/>
      <c r="AG121" s="541">
        <v>88406.51</v>
      </c>
      <c r="AH121" s="542">
        <v>3</v>
      </c>
      <c r="AI121" s="542">
        <v>88409.51</v>
      </c>
      <c r="AJ121" s="543">
        <v>15.5</v>
      </c>
      <c r="AK121" s="544">
        <v>174569.53</v>
      </c>
      <c r="AL121" s="545"/>
      <c r="AM121" s="546"/>
      <c r="AN121" s="547"/>
      <c r="AO121" s="546"/>
      <c r="AP121" s="546"/>
      <c r="AQ121" s="546"/>
      <c r="AR121" s="546"/>
      <c r="AS121" s="548">
        <v>174546.93</v>
      </c>
      <c r="AT121" s="549">
        <v>4.2</v>
      </c>
      <c r="AU121" s="549">
        <v>174551.13</v>
      </c>
      <c r="AV121" s="550">
        <v>18.399999999999999</v>
      </c>
      <c r="AW121" s="551">
        <v>-65.569999999999993</v>
      </c>
      <c r="AX121" s="552"/>
      <c r="AY121" s="553"/>
      <c r="AZ121" s="554"/>
      <c r="BA121" s="553"/>
      <c r="BB121" s="553"/>
      <c r="BC121" s="553"/>
      <c r="BD121" s="553"/>
      <c r="BE121" s="555">
        <v>-65.569999999999993</v>
      </c>
      <c r="BF121" s="556">
        <v>-100</v>
      </c>
      <c r="BG121" s="556">
        <v>-65.569999999999993</v>
      </c>
      <c r="BH121" s="557">
        <v>18.18</v>
      </c>
      <c r="BI121" s="558">
        <v>-11.38</v>
      </c>
      <c r="BJ121" s="559"/>
      <c r="BK121" s="560"/>
      <c r="BL121" s="561"/>
      <c r="BM121" s="560"/>
      <c r="BN121" s="560"/>
      <c r="BO121" s="560"/>
      <c r="BP121" s="560"/>
      <c r="BQ121" s="562">
        <v>-11.39</v>
      </c>
      <c r="BR121" s="563">
        <v>130.77000000000001</v>
      </c>
      <c r="BS121" s="563">
        <v>-11.39</v>
      </c>
      <c r="BT121" s="564">
        <v>176.79</v>
      </c>
      <c r="BU121" s="565">
        <v>65.819999999999993</v>
      </c>
      <c r="BV121" s="566"/>
      <c r="BW121" s="567"/>
      <c r="BX121" s="568"/>
      <c r="BY121" s="567"/>
      <c r="BZ121" s="567"/>
      <c r="CA121" s="567"/>
      <c r="CB121" s="569"/>
      <c r="CC121" s="570">
        <v>65.81</v>
      </c>
      <c r="CD121" s="571">
        <v>223.08</v>
      </c>
      <c r="CE121" s="571">
        <v>65.81</v>
      </c>
      <c r="CF121" s="572">
        <v>228.57</v>
      </c>
    </row>
    <row r="122" spans="1:84" s="10" customFormat="1" ht="11.1" customHeight="1" x14ac:dyDescent="0.2">
      <c r="A122" s="9"/>
      <c r="B122" s="527" t="s">
        <v>226</v>
      </c>
      <c r="C122" s="528">
        <v>60353244.770000003</v>
      </c>
      <c r="D122" s="529"/>
      <c r="E122" s="530"/>
      <c r="F122" s="531"/>
      <c r="G122" s="531"/>
      <c r="H122" s="531"/>
      <c r="I122" s="531"/>
      <c r="J122" s="532"/>
      <c r="K122" s="533">
        <v>60306240.380000003</v>
      </c>
      <c r="L122" s="44">
        <v>13396.57</v>
      </c>
      <c r="M122" s="44">
        <v>60319636.950000003</v>
      </c>
      <c r="N122" s="534">
        <v>33607.82</v>
      </c>
      <c r="O122" s="533">
        <v>12008854.34</v>
      </c>
      <c r="P122" s="534">
        <v>48297386.039999999</v>
      </c>
      <c r="Q122" s="44">
        <v>55699517.539999999</v>
      </c>
      <c r="R122" s="44">
        <v>13396.57</v>
      </c>
      <c r="S122" s="535">
        <v>33581.94</v>
      </c>
      <c r="T122" s="44">
        <v>4606722.84</v>
      </c>
      <c r="U122" s="44">
        <v>0</v>
      </c>
      <c r="V122" s="535">
        <v>25.88</v>
      </c>
      <c r="W122" s="533">
        <v>0</v>
      </c>
      <c r="X122" s="536">
        <v>0</v>
      </c>
      <c r="Y122" s="537">
        <v>575478449.57000005</v>
      </c>
      <c r="Z122" s="538"/>
      <c r="AA122" s="539"/>
      <c r="AB122" s="540"/>
      <c r="AC122" s="539"/>
      <c r="AD122" s="539"/>
      <c r="AE122" s="539"/>
      <c r="AF122" s="539"/>
      <c r="AG122" s="541">
        <v>574970243.07000005</v>
      </c>
      <c r="AH122" s="542">
        <v>140532.34</v>
      </c>
      <c r="AI122" s="542">
        <v>575110775.40999997</v>
      </c>
      <c r="AJ122" s="543">
        <v>367674.16</v>
      </c>
      <c r="AK122" s="544">
        <v>696352334.96000004</v>
      </c>
      <c r="AL122" s="545"/>
      <c r="AM122" s="546"/>
      <c r="AN122" s="547"/>
      <c r="AO122" s="546"/>
      <c r="AP122" s="546"/>
      <c r="AQ122" s="546"/>
      <c r="AR122" s="546"/>
      <c r="AS122" s="548">
        <v>695736499.83000004</v>
      </c>
      <c r="AT122" s="549">
        <v>170272.76</v>
      </c>
      <c r="AU122" s="549">
        <v>695906772.59000003</v>
      </c>
      <c r="AV122" s="550">
        <v>445562.37</v>
      </c>
      <c r="AW122" s="551">
        <v>-0.31</v>
      </c>
      <c r="AX122" s="552"/>
      <c r="AY122" s="553"/>
      <c r="AZ122" s="554"/>
      <c r="BA122" s="553"/>
      <c r="BB122" s="553"/>
      <c r="BC122" s="553"/>
      <c r="BD122" s="553"/>
      <c r="BE122" s="555">
        <v>-0.3</v>
      </c>
      <c r="BF122" s="556">
        <v>-0.51</v>
      </c>
      <c r="BG122" s="556">
        <v>-0.3</v>
      </c>
      <c r="BH122" s="557">
        <v>-7.76</v>
      </c>
      <c r="BI122" s="558">
        <v>4.97</v>
      </c>
      <c r="BJ122" s="559"/>
      <c r="BK122" s="560"/>
      <c r="BL122" s="561"/>
      <c r="BM122" s="560"/>
      <c r="BN122" s="560"/>
      <c r="BO122" s="560"/>
      <c r="BP122" s="560"/>
      <c r="BQ122" s="562">
        <v>4.9800000000000004</v>
      </c>
      <c r="BR122" s="563">
        <v>18.309999999999999</v>
      </c>
      <c r="BS122" s="563">
        <v>4.9800000000000004</v>
      </c>
      <c r="BT122" s="564">
        <v>-10.79</v>
      </c>
      <c r="BU122" s="565">
        <v>5.04</v>
      </c>
      <c r="BV122" s="566"/>
      <c r="BW122" s="567"/>
      <c r="BX122" s="568"/>
      <c r="BY122" s="567"/>
      <c r="BZ122" s="567"/>
      <c r="CA122" s="567"/>
      <c r="CB122" s="569"/>
      <c r="CC122" s="570">
        <v>5.05</v>
      </c>
      <c r="CD122" s="571">
        <v>19.16</v>
      </c>
      <c r="CE122" s="571">
        <v>5.0599999999999996</v>
      </c>
      <c r="CF122" s="572">
        <v>-15.88</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16982302.890000001</v>
      </c>
      <c r="D124" s="529"/>
      <c r="E124" s="530"/>
      <c r="F124" s="531"/>
      <c r="G124" s="531"/>
      <c r="H124" s="531"/>
      <c r="I124" s="531"/>
      <c r="J124" s="532"/>
      <c r="K124" s="533">
        <v>16912843.149999999</v>
      </c>
      <c r="L124" s="44">
        <v>10738.23</v>
      </c>
      <c r="M124" s="44">
        <v>16923581.379999999</v>
      </c>
      <c r="N124" s="534">
        <v>58721.51</v>
      </c>
      <c r="O124" s="533">
        <v>4000577.85</v>
      </c>
      <c r="P124" s="534">
        <v>12912265.300000001</v>
      </c>
      <c r="Q124" s="44">
        <v>16906849.949999999</v>
      </c>
      <c r="R124" s="44">
        <v>10738.23</v>
      </c>
      <c r="S124" s="535">
        <v>58721.51</v>
      </c>
      <c r="T124" s="44">
        <v>5993.2</v>
      </c>
      <c r="U124" s="44">
        <v>0</v>
      </c>
      <c r="V124" s="535">
        <v>0</v>
      </c>
      <c r="W124" s="533">
        <v>0</v>
      </c>
      <c r="X124" s="536">
        <v>0</v>
      </c>
      <c r="Y124" s="537">
        <v>176213995.36000001</v>
      </c>
      <c r="Z124" s="538"/>
      <c r="AA124" s="539"/>
      <c r="AB124" s="540"/>
      <c r="AC124" s="539"/>
      <c r="AD124" s="539"/>
      <c r="AE124" s="539"/>
      <c r="AF124" s="539"/>
      <c r="AG124" s="541">
        <v>175502201.69</v>
      </c>
      <c r="AH124" s="542">
        <v>105557.33</v>
      </c>
      <c r="AI124" s="542">
        <v>175607759.02000001</v>
      </c>
      <c r="AJ124" s="543">
        <v>606236.34</v>
      </c>
      <c r="AK124" s="544">
        <v>213183471.41</v>
      </c>
      <c r="AL124" s="545"/>
      <c r="AM124" s="546"/>
      <c r="AN124" s="547"/>
      <c r="AO124" s="546"/>
      <c r="AP124" s="546"/>
      <c r="AQ124" s="546"/>
      <c r="AR124" s="546"/>
      <c r="AS124" s="548">
        <v>212319606.09999999</v>
      </c>
      <c r="AT124" s="549">
        <v>125956.93</v>
      </c>
      <c r="AU124" s="549">
        <v>212445563.03</v>
      </c>
      <c r="AV124" s="550">
        <v>737908.38</v>
      </c>
      <c r="AW124" s="551">
        <v>-5.07</v>
      </c>
      <c r="AX124" s="552"/>
      <c r="AY124" s="553"/>
      <c r="AZ124" s="554"/>
      <c r="BA124" s="553"/>
      <c r="BB124" s="553"/>
      <c r="BC124" s="553"/>
      <c r="BD124" s="553"/>
      <c r="BE124" s="555">
        <v>-5.09</v>
      </c>
      <c r="BF124" s="556">
        <v>22.71</v>
      </c>
      <c r="BG124" s="556">
        <v>-5.08</v>
      </c>
      <c r="BH124" s="557">
        <v>-3.93</v>
      </c>
      <c r="BI124" s="558">
        <v>0.21</v>
      </c>
      <c r="BJ124" s="559"/>
      <c r="BK124" s="560"/>
      <c r="BL124" s="561"/>
      <c r="BM124" s="560"/>
      <c r="BN124" s="560"/>
      <c r="BO124" s="560"/>
      <c r="BP124" s="560"/>
      <c r="BQ124" s="562">
        <v>0.2</v>
      </c>
      <c r="BR124" s="563">
        <v>17.46</v>
      </c>
      <c r="BS124" s="563">
        <v>0.21</v>
      </c>
      <c r="BT124" s="564">
        <v>-1.29</v>
      </c>
      <c r="BU124" s="565">
        <v>0.83</v>
      </c>
      <c r="BV124" s="566"/>
      <c r="BW124" s="567"/>
      <c r="BX124" s="568"/>
      <c r="BY124" s="567"/>
      <c r="BZ124" s="567"/>
      <c r="CA124" s="567"/>
      <c r="CB124" s="569"/>
      <c r="CC124" s="570">
        <v>0.83</v>
      </c>
      <c r="CD124" s="571">
        <v>15.85</v>
      </c>
      <c r="CE124" s="571">
        <v>0.84</v>
      </c>
      <c r="CF124" s="572">
        <v>-0.99</v>
      </c>
    </row>
    <row r="125" spans="1:84" s="10" customFormat="1" ht="11.1" customHeight="1" x14ac:dyDescent="0.2">
      <c r="A125" s="9"/>
      <c r="B125" s="527" t="s">
        <v>228</v>
      </c>
      <c r="C125" s="528">
        <v>61877.11</v>
      </c>
      <c r="D125" s="529"/>
      <c r="E125" s="530"/>
      <c r="F125" s="531"/>
      <c r="G125" s="531"/>
      <c r="H125" s="531"/>
      <c r="I125" s="531"/>
      <c r="J125" s="532"/>
      <c r="K125" s="533">
        <v>61864.24</v>
      </c>
      <c r="L125" s="44">
        <v>12.87</v>
      </c>
      <c r="M125" s="44">
        <v>61877.11</v>
      </c>
      <c r="N125" s="534">
        <v>0</v>
      </c>
      <c r="O125" s="533">
        <v>52940.42</v>
      </c>
      <c r="P125" s="534">
        <v>8923.82</v>
      </c>
      <c r="Q125" s="44">
        <v>61864.24</v>
      </c>
      <c r="R125" s="44">
        <v>12.87</v>
      </c>
      <c r="S125" s="535">
        <v>0</v>
      </c>
      <c r="T125" s="44">
        <v>0</v>
      </c>
      <c r="U125" s="44">
        <v>0</v>
      </c>
      <c r="V125" s="535">
        <v>0</v>
      </c>
      <c r="W125" s="533">
        <v>0</v>
      </c>
      <c r="X125" s="536">
        <v>0</v>
      </c>
      <c r="Y125" s="537">
        <v>593511.42000000004</v>
      </c>
      <c r="Z125" s="538"/>
      <c r="AA125" s="539"/>
      <c r="AB125" s="540"/>
      <c r="AC125" s="539"/>
      <c r="AD125" s="539"/>
      <c r="AE125" s="539"/>
      <c r="AF125" s="539"/>
      <c r="AG125" s="541">
        <v>593242.51</v>
      </c>
      <c r="AH125" s="542">
        <v>264.14999999999998</v>
      </c>
      <c r="AI125" s="542">
        <v>593506.66</v>
      </c>
      <c r="AJ125" s="543">
        <v>4.76</v>
      </c>
      <c r="AK125" s="544">
        <v>712011.98</v>
      </c>
      <c r="AL125" s="545"/>
      <c r="AM125" s="546"/>
      <c r="AN125" s="547"/>
      <c r="AO125" s="546"/>
      <c r="AP125" s="546"/>
      <c r="AQ125" s="546"/>
      <c r="AR125" s="546"/>
      <c r="AS125" s="548">
        <v>711741.93</v>
      </c>
      <c r="AT125" s="549">
        <v>265.14</v>
      </c>
      <c r="AU125" s="549">
        <v>712007.07</v>
      </c>
      <c r="AV125" s="550">
        <v>4.91</v>
      </c>
      <c r="AW125" s="551">
        <v>-0.63</v>
      </c>
      <c r="AX125" s="552"/>
      <c r="AY125" s="553"/>
      <c r="AZ125" s="554"/>
      <c r="BA125" s="553"/>
      <c r="BB125" s="553"/>
      <c r="BC125" s="553"/>
      <c r="BD125" s="553"/>
      <c r="BE125" s="555">
        <v>-0.59</v>
      </c>
      <c r="BF125" s="556">
        <v>-65.64</v>
      </c>
      <c r="BG125" s="556">
        <v>-0.63</v>
      </c>
      <c r="BH125" s="557">
        <v>0</v>
      </c>
      <c r="BI125" s="558">
        <v>22.23</v>
      </c>
      <c r="BJ125" s="559"/>
      <c r="BK125" s="560"/>
      <c r="BL125" s="561"/>
      <c r="BM125" s="560"/>
      <c r="BN125" s="560"/>
      <c r="BO125" s="560"/>
      <c r="BP125" s="560"/>
      <c r="BQ125" s="562">
        <v>22.23</v>
      </c>
      <c r="BR125" s="563">
        <v>57.66</v>
      </c>
      <c r="BS125" s="563">
        <v>22.24</v>
      </c>
      <c r="BT125" s="564">
        <v>-91.74</v>
      </c>
      <c r="BU125" s="565">
        <v>-32.909999999999997</v>
      </c>
      <c r="BV125" s="566"/>
      <c r="BW125" s="567"/>
      <c r="BX125" s="568"/>
      <c r="BY125" s="567"/>
      <c r="BZ125" s="567"/>
      <c r="CA125" s="567"/>
      <c r="CB125" s="569"/>
      <c r="CC125" s="570">
        <v>-32.909999999999997</v>
      </c>
      <c r="CD125" s="571">
        <v>-19.850000000000001</v>
      </c>
      <c r="CE125" s="571">
        <v>-32.909999999999997</v>
      </c>
      <c r="CF125" s="572">
        <v>-93.82</v>
      </c>
    </row>
    <row r="126" spans="1:84" s="10" customFormat="1" ht="11.1" customHeight="1" x14ac:dyDescent="0.2">
      <c r="A126" s="9"/>
      <c r="B126" s="527" t="s">
        <v>229</v>
      </c>
      <c r="C126" s="528">
        <v>4155432.59</v>
      </c>
      <c r="D126" s="529"/>
      <c r="E126" s="530"/>
      <c r="F126" s="531"/>
      <c r="G126" s="531"/>
      <c r="H126" s="531"/>
      <c r="I126" s="531"/>
      <c r="J126" s="532"/>
      <c r="K126" s="533">
        <v>4024059.2</v>
      </c>
      <c r="L126" s="44">
        <v>5302.64</v>
      </c>
      <c r="M126" s="44">
        <v>4029361.84</v>
      </c>
      <c r="N126" s="534">
        <v>126070.75</v>
      </c>
      <c r="O126" s="533">
        <v>2098597.38</v>
      </c>
      <c r="P126" s="534">
        <v>1925461.82</v>
      </c>
      <c r="Q126" s="44">
        <v>4023827.86</v>
      </c>
      <c r="R126" s="44">
        <v>5302.64</v>
      </c>
      <c r="S126" s="535">
        <v>126059.25</v>
      </c>
      <c r="T126" s="44">
        <v>231.34</v>
      </c>
      <c r="U126" s="44">
        <v>0</v>
      </c>
      <c r="V126" s="535">
        <v>11.5</v>
      </c>
      <c r="W126" s="533">
        <v>0</v>
      </c>
      <c r="X126" s="536">
        <v>0</v>
      </c>
      <c r="Y126" s="537">
        <v>40117534.07</v>
      </c>
      <c r="Z126" s="538"/>
      <c r="AA126" s="539"/>
      <c r="AB126" s="540"/>
      <c r="AC126" s="539"/>
      <c r="AD126" s="539"/>
      <c r="AE126" s="539"/>
      <c r="AF126" s="539"/>
      <c r="AG126" s="541">
        <v>39473382.130000003</v>
      </c>
      <c r="AH126" s="542">
        <v>53934.07</v>
      </c>
      <c r="AI126" s="542">
        <v>39527316.200000003</v>
      </c>
      <c r="AJ126" s="543">
        <v>590217.87</v>
      </c>
      <c r="AK126" s="544">
        <v>47314052.869999997</v>
      </c>
      <c r="AL126" s="545"/>
      <c r="AM126" s="546"/>
      <c r="AN126" s="547"/>
      <c r="AO126" s="546"/>
      <c r="AP126" s="546"/>
      <c r="AQ126" s="546"/>
      <c r="AR126" s="546"/>
      <c r="AS126" s="548">
        <v>46566391.119999997</v>
      </c>
      <c r="AT126" s="549">
        <v>65932.759999999995</v>
      </c>
      <c r="AU126" s="549">
        <v>46632323.880000003</v>
      </c>
      <c r="AV126" s="550">
        <v>681728.99</v>
      </c>
      <c r="AW126" s="551">
        <v>13.22</v>
      </c>
      <c r="AX126" s="552"/>
      <c r="AY126" s="553"/>
      <c r="AZ126" s="554"/>
      <c r="BA126" s="553"/>
      <c r="BB126" s="553"/>
      <c r="BC126" s="553"/>
      <c r="BD126" s="553"/>
      <c r="BE126" s="555">
        <v>13.18</v>
      </c>
      <c r="BF126" s="556">
        <v>3.9</v>
      </c>
      <c r="BG126" s="556">
        <v>13.16</v>
      </c>
      <c r="BH126" s="557">
        <v>15.05</v>
      </c>
      <c r="BI126" s="558">
        <v>31.25</v>
      </c>
      <c r="BJ126" s="559"/>
      <c r="BK126" s="560"/>
      <c r="BL126" s="561"/>
      <c r="BM126" s="560"/>
      <c r="BN126" s="560"/>
      <c r="BO126" s="560"/>
      <c r="BP126" s="560"/>
      <c r="BQ126" s="562">
        <v>31.67</v>
      </c>
      <c r="BR126" s="563">
        <v>17.399999999999999</v>
      </c>
      <c r="BS126" s="563">
        <v>31.65</v>
      </c>
      <c r="BT126" s="564">
        <v>9.0299999999999994</v>
      </c>
      <c r="BU126" s="565">
        <v>25.97</v>
      </c>
      <c r="BV126" s="566"/>
      <c r="BW126" s="567"/>
      <c r="BX126" s="568"/>
      <c r="BY126" s="567"/>
      <c r="BZ126" s="567"/>
      <c r="CA126" s="567"/>
      <c r="CB126" s="569"/>
      <c r="CC126" s="570">
        <v>26.4</v>
      </c>
      <c r="CD126" s="571">
        <v>16.239999999999998</v>
      </c>
      <c r="CE126" s="571">
        <v>26.38</v>
      </c>
      <c r="CF126" s="572">
        <v>3.18</v>
      </c>
    </row>
    <row r="127" spans="1:84" s="10" customFormat="1" ht="11.1" customHeight="1" x14ac:dyDescent="0.2">
      <c r="A127" s="9"/>
      <c r="B127" s="527" t="s">
        <v>230</v>
      </c>
      <c r="C127" s="528">
        <v>4107.76</v>
      </c>
      <c r="D127" s="529"/>
      <c r="E127" s="530"/>
      <c r="F127" s="531"/>
      <c r="G127" s="531"/>
      <c r="H127" s="531"/>
      <c r="I127" s="531"/>
      <c r="J127" s="532"/>
      <c r="K127" s="533">
        <v>4107.76</v>
      </c>
      <c r="L127" s="44">
        <v>0</v>
      </c>
      <c r="M127" s="44">
        <v>4107.76</v>
      </c>
      <c r="N127" s="534">
        <v>0</v>
      </c>
      <c r="O127" s="533">
        <v>576.82000000000005</v>
      </c>
      <c r="P127" s="534">
        <v>3530.94</v>
      </c>
      <c r="Q127" s="44">
        <v>3931.73</v>
      </c>
      <c r="R127" s="44">
        <v>0</v>
      </c>
      <c r="S127" s="535">
        <v>0</v>
      </c>
      <c r="T127" s="44">
        <v>176.03</v>
      </c>
      <c r="U127" s="44">
        <v>0</v>
      </c>
      <c r="V127" s="535">
        <v>0</v>
      </c>
      <c r="W127" s="533">
        <v>0</v>
      </c>
      <c r="X127" s="536">
        <v>0</v>
      </c>
      <c r="Y127" s="537">
        <v>40187.910000000003</v>
      </c>
      <c r="Z127" s="538"/>
      <c r="AA127" s="539"/>
      <c r="AB127" s="540"/>
      <c r="AC127" s="539"/>
      <c r="AD127" s="539"/>
      <c r="AE127" s="539"/>
      <c r="AF127" s="539"/>
      <c r="AG127" s="541">
        <v>40187.910000000003</v>
      </c>
      <c r="AH127" s="542">
        <v>0</v>
      </c>
      <c r="AI127" s="542">
        <v>40187.910000000003</v>
      </c>
      <c r="AJ127" s="543">
        <v>0</v>
      </c>
      <c r="AK127" s="544">
        <v>50969.82</v>
      </c>
      <c r="AL127" s="545"/>
      <c r="AM127" s="546"/>
      <c r="AN127" s="547"/>
      <c r="AO127" s="546"/>
      <c r="AP127" s="546"/>
      <c r="AQ127" s="546"/>
      <c r="AR127" s="546"/>
      <c r="AS127" s="548">
        <v>50969.82</v>
      </c>
      <c r="AT127" s="549">
        <v>0</v>
      </c>
      <c r="AU127" s="549">
        <v>50969.82</v>
      </c>
      <c r="AV127" s="550">
        <v>0</v>
      </c>
      <c r="AW127" s="551">
        <v>4.42</v>
      </c>
      <c r="AX127" s="552"/>
      <c r="AY127" s="553"/>
      <c r="AZ127" s="554"/>
      <c r="BA127" s="553"/>
      <c r="BB127" s="553"/>
      <c r="BC127" s="553"/>
      <c r="BD127" s="553"/>
      <c r="BE127" s="555">
        <v>4.42</v>
      </c>
      <c r="BF127" s="556">
        <v>0</v>
      </c>
      <c r="BG127" s="556">
        <v>4.42</v>
      </c>
      <c r="BH127" s="557">
        <v>0</v>
      </c>
      <c r="BI127" s="558">
        <v>1.25</v>
      </c>
      <c r="BJ127" s="559"/>
      <c r="BK127" s="560"/>
      <c r="BL127" s="561"/>
      <c r="BM127" s="560"/>
      <c r="BN127" s="560"/>
      <c r="BO127" s="560"/>
      <c r="BP127" s="560"/>
      <c r="BQ127" s="562">
        <v>3.58</v>
      </c>
      <c r="BR127" s="563">
        <v>0</v>
      </c>
      <c r="BS127" s="563">
        <v>3.58</v>
      </c>
      <c r="BT127" s="564">
        <v>-100</v>
      </c>
      <c r="BU127" s="565">
        <v>0.46</v>
      </c>
      <c r="BV127" s="566"/>
      <c r="BW127" s="567"/>
      <c r="BX127" s="568"/>
      <c r="BY127" s="567"/>
      <c r="BZ127" s="567"/>
      <c r="CA127" s="567"/>
      <c r="CB127" s="569"/>
      <c r="CC127" s="570">
        <v>2.25</v>
      </c>
      <c r="CD127" s="571">
        <v>0</v>
      </c>
      <c r="CE127" s="571">
        <v>2.25</v>
      </c>
      <c r="CF127" s="572">
        <v>-100</v>
      </c>
    </row>
    <row r="128" spans="1:84" s="10" customFormat="1" ht="11.1" customHeight="1" x14ac:dyDescent="0.2">
      <c r="A128" s="9"/>
      <c r="B128" s="527" t="s">
        <v>231</v>
      </c>
      <c r="C128" s="528">
        <v>34632.49</v>
      </c>
      <c r="D128" s="529"/>
      <c r="E128" s="530"/>
      <c r="F128" s="531"/>
      <c r="G128" s="531"/>
      <c r="H128" s="531"/>
      <c r="I128" s="531"/>
      <c r="J128" s="532"/>
      <c r="K128" s="533">
        <v>32718</v>
      </c>
      <c r="L128" s="44">
        <v>0</v>
      </c>
      <c r="M128" s="44">
        <v>32718</v>
      </c>
      <c r="N128" s="534">
        <v>1914.49</v>
      </c>
      <c r="O128" s="533">
        <v>0</v>
      </c>
      <c r="P128" s="534">
        <v>32718</v>
      </c>
      <c r="Q128" s="44">
        <v>32718</v>
      </c>
      <c r="R128" s="44">
        <v>0</v>
      </c>
      <c r="S128" s="535">
        <v>1914.49</v>
      </c>
      <c r="T128" s="44">
        <v>0</v>
      </c>
      <c r="U128" s="44">
        <v>0</v>
      </c>
      <c r="V128" s="535">
        <v>0</v>
      </c>
      <c r="W128" s="533">
        <v>0</v>
      </c>
      <c r="X128" s="536">
        <v>0</v>
      </c>
      <c r="Y128" s="537">
        <v>337135.72</v>
      </c>
      <c r="Z128" s="538"/>
      <c r="AA128" s="539"/>
      <c r="AB128" s="540"/>
      <c r="AC128" s="539"/>
      <c r="AD128" s="539"/>
      <c r="AE128" s="539"/>
      <c r="AF128" s="539"/>
      <c r="AG128" s="541">
        <v>294585</v>
      </c>
      <c r="AH128" s="542">
        <v>0</v>
      </c>
      <c r="AI128" s="542">
        <v>294585</v>
      </c>
      <c r="AJ128" s="543">
        <v>42550.720000000001</v>
      </c>
      <c r="AK128" s="544">
        <v>387550.04</v>
      </c>
      <c r="AL128" s="545"/>
      <c r="AM128" s="546"/>
      <c r="AN128" s="547"/>
      <c r="AO128" s="546"/>
      <c r="AP128" s="546"/>
      <c r="AQ128" s="546"/>
      <c r="AR128" s="546"/>
      <c r="AS128" s="548">
        <v>332880</v>
      </c>
      <c r="AT128" s="549">
        <v>0</v>
      </c>
      <c r="AU128" s="549">
        <v>332880</v>
      </c>
      <c r="AV128" s="550">
        <v>54670.04</v>
      </c>
      <c r="AW128" s="551">
        <v>70.91</v>
      </c>
      <c r="AX128" s="552"/>
      <c r="AY128" s="553"/>
      <c r="AZ128" s="554"/>
      <c r="BA128" s="553"/>
      <c r="BB128" s="553"/>
      <c r="BC128" s="553"/>
      <c r="BD128" s="553"/>
      <c r="BE128" s="555">
        <v>102.53</v>
      </c>
      <c r="BF128" s="556">
        <v>0</v>
      </c>
      <c r="BG128" s="556">
        <v>102.53</v>
      </c>
      <c r="BH128" s="557">
        <v>-53.41</v>
      </c>
      <c r="BI128" s="558">
        <v>95.85</v>
      </c>
      <c r="BJ128" s="559"/>
      <c r="BK128" s="560"/>
      <c r="BL128" s="561"/>
      <c r="BM128" s="560"/>
      <c r="BN128" s="560"/>
      <c r="BO128" s="560"/>
      <c r="BP128" s="560"/>
      <c r="BQ128" s="562">
        <v>175.12</v>
      </c>
      <c r="BR128" s="563">
        <v>0</v>
      </c>
      <c r="BS128" s="563">
        <v>175.12</v>
      </c>
      <c r="BT128" s="564">
        <v>-34.61</v>
      </c>
      <c r="BU128" s="565">
        <v>96.36</v>
      </c>
      <c r="BV128" s="566"/>
      <c r="BW128" s="567"/>
      <c r="BX128" s="568"/>
      <c r="BY128" s="567"/>
      <c r="BZ128" s="567"/>
      <c r="CA128" s="567"/>
      <c r="CB128" s="569"/>
      <c r="CC128" s="570">
        <v>172.48</v>
      </c>
      <c r="CD128" s="571">
        <v>0</v>
      </c>
      <c r="CE128" s="571">
        <v>172.48</v>
      </c>
      <c r="CF128" s="572">
        <v>-27.3</v>
      </c>
    </row>
    <row r="129" spans="1:84" s="10" customFormat="1" ht="11.1" customHeight="1" x14ac:dyDescent="0.2">
      <c r="A129" s="9"/>
      <c r="B129" s="527" t="s">
        <v>232</v>
      </c>
      <c r="C129" s="528">
        <v>21238352.84</v>
      </c>
      <c r="D129" s="529"/>
      <c r="E129" s="530"/>
      <c r="F129" s="531"/>
      <c r="G129" s="531"/>
      <c r="H129" s="531"/>
      <c r="I129" s="531"/>
      <c r="J129" s="532"/>
      <c r="K129" s="533">
        <v>21035592.350000001</v>
      </c>
      <c r="L129" s="44">
        <v>16053.74</v>
      </c>
      <c r="M129" s="44">
        <v>21051646.09</v>
      </c>
      <c r="N129" s="534">
        <v>186706.75</v>
      </c>
      <c r="O129" s="533">
        <v>6152692.4699999997</v>
      </c>
      <c r="P129" s="534">
        <v>14882899.880000001</v>
      </c>
      <c r="Q129" s="44">
        <v>21029191.780000001</v>
      </c>
      <c r="R129" s="44">
        <v>16053.74</v>
      </c>
      <c r="S129" s="535">
        <v>186695.25</v>
      </c>
      <c r="T129" s="44">
        <v>6400.57</v>
      </c>
      <c r="U129" s="44">
        <v>0</v>
      </c>
      <c r="V129" s="535">
        <v>11.5</v>
      </c>
      <c r="W129" s="533">
        <v>0</v>
      </c>
      <c r="X129" s="536">
        <v>0</v>
      </c>
      <c r="Y129" s="537">
        <v>217302364.47999999</v>
      </c>
      <c r="Z129" s="538"/>
      <c r="AA129" s="539"/>
      <c r="AB129" s="540"/>
      <c r="AC129" s="539"/>
      <c r="AD129" s="539"/>
      <c r="AE129" s="539"/>
      <c r="AF129" s="539"/>
      <c r="AG129" s="541">
        <v>215903599.24000001</v>
      </c>
      <c r="AH129" s="542">
        <v>159755.54999999999</v>
      </c>
      <c r="AI129" s="542">
        <v>216063354.78999999</v>
      </c>
      <c r="AJ129" s="543">
        <v>1239009.69</v>
      </c>
      <c r="AK129" s="544">
        <v>261648056.12</v>
      </c>
      <c r="AL129" s="545"/>
      <c r="AM129" s="546"/>
      <c r="AN129" s="547"/>
      <c r="AO129" s="546"/>
      <c r="AP129" s="546"/>
      <c r="AQ129" s="546"/>
      <c r="AR129" s="546"/>
      <c r="AS129" s="548">
        <v>259981588.97</v>
      </c>
      <c r="AT129" s="549">
        <v>192154.83</v>
      </c>
      <c r="AU129" s="549">
        <v>260173743.80000001</v>
      </c>
      <c r="AV129" s="550">
        <v>1474312.32</v>
      </c>
      <c r="AW129" s="551">
        <v>-1.89</v>
      </c>
      <c r="AX129" s="552"/>
      <c r="AY129" s="553"/>
      <c r="AZ129" s="554"/>
      <c r="BA129" s="553"/>
      <c r="BB129" s="553"/>
      <c r="BC129" s="553"/>
      <c r="BD129" s="553"/>
      <c r="BE129" s="555">
        <v>-1.97</v>
      </c>
      <c r="BF129" s="556">
        <v>15.56</v>
      </c>
      <c r="BG129" s="556">
        <v>-1.96</v>
      </c>
      <c r="BH129" s="557">
        <v>6.8</v>
      </c>
      <c r="BI129" s="558">
        <v>4.92</v>
      </c>
      <c r="BJ129" s="559"/>
      <c r="BK129" s="560"/>
      <c r="BL129" s="561"/>
      <c r="BM129" s="560"/>
      <c r="BN129" s="560"/>
      <c r="BO129" s="560"/>
      <c r="BP129" s="560"/>
      <c r="BQ129" s="562">
        <v>4.93</v>
      </c>
      <c r="BR129" s="563">
        <v>17.489999999999998</v>
      </c>
      <c r="BS129" s="563">
        <v>4.9400000000000004</v>
      </c>
      <c r="BT129" s="564">
        <v>1.43</v>
      </c>
      <c r="BU129" s="565">
        <v>4.54</v>
      </c>
      <c r="BV129" s="566"/>
      <c r="BW129" s="567"/>
      <c r="BX129" s="568"/>
      <c r="BY129" s="567"/>
      <c r="BZ129" s="567"/>
      <c r="CA129" s="567"/>
      <c r="CB129" s="569"/>
      <c r="CC129" s="570">
        <v>4.5599999999999996</v>
      </c>
      <c r="CD129" s="571">
        <v>15.91</v>
      </c>
      <c r="CE129" s="571">
        <v>4.57</v>
      </c>
      <c r="CF129" s="572">
        <v>-0.53</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4674798.28</v>
      </c>
      <c r="D131" s="529"/>
      <c r="E131" s="530"/>
      <c r="F131" s="531"/>
      <c r="G131" s="531"/>
      <c r="H131" s="531"/>
      <c r="I131" s="531"/>
      <c r="J131" s="532"/>
      <c r="K131" s="533">
        <v>4652742.6500000004</v>
      </c>
      <c r="L131" s="44">
        <v>0</v>
      </c>
      <c r="M131" s="44">
        <v>4652742.6500000004</v>
      </c>
      <c r="N131" s="534">
        <v>22055.63</v>
      </c>
      <c r="O131" s="533">
        <v>725436.9</v>
      </c>
      <c r="P131" s="534">
        <v>3927305.75</v>
      </c>
      <c r="Q131" s="44">
        <v>4652742.6500000004</v>
      </c>
      <c r="R131" s="44">
        <v>0</v>
      </c>
      <c r="S131" s="535">
        <v>22055.63</v>
      </c>
      <c r="T131" s="44">
        <v>0</v>
      </c>
      <c r="U131" s="44">
        <v>0</v>
      </c>
      <c r="V131" s="535">
        <v>0</v>
      </c>
      <c r="W131" s="533">
        <v>0</v>
      </c>
      <c r="X131" s="536">
        <v>0</v>
      </c>
      <c r="Y131" s="537">
        <v>43311851.579999998</v>
      </c>
      <c r="Z131" s="538"/>
      <c r="AA131" s="539"/>
      <c r="AB131" s="540"/>
      <c r="AC131" s="539"/>
      <c r="AD131" s="539"/>
      <c r="AE131" s="539"/>
      <c r="AF131" s="539"/>
      <c r="AG131" s="541">
        <v>43083351.490000002</v>
      </c>
      <c r="AH131" s="542">
        <v>3237.24</v>
      </c>
      <c r="AI131" s="542">
        <v>43086588.729999997</v>
      </c>
      <c r="AJ131" s="543">
        <v>225262.85</v>
      </c>
      <c r="AK131" s="544">
        <v>52117105.329999998</v>
      </c>
      <c r="AL131" s="545"/>
      <c r="AM131" s="546"/>
      <c r="AN131" s="547"/>
      <c r="AO131" s="546"/>
      <c r="AP131" s="546"/>
      <c r="AQ131" s="546"/>
      <c r="AR131" s="546"/>
      <c r="AS131" s="548">
        <v>51840673.210000001</v>
      </c>
      <c r="AT131" s="549">
        <v>3237.24</v>
      </c>
      <c r="AU131" s="549">
        <v>51843910.450000003</v>
      </c>
      <c r="AV131" s="550">
        <v>273194.88</v>
      </c>
      <c r="AW131" s="551">
        <v>6.21</v>
      </c>
      <c r="AX131" s="552"/>
      <c r="AY131" s="553"/>
      <c r="AZ131" s="554"/>
      <c r="BA131" s="553"/>
      <c r="BB131" s="553"/>
      <c r="BC131" s="553"/>
      <c r="BD131" s="553"/>
      <c r="BE131" s="555">
        <v>6.2</v>
      </c>
      <c r="BF131" s="556">
        <v>0</v>
      </c>
      <c r="BG131" s="556">
        <v>6.2</v>
      </c>
      <c r="BH131" s="557">
        <v>8.6</v>
      </c>
      <c r="BI131" s="558">
        <v>12.67</v>
      </c>
      <c r="BJ131" s="559"/>
      <c r="BK131" s="560"/>
      <c r="BL131" s="561"/>
      <c r="BM131" s="560"/>
      <c r="BN131" s="560"/>
      <c r="BO131" s="560"/>
      <c r="BP131" s="560"/>
      <c r="BQ131" s="562">
        <v>12.62</v>
      </c>
      <c r="BR131" s="563">
        <v>-5.41</v>
      </c>
      <c r="BS131" s="563">
        <v>12.62</v>
      </c>
      <c r="BT131" s="564">
        <v>22.43</v>
      </c>
      <c r="BU131" s="565">
        <v>10.85</v>
      </c>
      <c r="BV131" s="566"/>
      <c r="BW131" s="567"/>
      <c r="BX131" s="568"/>
      <c r="BY131" s="567"/>
      <c r="BZ131" s="567"/>
      <c r="CA131" s="567"/>
      <c r="CB131" s="569"/>
      <c r="CC131" s="570">
        <v>10.79</v>
      </c>
      <c r="CD131" s="571">
        <v>-24</v>
      </c>
      <c r="CE131" s="571">
        <v>10.78</v>
      </c>
      <c r="CF131" s="572">
        <v>25.77</v>
      </c>
    </row>
    <row r="132" spans="1:84" s="10" customFormat="1" ht="11.1" customHeight="1" x14ac:dyDescent="0.2">
      <c r="A132" s="9"/>
      <c r="B132" s="527" t="s">
        <v>234</v>
      </c>
      <c r="C132" s="528">
        <v>177614.73</v>
      </c>
      <c r="D132" s="529"/>
      <c r="E132" s="530"/>
      <c r="F132" s="531"/>
      <c r="G132" s="531"/>
      <c r="H132" s="531"/>
      <c r="I132" s="531"/>
      <c r="J132" s="532"/>
      <c r="K132" s="533">
        <v>177340.38</v>
      </c>
      <c r="L132" s="44">
        <v>123.63</v>
      </c>
      <c r="M132" s="44">
        <v>177464.01</v>
      </c>
      <c r="N132" s="534">
        <v>150.72</v>
      </c>
      <c r="O132" s="533">
        <v>79727.009999999995</v>
      </c>
      <c r="P132" s="534">
        <v>97613.37</v>
      </c>
      <c r="Q132" s="44">
        <v>177340.38</v>
      </c>
      <c r="R132" s="44">
        <v>123.63</v>
      </c>
      <c r="S132" s="535">
        <v>150.72</v>
      </c>
      <c r="T132" s="44">
        <v>0</v>
      </c>
      <c r="U132" s="44">
        <v>0</v>
      </c>
      <c r="V132" s="535">
        <v>0</v>
      </c>
      <c r="W132" s="533">
        <v>0</v>
      </c>
      <c r="X132" s="536">
        <v>0</v>
      </c>
      <c r="Y132" s="537">
        <v>1752393.69</v>
      </c>
      <c r="Z132" s="538"/>
      <c r="AA132" s="539"/>
      <c r="AB132" s="540"/>
      <c r="AC132" s="539"/>
      <c r="AD132" s="539"/>
      <c r="AE132" s="539"/>
      <c r="AF132" s="539"/>
      <c r="AG132" s="541">
        <v>1750665.54</v>
      </c>
      <c r="AH132" s="542">
        <v>1103.6400000000001</v>
      </c>
      <c r="AI132" s="542">
        <v>1751769.18</v>
      </c>
      <c r="AJ132" s="543">
        <v>624.51</v>
      </c>
      <c r="AK132" s="544">
        <v>2101185.7000000002</v>
      </c>
      <c r="AL132" s="545"/>
      <c r="AM132" s="546"/>
      <c r="AN132" s="547"/>
      <c r="AO132" s="546"/>
      <c r="AP132" s="546"/>
      <c r="AQ132" s="546"/>
      <c r="AR132" s="546"/>
      <c r="AS132" s="548">
        <v>2099104.36</v>
      </c>
      <c r="AT132" s="549">
        <v>1301.29</v>
      </c>
      <c r="AU132" s="549">
        <v>2100405.65</v>
      </c>
      <c r="AV132" s="550">
        <v>780.05</v>
      </c>
      <c r="AW132" s="551">
        <v>1.03</v>
      </c>
      <c r="AX132" s="552"/>
      <c r="AY132" s="553"/>
      <c r="AZ132" s="554"/>
      <c r="BA132" s="553"/>
      <c r="BB132" s="553"/>
      <c r="BC132" s="553"/>
      <c r="BD132" s="553"/>
      <c r="BE132" s="555">
        <v>1</v>
      </c>
      <c r="BF132" s="556">
        <v>-27.48</v>
      </c>
      <c r="BG132" s="556">
        <v>0.97</v>
      </c>
      <c r="BH132" s="557">
        <v>225.6</v>
      </c>
      <c r="BI132" s="558">
        <v>-5.0999999999999996</v>
      </c>
      <c r="BJ132" s="559"/>
      <c r="BK132" s="560"/>
      <c r="BL132" s="561"/>
      <c r="BM132" s="560"/>
      <c r="BN132" s="560"/>
      <c r="BO132" s="560"/>
      <c r="BP132" s="560"/>
      <c r="BQ132" s="562">
        <v>-5.0999999999999996</v>
      </c>
      <c r="BR132" s="563">
        <v>24.26</v>
      </c>
      <c r="BS132" s="563">
        <v>-5.08</v>
      </c>
      <c r="BT132" s="564">
        <v>-34.25</v>
      </c>
      <c r="BU132" s="565">
        <v>-5.09</v>
      </c>
      <c r="BV132" s="566"/>
      <c r="BW132" s="567"/>
      <c r="BX132" s="568"/>
      <c r="BY132" s="567"/>
      <c r="BZ132" s="567"/>
      <c r="CA132" s="567"/>
      <c r="CB132" s="569"/>
      <c r="CC132" s="570">
        <v>-5.0999999999999996</v>
      </c>
      <c r="CD132" s="571">
        <v>36.78</v>
      </c>
      <c r="CE132" s="571">
        <v>-5.08</v>
      </c>
      <c r="CF132" s="572">
        <v>-29.41</v>
      </c>
    </row>
    <row r="133" spans="1:84" s="10" customFormat="1" ht="11.1" customHeight="1" x14ac:dyDescent="0.2">
      <c r="A133" s="9"/>
      <c r="B133" s="527" t="s">
        <v>235</v>
      </c>
      <c r="C133" s="528">
        <v>2766342.31</v>
      </c>
      <c r="D133" s="529"/>
      <c r="E133" s="530"/>
      <c r="F133" s="531"/>
      <c r="G133" s="531"/>
      <c r="H133" s="531"/>
      <c r="I133" s="531"/>
      <c r="J133" s="532"/>
      <c r="K133" s="533">
        <v>2716090.52</v>
      </c>
      <c r="L133" s="44">
        <v>413.34</v>
      </c>
      <c r="M133" s="44">
        <v>2716503.86</v>
      </c>
      <c r="N133" s="534">
        <v>49838.45</v>
      </c>
      <c r="O133" s="533">
        <v>158059.48000000001</v>
      </c>
      <c r="P133" s="534">
        <v>2558031.04</v>
      </c>
      <c r="Q133" s="44">
        <v>2716090.52</v>
      </c>
      <c r="R133" s="44">
        <v>413.34</v>
      </c>
      <c r="S133" s="535">
        <v>49838.45</v>
      </c>
      <c r="T133" s="44">
        <v>0</v>
      </c>
      <c r="U133" s="44">
        <v>0</v>
      </c>
      <c r="V133" s="535">
        <v>0</v>
      </c>
      <c r="W133" s="533">
        <v>0</v>
      </c>
      <c r="X133" s="536">
        <v>0</v>
      </c>
      <c r="Y133" s="537">
        <v>23065990.710000001</v>
      </c>
      <c r="Z133" s="538"/>
      <c r="AA133" s="539"/>
      <c r="AB133" s="540"/>
      <c r="AC133" s="539"/>
      <c r="AD133" s="539"/>
      <c r="AE133" s="539"/>
      <c r="AF133" s="539"/>
      <c r="AG133" s="541">
        <v>22641782.460000001</v>
      </c>
      <c r="AH133" s="542">
        <v>1214.78</v>
      </c>
      <c r="AI133" s="542">
        <v>22642997.239999998</v>
      </c>
      <c r="AJ133" s="543">
        <v>422993.47</v>
      </c>
      <c r="AK133" s="544">
        <v>27789586.559999999</v>
      </c>
      <c r="AL133" s="545"/>
      <c r="AM133" s="546"/>
      <c r="AN133" s="547"/>
      <c r="AO133" s="546"/>
      <c r="AP133" s="546"/>
      <c r="AQ133" s="546"/>
      <c r="AR133" s="546"/>
      <c r="AS133" s="548">
        <v>27290500.609999999</v>
      </c>
      <c r="AT133" s="549">
        <v>1214.78</v>
      </c>
      <c r="AU133" s="549">
        <v>27291715.390000001</v>
      </c>
      <c r="AV133" s="550">
        <v>497871.17</v>
      </c>
      <c r="AW133" s="551">
        <v>15.99</v>
      </c>
      <c r="AX133" s="552"/>
      <c r="AY133" s="553"/>
      <c r="AZ133" s="554"/>
      <c r="BA133" s="553"/>
      <c r="BB133" s="553"/>
      <c r="BC133" s="553"/>
      <c r="BD133" s="553"/>
      <c r="BE133" s="555">
        <v>15.75</v>
      </c>
      <c r="BF133" s="556">
        <v>0</v>
      </c>
      <c r="BG133" s="556">
        <v>15.77</v>
      </c>
      <c r="BH133" s="557">
        <v>29.28</v>
      </c>
      <c r="BI133" s="558">
        <v>13.69</v>
      </c>
      <c r="BJ133" s="559"/>
      <c r="BK133" s="560"/>
      <c r="BL133" s="561"/>
      <c r="BM133" s="560"/>
      <c r="BN133" s="560"/>
      <c r="BO133" s="560"/>
      <c r="BP133" s="560"/>
      <c r="BQ133" s="562">
        <v>13.44</v>
      </c>
      <c r="BR133" s="563">
        <v>-11.48</v>
      </c>
      <c r="BS133" s="563">
        <v>13.44</v>
      </c>
      <c r="BT133" s="564">
        <v>29.33</v>
      </c>
      <c r="BU133" s="565">
        <v>8.8699999999999992</v>
      </c>
      <c r="BV133" s="566"/>
      <c r="BW133" s="567"/>
      <c r="BX133" s="568"/>
      <c r="BY133" s="567"/>
      <c r="BZ133" s="567"/>
      <c r="CA133" s="567"/>
      <c r="CB133" s="569"/>
      <c r="CC133" s="570">
        <v>8.7200000000000006</v>
      </c>
      <c r="CD133" s="571">
        <v>-11.48</v>
      </c>
      <c r="CE133" s="571">
        <v>8.7200000000000006</v>
      </c>
      <c r="CF133" s="572">
        <v>17.77</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1951.33</v>
      </c>
      <c r="Z134" s="538"/>
      <c r="AA134" s="539"/>
      <c r="AB134" s="540"/>
      <c r="AC134" s="539"/>
      <c r="AD134" s="539"/>
      <c r="AE134" s="539"/>
      <c r="AF134" s="539"/>
      <c r="AG134" s="541">
        <v>1951.33</v>
      </c>
      <c r="AH134" s="542">
        <v>0</v>
      </c>
      <c r="AI134" s="542">
        <v>1951.33</v>
      </c>
      <c r="AJ134" s="543">
        <v>0</v>
      </c>
      <c r="AK134" s="544">
        <v>1951.33</v>
      </c>
      <c r="AL134" s="545"/>
      <c r="AM134" s="546"/>
      <c r="AN134" s="547"/>
      <c r="AO134" s="546"/>
      <c r="AP134" s="546"/>
      <c r="AQ134" s="546"/>
      <c r="AR134" s="546"/>
      <c r="AS134" s="548">
        <v>1951.33</v>
      </c>
      <c r="AT134" s="549">
        <v>0</v>
      </c>
      <c r="AU134" s="549">
        <v>1951.33</v>
      </c>
      <c r="AV134" s="550">
        <v>0</v>
      </c>
      <c r="AW134" s="551">
        <v>0</v>
      </c>
      <c r="AX134" s="552"/>
      <c r="AY134" s="553"/>
      <c r="AZ134" s="554"/>
      <c r="BA134" s="553"/>
      <c r="BB134" s="553"/>
      <c r="BC134" s="553"/>
      <c r="BD134" s="553"/>
      <c r="BE134" s="555">
        <v>0</v>
      </c>
      <c r="BF134" s="556">
        <v>0</v>
      </c>
      <c r="BG134" s="556">
        <v>0</v>
      </c>
      <c r="BH134" s="557">
        <v>0</v>
      </c>
      <c r="BI134" s="558">
        <v>-49.16</v>
      </c>
      <c r="BJ134" s="559"/>
      <c r="BK134" s="560"/>
      <c r="BL134" s="561"/>
      <c r="BM134" s="560"/>
      <c r="BN134" s="560"/>
      <c r="BO134" s="560"/>
      <c r="BP134" s="560"/>
      <c r="BQ134" s="562">
        <v>-49.16</v>
      </c>
      <c r="BR134" s="563">
        <v>0</v>
      </c>
      <c r="BS134" s="563">
        <v>-49.16</v>
      </c>
      <c r="BT134" s="564">
        <v>0</v>
      </c>
      <c r="BU134" s="565">
        <v>-49.16</v>
      </c>
      <c r="BV134" s="566"/>
      <c r="BW134" s="567"/>
      <c r="BX134" s="568"/>
      <c r="BY134" s="567"/>
      <c r="BZ134" s="567"/>
      <c r="CA134" s="567"/>
      <c r="CB134" s="569"/>
      <c r="CC134" s="570">
        <v>-49.16</v>
      </c>
      <c r="CD134" s="571">
        <v>0</v>
      </c>
      <c r="CE134" s="571">
        <v>-49.16</v>
      </c>
      <c r="CF134" s="572">
        <v>0</v>
      </c>
    </row>
    <row r="135" spans="1:84" s="10" customFormat="1" ht="11.1" customHeight="1" x14ac:dyDescent="0.2">
      <c r="A135" s="9"/>
      <c r="B135" s="527" t="s">
        <v>237</v>
      </c>
      <c r="C135" s="528">
        <v>6639085.96</v>
      </c>
      <c r="D135" s="529"/>
      <c r="E135" s="530"/>
      <c r="F135" s="531"/>
      <c r="G135" s="531"/>
      <c r="H135" s="531"/>
      <c r="I135" s="531"/>
      <c r="J135" s="532"/>
      <c r="K135" s="533">
        <v>6522002.6500000004</v>
      </c>
      <c r="L135" s="44">
        <v>205.6</v>
      </c>
      <c r="M135" s="44">
        <v>6522208.25</v>
      </c>
      <c r="N135" s="534">
        <v>116877.71</v>
      </c>
      <c r="O135" s="533">
        <v>443903.49</v>
      </c>
      <c r="P135" s="534">
        <v>6078099.1600000001</v>
      </c>
      <c r="Q135" s="44">
        <v>6522002.6500000004</v>
      </c>
      <c r="R135" s="44">
        <v>205.6</v>
      </c>
      <c r="S135" s="535">
        <v>116877.71</v>
      </c>
      <c r="T135" s="44">
        <v>0</v>
      </c>
      <c r="U135" s="44">
        <v>0</v>
      </c>
      <c r="V135" s="535">
        <v>0</v>
      </c>
      <c r="W135" s="533">
        <v>0</v>
      </c>
      <c r="X135" s="536">
        <v>0</v>
      </c>
      <c r="Y135" s="537">
        <v>61011135.560000002</v>
      </c>
      <c r="Z135" s="538"/>
      <c r="AA135" s="539"/>
      <c r="AB135" s="540"/>
      <c r="AC135" s="539"/>
      <c r="AD135" s="539"/>
      <c r="AE135" s="539"/>
      <c r="AF135" s="539"/>
      <c r="AG135" s="541">
        <v>59890107.270000003</v>
      </c>
      <c r="AH135" s="542">
        <v>1483.32</v>
      </c>
      <c r="AI135" s="542">
        <v>59891590.590000004</v>
      </c>
      <c r="AJ135" s="543">
        <v>1119544.97</v>
      </c>
      <c r="AK135" s="544">
        <v>73194431.299999997</v>
      </c>
      <c r="AL135" s="545"/>
      <c r="AM135" s="546"/>
      <c r="AN135" s="547"/>
      <c r="AO135" s="546"/>
      <c r="AP135" s="546"/>
      <c r="AQ135" s="546"/>
      <c r="AR135" s="546"/>
      <c r="AS135" s="548">
        <v>71883542.030000001</v>
      </c>
      <c r="AT135" s="549">
        <v>2155.9899999999998</v>
      </c>
      <c r="AU135" s="549">
        <v>71885698.019999996</v>
      </c>
      <c r="AV135" s="550">
        <v>1308733.28</v>
      </c>
      <c r="AW135" s="551">
        <v>9.0399999999999991</v>
      </c>
      <c r="AX135" s="552"/>
      <c r="AY135" s="553"/>
      <c r="AZ135" s="554"/>
      <c r="BA135" s="553"/>
      <c r="BB135" s="553"/>
      <c r="BC135" s="553"/>
      <c r="BD135" s="553"/>
      <c r="BE135" s="555">
        <v>9.08</v>
      </c>
      <c r="BF135" s="556">
        <v>-53.89</v>
      </c>
      <c r="BG135" s="556">
        <v>9.07</v>
      </c>
      <c r="BH135" s="557">
        <v>7.4</v>
      </c>
      <c r="BI135" s="558">
        <v>10.17</v>
      </c>
      <c r="BJ135" s="559"/>
      <c r="BK135" s="560"/>
      <c r="BL135" s="561"/>
      <c r="BM135" s="560"/>
      <c r="BN135" s="560"/>
      <c r="BO135" s="560"/>
      <c r="BP135" s="560"/>
      <c r="BQ135" s="562">
        <v>9.9600000000000009</v>
      </c>
      <c r="BR135" s="563">
        <v>-57.83</v>
      </c>
      <c r="BS135" s="563">
        <v>9.9600000000000009</v>
      </c>
      <c r="BT135" s="564">
        <v>22.55</v>
      </c>
      <c r="BU135" s="565">
        <v>7.58</v>
      </c>
      <c r="BV135" s="566"/>
      <c r="BW135" s="567"/>
      <c r="BX135" s="568"/>
      <c r="BY135" s="567"/>
      <c r="BZ135" s="567"/>
      <c r="CA135" s="567"/>
      <c r="CB135" s="569"/>
      <c r="CC135" s="570">
        <v>7.5</v>
      </c>
      <c r="CD135" s="571">
        <v>-55.34</v>
      </c>
      <c r="CE135" s="571">
        <v>7.49</v>
      </c>
      <c r="CF135" s="572">
        <v>12.46</v>
      </c>
    </row>
    <row r="136" spans="1:84" s="10" customFormat="1" ht="11.1" customHeight="1" x14ac:dyDescent="0.2">
      <c r="A136" s="9"/>
      <c r="B136" s="527" t="s">
        <v>238</v>
      </c>
      <c r="C136" s="528">
        <v>81823.14</v>
      </c>
      <c r="D136" s="529"/>
      <c r="E136" s="530"/>
      <c r="F136" s="531"/>
      <c r="G136" s="531"/>
      <c r="H136" s="531"/>
      <c r="I136" s="531"/>
      <c r="J136" s="532"/>
      <c r="K136" s="533">
        <v>77751.539999999994</v>
      </c>
      <c r="L136" s="44">
        <v>0</v>
      </c>
      <c r="M136" s="44">
        <v>77751.539999999994</v>
      </c>
      <c r="N136" s="534">
        <v>4071.6</v>
      </c>
      <c r="O136" s="533">
        <v>4918.74</v>
      </c>
      <c r="P136" s="534">
        <v>72832.800000000003</v>
      </c>
      <c r="Q136" s="44">
        <v>77751.539999999994</v>
      </c>
      <c r="R136" s="44">
        <v>0</v>
      </c>
      <c r="S136" s="535">
        <v>4071.6</v>
      </c>
      <c r="T136" s="44">
        <v>0</v>
      </c>
      <c r="U136" s="44">
        <v>0</v>
      </c>
      <c r="V136" s="535">
        <v>0</v>
      </c>
      <c r="W136" s="533">
        <v>0</v>
      </c>
      <c r="X136" s="536">
        <v>0</v>
      </c>
      <c r="Y136" s="537">
        <v>911538.53</v>
      </c>
      <c r="Z136" s="538"/>
      <c r="AA136" s="539"/>
      <c r="AB136" s="540"/>
      <c r="AC136" s="539"/>
      <c r="AD136" s="539"/>
      <c r="AE136" s="539"/>
      <c r="AF136" s="539"/>
      <c r="AG136" s="541">
        <v>855484.43</v>
      </c>
      <c r="AH136" s="542">
        <v>0</v>
      </c>
      <c r="AI136" s="542">
        <v>855484.43</v>
      </c>
      <c r="AJ136" s="543">
        <v>56054.1</v>
      </c>
      <c r="AK136" s="544">
        <v>1108973.1499999999</v>
      </c>
      <c r="AL136" s="545"/>
      <c r="AM136" s="546"/>
      <c r="AN136" s="547"/>
      <c r="AO136" s="546"/>
      <c r="AP136" s="546"/>
      <c r="AQ136" s="546"/>
      <c r="AR136" s="546"/>
      <c r="AS136" s="548">
        <v>1041111.35</v>
      </c>
      <c r="AT136" s="549">
        <v>1353</v>
      </c>
      <c r="AU136" s="549">
        <v>1042464.35</v>
      </c>
      <c r="AV136" s="550">
        <v>66508.800000000003</v>
      </c>
      <c r="AW136" s="551">
        <v>-9.39</v>
      </c>
      <c r="AX136" s="552"/>
      <c r="AY136" s="553"/>
      <c r="AZ136" s="554"/>
      <c r="BA136" s="553"/>
      <c r="BB136" s="553"/>
      <c r="BC136" s="553"/>
      <c r="BD136" s="553"/>
      <c r="BE136" s="555">
        <v>-7.48</v>
      </c>
      <c r="BF136" s="556">
        <v>0</v>
      </c>
      <c r="BG136" s="556">
        <v>-7.48</v>
      </c>
      <c r="BH136" s="557">
        <v>-35.07</v>
      </c>
      <c r="BI136" s="558">
        <v>2.97</v>
      </c>
      <c r="BJ136" s="559"/>
      <c r="BK136" s="560"/>
      <c r="BL136" s="561"/>
      <c r="BM136" s="560"/>
      <c r="BN136" s="560"/>
      <c r="BO136" s="560"/>
      <c r="BP136" s="560"/>
      <c r="BQ136" s="562">
        <v>3.29</v>
      </c>
      <c r="BR136" s="563">
        <v>-100</v>
      </c>
      <c r="BS136" s="563">
        <v>3.28</v>
      </c>
      <c r="BT136" s="564">
        <v>-1.54</v>
      </c>
      <c r="BU136" s="565">
        <v>1.17</v>
      </c>
      <c r="BV136" s="566"/>
      <c r="BW136" s="567"/>
      <c r="BX136" s="568"/>
      <c r="BY136" s="567"/>
      <c r="BZ136" s="567"/>
      <c r="CA136" s="567"/>
      <c r="CB136" s="569"/>
      <c r="CC136" s="570">
        <v>1.82</v>
      </c>
      <c r="CD136" s="571">
        <v>2155</v>
      </c>
      <c r="CE136" s="571">
        <v>1.95</v>
      </c>
      <c r="CF136" s="572">
        <v>-9.59</v>
      </c>
    </row>
    <row r="137" spans="1:84" s="10" customFormat="1" ht="11.1" customHeight="1" x14ac:dyDescent="0.2">
      <c r="A137" s="9"/>
      <c r="B137" s="527" t="s">
        <v>239</v>
      </c>
      <c r="C137" s="528">
        <v>51174.720000000001</v>
      </c>
      <c r="D137" s="529"/>
      <c r="E137" s="530"/>
      <c r="F137" s="531"/>
      <c r="G137" s="531"/>
      <c r="H137" s="531"/>
      <c r="I137" s="531"/>
      <c r="J137" s="532"/>
      <c r="K137" s="533">
        <v>46290.5</v>
      </c>
      <c r="L137" s="44">
        <v>0</v>
      </c>
      <c r="M137" s="44">
        <v>46290.5</v>
      </c>
      <c r="N137" s="534">
        <v>4884.22</v>
      </c>
      <c r="O137" s="533">
        <v>5125.57</v>
      </c>
      <c r="P137" s="534">
        <v>41164.93</v>
      </c>
      <c r="Q137" s="44">
        <v>41545.06</v>
      </c>
      <c r="R137" s="44">
        <v>0</v>
      </c>
      <c r="S137" s="535">
        <v>4282.2</v>
      </c>
      <c r="T137" s="44">
        <v>4745.4399999999996</v>
      </c>
      <c r="U137" s="44">
        <v>0</v>
      </c>
      <c r="V137" s="535">
        <v>602.02</v>
      </c>
      <c r="W137" s="533">
        <v>0</v>
      </c>
      <c r="X137" s="536">
        <v>0</v>
      </c>
      <c r="Y137" s="537">
        <v>259825.56</v>
      </c>
      <c r="Z137" s="538"/>
      <c r="AA137" s="539"/>
      <c r="AB137" s="540"/>
      <c r="AC137" s="539"/>
      <c r="AD137" s="539"/>
      <c r="AE137" s="539"/>
      <c r="AF137" s="539"/>
      <c r="AG137" s="541">
        <v>243241.08</v>
      </c>
      <c r="AH137" s="542">
        <v>0</v>
      </c>
      <c r="AI137" s="542">
        <v>243241.08</v>
      </c>
      <c r="AJ137" s="543">
        <v>16584.48</v>
      </c>
      <c r="AK137" s="544">
        <v>344089.85</v>
      </c>
      <c r="AL137" s="545"/>
      <c r="AM137" s="546"/>
      <c r="AN137" s="547"/>
      <c r="AO137" s="546"/>
      <c r="AP137" s="546"/>
      <c r="AQ137" s="546"/>
      <c r="AR137" s="546"/>
      <c r="AS137" s="548">
        <v>323311.95</v>
      </c>
      <c r="AT137" s="549">
        <v>0</v>
      </c>
      <c r="AU137" s="549">
        <v>323311.95</v>
      </c>
      <c r="AV137" s="550">
        <v>20777.900000000001</v>
      </c>
      <c r="AW137" s="551">
        <v>-0.64</v>
      </c>
      <c r="AX137" s="552"/>
      <c r="AY137" s="553"/>
      <c r="AZ137" s="554"/>
      <c r="BA137" s="553"/>
      <c r="BB137" s="553"/>
      <c r="BC137" s="553"/>
      <c r="BD137" s="553"/>
      <c r="BE137" s="555">
        <v>-6.88</v>
      </c>
      <c r="BF137" s="556">
        <v>0</v>
      </c>
      <c r="BG137" s="556">
        <v>-6.88</v>
      </c>
      <c r="BH137" s="557">
        <v>172.7</v>
      </c>
      <c r="BI137" s="558">
        <v>-15.29</v>
      </c>
      <c r="BJ137" s="559"/>
      <c r="BK137" s="560"/>
      <c r="BL137" s="561"/>
      <c r="BM137" s="560"/>
      <c r="BN137" s="560"/>
      <c r="BO137" s="560"/>
      <c r="BP137" s="560"/>
      <c r="BQ137" s="562">
        <v>-13.5</v>
      </c>
      <c r="BR137" s="563">
        <v>0</v>
      </c>
      <c r="BS137" s="563">
        <v>-13.5</v>
      </c>
      <c r="BT137" s="564">
        <v>-35.07</v>
      </c>
      <c r="BU137" s="565">
        <v>-21.05</v>
      </c>
      <c r="BV137" s="566"/>
      <c r="BW137" s="567"/>
      <c r="BX137" s="568"/>
      <c r="BY137" s="567"/>
      <c r="BZ137" s="567"/>
      <c r="CA137" s="567"/>
      <c r="CB137" s="569"/>
      <c r="CC137" s="570">
        <v>-19.07</v>
      </c>
      <c r="CD137" s="571">
        <v>0</v>
      </c>
      <c r="CE137" s="571">
        <v>-19.07</v>
      </c>
      <c r="CF137" s="572">
        <v>-42.83</v>
      </c>
    </row>
    <row r="138" spans="1:84" s="10" customFormat="1" ht="11.1" customHeight="1" x14ac:dyDescent="0.2">
      <c r="A138" s="9"/>
      <c r="B138" s="527" t="s">
        <v>193</v>
      </c>
      <c r="C138" s="528">
        <v>-43367.53</v>
      </c>
      <c r="D138" s="529"/>
      <c r="E138" s="530"/>
      <c r="F138" s="531"/>
      <c r="G138" s="531"/>
      <c r="H138" s="531"/>
      <c r="I138" s="531"/>
      <c r="J138" s="532"/>
      <c r="K138" s="533">
        <v>-42491.29</v>
      </c>
      <c r="L138" s="44">
        <v>0</v>
      </c>
      <c r="M138" s="44">
        <v>-42491.29</v>
      </c>
      <c r="N138" s="534">
        <v>-876.24</v>
      </c>
      <c r="O138" s="533">
        <v>0</v>
      </c>
      <c r="P138" s="534">
        <v>-42491.29</v>
      </c>
      <c r="Q138" s="44">
        <v>-42491.29</v>
      </c>
      <c r="R138" s="44">
        <v>0</v>
      </c>
      <c r="S138" s="535">
        <v>-876.24</v>
      </c>
      <c r="T138" s="44">
        <v>0</v>
      </c>
      <c r="U138" s="44">
        <v>0</v>
      </c>
      <c r="V138" s="535">
        <v>0</v>
      </c>
      <c r="W138" s="533">
        <v>0</v>
      </c>
      <c r="X138" s="536">
        <v>0</v>
      </c>
      <c r="Y138" s="537">
        <v>-1244713.3</v>
      </c>
      <c r="Z138" s="538"/>
      <c r="AA138" s="539"/>
      <c r="AB138" s="540"/>
      <c r="AC138" s="539"/>
      <c r="AD138" s="539"/>
      <c r="AE138" s="539"/>
      <c r="AF138" s="539"/>
      <c r="AG138" s="541">
        <v>-1224912.22</v>
      </c>
      <c r="AH138" s="542">
        <v>0</v>
      </c>
      <c r="AI138" s="542">
        <v>-1224912.22</v>
      </c>
      <c r="AJ138" s="543">
        <v>-19801.080000000002</v>
      </c>
      <c r="AK138" s="544">
        <v>-1306602.57</v>
      </c>
      <c r="AL138" s="545"/>
      <c r="AM138" s="546"/>
      <c r="AN138" s="547"/>
      <c r="AO138" s="546"/>
      <c r="AP138" s="546"/>
      <c r="AQ138" s="546"/>
      <c r="AR138" s="546"/>
      <c r="AS138" s="548">
        <v>-1284955.75</v>
      </c>
      <c r="AT138" s="549">
        <v>0</v>
      </c>
      <c r="AU138" s="549">
        <v>-1284955.75</v>
      </c>
      <c r="AV138" s="550">
        <v>-21646.82</v>
      </c>
      <c r="AW138" s="551">
        <v>-28.38</v>
      </c>
      <c r="AX138" s="552"/>
      <c r="AY138" s="553"/>
      <c r="AZ138" s="554"/>
      <c r="BA138" s="553"/>
      <c r="BB138" s="553"/>
      <c r="BC138" s="553"/>
      <c r="BD138" s="553"/>
      <c r="BE138" s="555">
        <v>-28.21</v>
      </c>
      <c r="BF138" s="556">
        <v>0</v>
      </c>
      <c r="BG138" s="556">
        <v>-28.21</v>
      </c>
      <c r="BH138" s="557">
        <v>-35.78</v>
      </c>
      <c r="BI138" s="558">
        <v>5.85</v>
      </c>
      <c r="BJ138" s="559"/>
      <c r="BK138" s="560"/>
      <c r="BL138" s="561"/>
      <c r="BM138" s="560"/>
      <c r="BN138" s="560"/>
      <c r="BO138" s="560"/>
      <c r="BP138" s="560"/>
      <c r="BQ138" s="562">
        <v>5.78</v>
      </c>
      <c r="BR138" s="563">
        <v>0</v>
      </c>
      <c r="BS138" s="563">
        <v>5.78</v>
      </c>
      <c r="BT138" s="564">
        <v>10.73</v>
      </c>
      <c r="BU138" s="565">
        <v>5.84</v>
      </c>
      <c r="BV138" s="566"/>
      <c r="BW138" s="567"/>
      <c r="BX138" s="568"/>
      <c r="BY138" s="567"/>
      <c r="BZ138" s="567"/>
      <c r="CA138" s="567"/>
      <c r="CB138" s="569"/>
      <c r="CC138" s="570">
        <v>5.75</v>
      </c>
      <c r="CD138" s="571">
        <v>0</v>
      </c>
      <c r="CE138" s="571">
        <v>5.75</v>
      </c>
      <c r="CF138" s="572">
        <v>10.87</v>
      </c>
    </row>
    <row r="139" spans="1:84" s="10" customFormat="1" ht="11.1" customHeight="1" x14ac:dyDescent="0.2">
      <c r="A139" s="9"/>
      <c r="B139" s="527" t="s">
        <v>240</v>
      </c>
      <c r="C139" s="528">
        <v>14347471.609999999</v>
      </c>
      <c r="D139" s="529"/>
      <c r="E139" s="530"/>
      <c r="F139" s="531"/>
      <c r="G139" s="531"/>
      <c r="H139" s="531"/>
      <c r="I139" s="531"/>
      <c r="J139" s="532"/>
      <c r="K139" s="533">
        <v>14149726.949999999</v>
      </c>
      <c r="L139" s="44">
        <v>742.57</v>
      </c>
      <c r="M139" s="44">
        <v>14150469.52</v>
      </c>
      <c r="N139" s="534">
        <v>197002.09</v>
      </c>
      <c r="O139" s="533">
        <v>1417171.19</v>
      </c>
      <c r="P139" s="534">
        <v>12732555.76</v>
      </c>
      <c r="Q139" s="44">
        <v>14144981.51</v>
      </c>
      <c r="R139" s="44">
        <v>742.57</v>
      </c>
      <c r="S139" s="535">
        <v>196400.07</v>
      </c>
      <c r="T139" s="44">
        <v>4745.4399999999996</v>
      </c>
      <c r="U139" s="44">
        <v>0</v>
      </c>
      <c r="V139" s="535">
        <v>602.02</v>
      </c>
      <c r="W139" s="533">
        <v>0</v>
      </c>
      <c r="X139" s="536">
        <v>0</v>
      </c>
      <c r="Y139" s="537">
        <v>129069973.66</v>
      </c>
      <c r="Z139" s="538"/>
      <c r="AA139" s="539"/>
      <c r="AB139" s="540"/>
      <c r="AC139" s="539"/>
      <c r="AD139" s="539"/>
      <c r="AE139" s="539"/>
      <c r="AF139" s="539"/>
      <c r="AG139" s="541">
        <v>127241671.38</v>
      </c>
      <c r="AH139" s="542">
        <v>7038.98</v>
      </c>
      <c r="AI139" s="542">
        <v>127248710.36</v>
      </c>
      <c r="AJ139" s="543">
        <v>1821263.3</v>
      </c>
      <c r="AK139" s="544">
        <v>155350720.65000001</v>
      </c>
      <c r="AL139" s="545"/>
      <c r="AM139" s="546"/>
      <c r="AN139" s="547"/>
      <c r="AO139" s="546"/>
      <c r="AP139" s="546"/>
      <c r="AQ139" s="546"/>
      <c r="AR139" s="546"/>
      <c r="AS139" s="548">
        <v>153195239.09</v>
      </c>
      <c r="AT139" s="549">
        <v>9262.2999999999993</v>
      </c>
      <c r="AU139" s="549">
        <v>153204501.38999999</v>
      </c>
      <c r="AV139" s="550">
        <v>2146219.2599999998</v>
      </c>
      <c r="AW139" s="551">
        <v>9.26</v>
      </c>
      <c r="AX139" s="552"/>
      <c r="AY139" s="553"/>
      <c r="AZ139" s="554"/>
      <c r="BA139" s="553"/>
      <c r="BB139" s="553"/>
      <c r="BC139" s="553"/>
      <c r="BD139" s="553"/>
      <c r="BE139" s="555">
        <v>9.2100000000000009</v>
      </c>
      <c r="BF139" s="556">
        <v>20.47</v>
      </c>
      <c r="BG139" s="556">
        <v>9.2100000000000009</v>
      </c>
      <c r="BH139" s="557">
        <v>12.94</v>
      </c>
      <c r="BI139" s="558">
        <v>11.29</v>
      </c>
      <c r="BJ139" s="559"/>
      <c r="BK139" s="560"/>
      <c r="BL139" s="561"/>
      <c r="BM139" s="560"/>
      <c r="BN139" s="560"/>
      <c r="BO139" s="560"/>
      <c r="BP139" s="560"/>
      <c r="BQ139" s="562">
        <v>11.15</v>
      </c>
      <c r="BR139" s="563">
        <v>-23.99</v>
      </c>
      <c r="BS139" s="563">
        <v>11.15</v>
      </c>
      <c r="BT139" s="564">
        <v>22.22</v>
      </c>
      <c r="BU139" s="565">
        <v>8.56</v>
      </c>
      <c r="BV139" s="566"/>
      <c r="BW139" s="567"/>
      <c r="BX139" s="568"/>
      <c r="BY139" s="567"/>
      <c r="BZ139" s="567"/>
      <c r="CA139" s="567"/>
      <c r="CB139" s="569"/>
      <c r="CC139" s="570">
        <v>8.5</v>
      </c>
      <c r="CD139" s="571">
        <v>-19.25</v>
      </c>
      <c r="CE139" s="571">
        <v>8.5</v>
      </c>
      <c r="CF139" s="572">
        <v>13.25</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219.55</v>
      </c>
      <c r="D141" s="529"/>
      <c r="E141" s="530"/>
      <c r="F141" s="531"/>
      <c r="G141" s="531"/>
      <c r="H141" s="531"/>
      <c r="I141" s="531"/>
      <c r="J141" s="532"/>
      <c r="K141" s="533">
        <v>219.55</v>
      </c>
      <c r="L141" s="44">
        <v>0</v>
      </c>
      <c r="M141" s="44">
        <v>219.55</v>
      </c>
      <c r="N141" s="534">
        <v>0</v>
      </c>
      <c r="O141" s="533">
        <v>0</v>
      </c>
      <c r="P141" s="534">
        <v>219.55</v>
      </c>
      <c r="Q141" s="44">
        <v>219.55</v>
      </c>
      <c r="R141" s="44">
        <v>0</v>
      </c>
      <c r="S141" s="535">
        <v>0</v>
      </c>
      <c r="T141" s="44">
        <v>0</v>
      </c>
      <c r="U141" s="44">
        <v>0</v>
      </c>
      <c r="V141" s="535">
        <v>0</v>
      </c>
      <c r="W141" s="533">
        <v>0</v>
      </c>
      <c r="X141" s="536">
        <v>0</v>
      </c>
      <c r="Y141" s="537">
        <v>2634.76</v>
      </c>
      <c r="Z141" s="538"/>
      <c r="AA141" s="539"/>
      <c r="AB141" s="540"/>
      <c r="AC141" s="539"/>
      <c r="AD141" s="539"/>
      <c r="AE141" s="539"/>
      <c r="AF141" s="539"/>
      <c r="AG141" s="541">
        <v>2634.76</v>
      </c>
      <c r="AH141" s="542">
        <v>0</v>
      </c>
      <c r="AI141" s="542">
        <v>2634.76</v>
      </c>
      <c r="AJ141" s="543">
        <v>0</v>
      </c>
      <c r="AK141" s="544">
        <v>2684.81</v>
      </c>
      <c r="AL141" s="545"/>
      <c r="AM141" s="546"/>
      <c r="AN141" s="547"/>
      <c r="AO141" s="546"/>
      <c r="AP141" s="546"/>
      <c r="AQ141" s="546"/>
      <c r="AR141" s="546"/>
      <c r="AS141" s="548">
        <v>2684.81</v>
      </c>
      <c r="AT141" s="549">
        <v>0</v>
      </c>
      <c r="AU141" s="549">
        <v>2684.81</v>
      </c>
      <c r="AV141" s="550">
        <v>0</v>
      </c>
      <c r="AW141" s="551">
        <v>-52.23</v>
      </c>
      <c r="AX141" s="552"/>
      <c r="AY141" s="553"/>
      <c r="AZ141" s="554"/>
      <c r="BA141" s="553"/>
      <c r="BB141" s="553"/>
      <c r="BC141" s="553"/>
      <c r="BD141" s="553"/>
      <c r="BE141" s="555">
        <v>-52.23</v>
      </c>
      <c r="BF141" s="556">
        <v>0</v>
      </c>
      <c r="BG141" s="556">
        <v>-52.23</v>
      </c>
      <c r="BH141" s="557">
        <v>0</v>
      </c>
      <c r="BI141" s="558">
        <v>-90.73</v>
      </c>
      <c r="BJ141" s="559"/>
      <c r="BK141" s="560"/>
      <c r="BL141" s="561"/>
      <c r="BM141" s="560"/>
      <c r="BN141" s="560"/>
      <c r="BO141" s="560"/>
      <c r="BP141" s="560"/>
      <c r="BQ141" s="562">
        <v>-90.73</v>
      </c>
      <c r="BR141" s="563">
        <v>0</v>
      </c>
      <c r="BS141" s="563">
        <v>-90.73</v>
      </c>
      <c r="BT141" s="564">
        <v>0</v>
      </c>
      <c r="BU141" s="565">
        <v>-93.08</v>
      </c>
      <c r="BV141" s="566"/>
      <c r="BW141" s="567"/>
      <c r="BX141" s="568"/>
      <c r="BY141" s="567"/>
      <c r="BZ141" s="567"/>
      <c r="CA141" s="567"/>
      <c r="CB141" s="569"/>
      <c r="CC141" s="570">
        <v>-93.08</v>
      </c>
      <c r="CD141" s="571">
        <v>0</v>
      </c>
      <c r="CE141" s="571">
        <v>-93.08</v>
      </c>
      <c r="CF141" s="572">
        <v>0</v>
      </c>
    </row>
    <row r="142" spans="1:84" s="10" customFormat="1" ht="11.1" customHeight="1" x14ac:dyDescent="0.2">
      <c r="A142" s="9"/>
      <c r="B142" s="527" t="s">
        <v>242</v>
      </c>
      <c r="C142" s="528">
        <v>555388.36</v>
      </c>
      <c r="D142" s="529"/>
      <c r="E142" s="530"/>
      <c r="F142" s="531"/>
      <c r="G142" s="531"/>
      <c r="H142" s="531"/>
      <c r="I142" s="531"/>
      <c r="J142" s="532"/>
      <c r="K142" s="533">
        <v>546906.54</v>
      </c>
      <c r="L142" s="44">
        <v>0</v>
      </c>
      <c r="M142" s="44">
        <v>546906.54</v>
      </c>
      <c r="N142" s="534">
        <v>8481.82</v>
      </c>
      <c r="O142" s="533">
        <v>391710.85</v>
      </c>
      <c r="P142" s="534">
        <v>155195.69</v>
      </c>
      <c r="Q142" s="44">
        <v>546906.54</v>
      </c>
      <c r="R142" s="44">
        <v>0</v>
      </c>
      <c r="S142" s="535">
        <v>8481.82</v>
      </c>
      <c r="T142" s="44">
        <v>0</v>
      </c>
      <c r="U142" s="44">
        <v>0</v>
      </c>
      <c r="V142" s="535">
        <v>0</v>
      </c>
      <c r="W142" s="533">
        <v>0</v>
      </c>
      <c r="X142" s="536">
        <v>0</v>
      </c>
      <c r="Y142" s="537">
        <v>1613953.37</v>
      </c>
      <c r="Z142" s="538"/>
      <c r="AA142" s="539"/>
      <c r="AB142" s="540"/>
      <c r="AC142" s="539"/>
      <c r="AD142" s="539"/>
      <c r="AE142" s="539"/>
      <c r="AF142" s="539"/>
      <c r="AG142" s="541">
        <v>1585365.51</v>
      </c>
      <c r="AH142" s="542">
        <v>0</v>
      </c>
      <c r="AI142" s="542">
        <v>1585365.51</v>
      </c>
      <c r="AJ142" s="543">
        <v>28587.86</v>
      </c>
      <c r="AK142" s="544">
        <v>2131928.09</v>
      </c>
      <c r="AL142" s="545"/>
      <c r="AM142" s="546"/>
      <c r="AN142" s="547"/>
      <c r="AO142" s="546"/>
      <c r="AP142" s="546"/>
      <c r="AQ142" s="546"/>
      <c r="AR142" s="546"/>
      <c r="AS142" s="548">
        <v>2096369.6</v>
      </c>
      <c r="AT142" s="549">
        <v>0</v>
      </c>
      <c r="AU142" s="549">
        <v>2096369.6</v>
      </c>
      <c r="AV142" s="550">
        <v>35558.49</v>
      </c>
      <c r="AW142" s="551">
        <v>37.14</v>
      </c>
      <c r="AX142" s="552"/>
      <c r="AY142" s="553"/>
      <c r="AZ142" s="554"/>
      <c r="BA142" s="553"/>
      <c r="BB142" s="553"/>
      <c r="BC142" s="553"/>
      <c r="BD142" s="553"/>
      <c r="BE142" s="555">
        <v>36.39</v>
      </c>
      <c r="BF142" s="556">
        <v>0</v>
      </c>
      <c r="BG142" s="556">
        <v>36.39</v>
      </c>
      <c r="BH142" s="557">
        <v>111.33</v>
      </c>
      <c r="BI142" s="558">
        <v>50.08</v>
      </c>
      <c r="BJ142" s="559"/>
      <c r="BK142" s="560"/>
      <c r="BL142" s="561"/>
      <c r="BM142" s="560"/>
      <c r="BN142" s="560"/>
      <c r="BO142" s="560"/>
      <c r="BP142" s="560"/>
      <c r="BQ142" s="562">
        <v>50.09</v>
      </c>
      <c r="BR142" s="563">
        <v>0</v>
      </c>
      <c r="BS142" s="563">
        <v>50.09</v>
      </c>
      <c r="BT142" s="564">
        <v>49.7</v>
      </c>
      <c r="BU142" s="565">
        <v>27.38</v>
      </c>
      <c r="BV142" s="566"/>
      <c r="BW142" s="567"/>
      <c r="BX142" s="568"/>
      <c r="BY142" s="567"/>
      <c r="BZ142" s="567"/>
      <c r="CA142" s="567"/>
      <c r="CB142" s="569"/>
      <c r="CC142" s="570">
        <v>27.25</v>
      </c>
      <c r="CD142" s="571">
        <v>0</v>
      </c>
      <c r="CE142" s="571">
        <v>27.25</v>
      </c>
      <c r="CF142" s="572">
        <v>35.31</v>
      </c>
    </row>
    <row r="143" spans="1:84" s="10" customFormat="1" ht="11.1" customHeight="1" x14ac:dyDescent="0.2">
      <c r="A143" s="9"/>
      <c r="B143" s="527" t="s">
        <v>243</v>
      </c>
      <c r="C143" s="528">
        <v>25838.74</v>
      </c>
      <c r="D143" s="529"/>
      <c r="E143" s="530"/>
      <c r="F143" s="531"/>
      <c r="G143" s="531"/>
      <c r="H143" s="531"/>
      <c r="I143" s="531"/>
      <c r="J143" s="532"/>
      <c r="K143" s="533">
        <v>9370.7900000000009</v>
      </c>
      <c r="L143" s="44">
        <v>0</v>
      </c>
      <c r="M143" s="44">
        <v>9370.7900000000009</v>
      </c>
      <c r="N143" s="534">
        <v>16467.95</v>
      </c>
      <c r="O143" s="533">
        <v>124.8</v>
      </c>
      <c r="P143" s="534">
        <v>9245.99</v>
      </c>
      <c r="Q143" s="44">
        <v>9370.7900000000009</v>
      </c>
      <c r="R143" s="44">
        <v>0</v>
      </c>
      <c r="S143" s="535">
        <v>16467.95</v>
      </c>
      <c r="T143" s="44">
        <v>0</v>
      </c>
      <c r="U143" s="44">
        <v>0</v>
      </c>
      <c r="V143" s="535">
        <v>0</v>
      </c>
      <c r="W143" s="533">
        <v>0</v>
      </c>
      <c r="X143" s="536">
        <v>0</v>
      </c>
      <c r="Y143" s="537">
        <v>235545.5</v>
      </c>
      <c r="Z143" s="538"/>
      <c r="AA143" s="539"/>
      <c r="AB143" s="540"/>
      <c r="AC143" s="539"/>
      <c r="AD143" s="539"/>
      <c r="AE143" s="539"/>
      <c r="AF143" s="539"/>
      <c r="AG143" s="541">
        <v>83085.899999999994</v>
      </c>
      <c r="AH143" s="542">
        <v>0</v>
      </c>
      <c r="AI143" s="542">
        <v>83085.899999999994</v>
      </c>
      <c r="AJ143" s="543">
        <v>152459.6</v>
      </c>
      <c r="AK143" s="544">
        <v>274812.75</v>
      </c>
      <c r="AL143" s="545"/>
      <c r="AM143" s="546"/>
      <c r="AN143" s="547"/>
      <c r="AO143" s="546"/>
      <c r="AP143" s="546"/>
      <c r="AQ143" s="546"/>
      <c r="AR143" s="546"/>
      <c r="AS143" s="548">
        <v>102084.61</v>
      </c>
      <c r="AT143" s="549">
        <v>0</v>
      </c>
      <c r="AU143" s="549">
        <v>102084.61</v>
      </c>
      <c r="AV143" s="550">
        <v>172728.14</v>
      </c>
      <c r="AW143" s="551">
        <v>40.28</v>
      </c>
      <c r="AX143" s="552"/>
      <c r="AY143" s="553"/>
      <c r="AZ143" s="554"/>
      <c r="BA143" s="553"/>
      <c r="BB143" s="553"/>
      <c r="BC143" s="553"/>
      <c r="BD143" s="553"/>
      <c r="BE143" s="555">
        <v>35.83</v>
      </c>
      <c r="BF143" s="556">
        <v>0</v>
      </c>
      <c r="BG143" s="556">
        <v>35.83</v>
      </c>
      <c r="BH143" s="557">
        <v>42.94</v>
      </c>
      <c r="BI143" s="558">
        <v>36.76</v>
      </c>
      <c r="BJ143" s="559"/>
      <c r="BK143" s="560"/>
      <c r="BL143" s="561"/>
      <c r="BM143" s="560"/>
      <c r="BN143" s="560"/>
      <c r="BO143" s="560"/>
      <c r="BP143" s="560"/>
      <c r="BQ143" s="562">
        <v>28.69</v>
      </c>
      <c r="BR143" s="563">
        <v>0</v>
      </c>
      <c r="BS143" s="563">
        <v>28.69</v>
      </c>
      <c r="BT143" s="564">
        <v>41.6</v>
      </c>
      <c r="BU143" s="565">
        <v>22.32</v>
      </c>
      <c r="BV143" s="566"/>
      <c r="BW143" s="567"/>
      <c r="BX143" s="568"/>
      <c r="BY143" s="567"/>
      <c r="BZ143" s="567"/>
      <c r="CA143" s="567"/>
      <c r="CB143" s="569"/>
      <c r="CC143" s="570">
        <v>24.65</v>
      </c>
      <c r="CD143" s="571">
        <v>0</v>
      </c>
      <c r="CE143" s="571">
        <v>24.65</v>
      </c>
      <c r="CF143" s="572">
        <v>20.98</v>
      </c>
    </row>
    <row r="144" spans="1:84" s="10" customFormat="1" ht="11.1" customHeight="1" x14ac:dyDescent="0.2">
      <c r="A144" s="9"/>
      <c r="B144" s="527" t="s">
        <v>244</v>
      </c>
      <c r="C144" s="528">
        <v>581446.65</v>
      </c>
      <c r="D144" s="529"/>
      <c r="E144" s="530"/>
      <c r="F144" s="531"/>
      <c r="G144" s="531"/>
      <c r="H144" s="531"/>
      <c r="I144" s="531"/>
      <c r="J144" s="532"/>
      <c r="K144" s="533">
        <v>556496.88</v>
      </c>
      <c r="L144" s="44">
        <v>0</v>
      </c>
      <c r="M144" s="44">
        <v>556496.88</v>
      </c>
      <c r="N144" s="534">
        <v>24949.77</v>
      </c>
      <c r="O144" s="533">
        <v>391835.65</v>
      </c>
      <c r="P144" s="534">
        <v>164661.23000000001</v>
      </c>
      <c r="Q144" s="44">
        <v>556496.88</v>
      </c>
      <c r="R144" s="44">
        <v>0</v>
      </c>
      <c r="S144" s="535">
        <v>24949.77</v>
      </c>
      <c r="T144" s="44">
        <v>0</v>
      </c>
      <c r="U144" s="44">
        <v>0</v>
      </c>
      <c r="V144" s="535">
        <v>0</v>
      </c>
      <c r="W144" s="533">
        <v>0</v>
      </c>
      <c r="X144" s="536">
        <v>0</v>
      </c>
      <c r="Y144" s="537">
        <v>1852133.63</v>
      </c>
      <c r="Z144" s="538"/>
      <c r="AA144" s="539"/>
      <c r="AB144" s="540"/>
      <c r="AC144" s="539"/>
      <c r="AD144" s="539"/>
      <c r="AE144" s="539"/>
      <c r="AF144" s="539"/>
      <c r="AG144" s="541">
        <v>1671086.17</v>
      </c>
      <c r="AH144" s="542">
        <v>0</v>
      </c>
      <c r="AI144" s="542">
        <v>1671086.17</v>
      </c>
      <c r="AJ144" s="543">
        <v>181047.46</v>
      </c>
      <c r="AK144" s="544">
        <v>2409425.65</v>
      </c>
      <c r="AL144" s="545"/>
      <c r="AM144" s="546"/>
      <c r="AN144" s="547"/>
      <c r="AO144" s="546"/>
      <c r="AP144" s="546"/>
      <c r="AQ144" s="546"/>
      <c r="AR144" s="546"/>
      <c r="AS144" s="548">
        <v>2201139.02</v>
      </c>
      <c r="AT144" s="549">
        <v>0</v>
      </c>
      <c r="AU144" s="549">
        <v>2201139.02</v>
      </c>
      <c r="AV144" s="550">
        <v>208286.63</v>
      </c>
      <c r="AW144" s="551">
        <v>37.18</v>
      </c>
      <c r="AX144" s="552"/>
      <c r="AY144" s="553"/>
      <c r="AZ144" s="554"/>
      <c r="BA144" s="553"/>
      <c r="BB144" s="553"/>
      <c r="BC144" s="553"/>
      <c r="BD144" s="553"/>
      <c r="BE144" s="555">
        <v>36.28</v>
      </c>
      <c r="BF144" s="556">
        <v>0</v>
      </c>
      <c r="BG144" s="556">
        <v>36.28</v>
      </c>
      <c r="BH144" s="557">
        <v>60.61</v>
      </c>
      <c r="BI144" s="558">
        <v>45.15</v>
      </c>
      <c r="BJ144" s="559"/>
      <c r="BK144" s="560"/>
      <c r="BL144" s="561"/>
      <c r="BM144" s="560"/>
      <c r="BN144" s="560"/>
      <c r="BO144" s="560"/>
      <c r="BP144" s="560"/>
      <c r="BQ144" s="562">
        <v>45.4</v>
      </c>
      <c r="BR144" s="563">
        <v>0</v>
      </c>
      <c r="BS144" s="563">
        <v>45.4</v>
      </c>
      <c r="BT144" s="564">
        <v>42.82</v>
      </c>
      <c r="BU144" s="565">
        <v>24.38</v>
      </c>
      <c r="BV144" s="566"/>
      <c r="BW144" s="567"/>
      <c r="BX144" s="568"/>
      <c r="BY144" s="567"/>
      <c r="BZ144" s="567"/>
      <c r="CA144" s="567"/>
      <c r="CB144" s="569"/>
      <c r="CC144" s="570">
        <v>24.49</v>
      </c>
      <c r="CD144" s="571">
        <v>0</v>
      </c>
      <c r="CE144" s="571">
        <v>24.49</v>
      </c>
      <c r="CF144" s="572">
        <v>23.21</v>
      </c>
    </row>
    <row r="145" spans="1:84" s="10" customFormat="1" ht="11.1" customHeight="1" x14ac:dyDescent="0.2">
      <c r="A145" s="9"/>
      <c r="B145" s="527" t="s">
        <v>245</v>
      </c>
      <c r="C145" s="528">
        <v>7744424.96</v>
      </c>
      <c r="D145" s="529"/>
      <c r="E145" s="530"/>
      <c r="F145" s="531"/>
      <c r="G145" s="531"/>
      <c r="H145" s="531"/>
      <c r="I145" s="531"/>
      <c r="J145" s="532"/>
      <c r="K145" s="533">
        <v>4872688.8099999996</v>
      </c>
      <c r="L145" s="44">
        <v>0</v>
      </c>
      <c r="M145" s="44">
        <v>4872688.8099999996</v>
      </c>
      <c r="N145" s="534">
        <v>2871736.15</v>
      </c>
      <c r="O145" s="533">
        <v>0</v>
      </c>
      <c r="P145" s="534">
        <v>4872688.8099999996</v>
      </c>
      <c r="Q145" s="44">
        <v>4872688.8099999996</v>
      </c>
      <c r="R145" s="44">
        <v>0</v>
      </c>
      <c r="S145" s="535">
        <v>2871736.15</v>
      </c>
      <c r="T145" s="44">
        <v>0</v>
      </c>
      <c r="U145" s="44">
        <v>0</v>
      </c>
      <c r="V145" s="535">
        <v>0</v>
      </c>
      <c r="W145" s="533">
        <v>0</v>
      </c>
      <c r="X145" s="536">
        <v>0</v>
      </c>
      <c r="Y145" s="537">
        <v>87432662.260000005</v>
      </c>
      <c r="Z145" s="538"/>
      <c r="AA145" s="539"/>
      <c r="AB145" s="540"/>
      <c r="AC145" s="539"/>
      <c r="AD145" s="539"/>
      <c r="AE145" s="539"/>
      <c r="AF145" s="539"/>
      <c r="AG145" s="541">
        <v>54574983.32</v>
      </c>
      <c r="AH145" s="542">
        <v>0</v>
      </c>
      <c r="AI145" s="542">
        <v>54574983.32</v>
      </c>
      <c r="AJ145" s="543">
        <v>32857678.940000001</v>
      </c>
      <c r="AK145" s="544">
        <v>105446479.8</v>
      </c>
      <c r="AL145" s="545"/>
      <c r="AM145" s="546"/>
      <c r="AN145" s="547"/>
      <c r="AO145" s="546"/>
      <c r="AP145" s="546"/>
      <c r="AQ145" s="546"/>
      <c r="AR145" s="546"/>
      <c r="AS145" s="548">
        <v>65567181.130000003</v>
      </c>
      <c r="AT145" s="549">
        <v>0</v>
      </c>
      <c r="AU145" s="549">
        <v>65567181.130000003</v>
      </c>
      <c r="AV145" s="550">
        <v>39879298.670000002</v>
      </c>
      <c r="AW145" s="551">
        <v>-8.5</v>
      </c>
      <c r="AX145" s="552"/>
      <c r="AY145" s="553"/>
      <c r="AZ145" s="554"/>
      <c r="BA145" s="553"/>
      <c r="BB145" s="553"/>
      <c r="BC145" s="553"/>
      <c r="BD145" s="553"/>
      <c r="BE145" s="555">
        <v>-6.74</v>
      </c>
      <c r="BF145" s="556">
        <v>0</v>
      </c>
      <c r="BG145" s="556">
        <v>-6.74</v>
      </c>
      <c r="BH145" s="557">
        <v>-11.35</v>
      </c>
      <c r="BI145" s="558">
        <v>-10.84</v>
      </c>
      <c r="BJ145" s="559"/>
      <c r="BK145" s="560"/>
      <c r="BL145" s="561"/>
      <c r="BM145" s="560"/>
      <c r="BN145" s="560"/>
      <c r="BO145" s="560"/>
      <c r="BP145" s="560"/>
      <c r="BQ145" s="562">
        <v>-15.62</v>
      </c>
      <c r="BR145" s="563">
        <v>0</v>
      </c>
      <c r="BS145" s="563">
        <v>-15.62</v>
      </c>
      <c r="BT145" s="564">
        <v>-1.57</v>
      </c>
      <c r="BU145" s="565">
        <v>-8.33</v>
      </c>
      <c r="BV145" s="566"/>
      <c r="BW145" s="567"/>
      <c r="BX145" s="568"/>
      <c r="BY145" s="567"/>
      <c r="BZ145" s="567"/>
      <c r="CA145" s="567"/>
      <c r="CB145" s="569"/>
      <c r="CC145" s="570">
        <v>-12.61</v>
      </c>
      <c r="CD145" s="571">
        <v>0</v>
      </c>
      <c r="CE145" s="571">
        <v>-12.61</v>
      </c>
      <c r="CF145" s="572">
        <v>-0.31</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163936300.62</v>
      </c>
      <c r="D147" s="529"/>
      <c r="E147" s="530"/>
      <c r="F147" s="531"/>
      <c r="G147" s="531"/>
      <c r="H147" s="531"/>
      <c r="I147" s="531"/>
      <c r="J147" s="532"/>
      <c r="K147" s="533">
        <v>160265053.65000001</v>
      </c>
      <c r="L147" s="44">
        <v>80656.070000000007</v>
      </c>
      <c r="M147" s="44">
        <v>160345709.72</v>
      </c>
      <c r="N147" s="534">
        <v>3590590.9</v>
      </c>
      <c r="O147" s="533">
        <v>29706894.550000001</v>
      </c>
      <c r="P147" s="534">
        <v>130558159.09999999</v>
      </c>
      <c r="Q147" s="44">
        <v>154338139.56999999</v>
      </c>
      <c r="R147" s="44">
        <v>76329.679999999993</v>
      </c>
      <c r="S147" s="535">
        <v>3586138.7</v>
      </c>
      <c r="T147" s="44">
        <v>5926914.0800000001</v>
      </c>
      <c r="U147" s="44">
        <v>4326.3900000000003</v>
      </c>
      <c r="V147" s="535">
        <v>4452.2</v>
      </c>
      <c r="W147" s="533">
        <v>0</v>
      </c>
      <c r="X147" s="536">
        <v>0</v>
      </c>
      <c r="Y147" s="537">
        <v>1635767037.5</v>
      </c>
      <c r="Z147" s="538"/>
      <c r="AA147" s="539"/>
      <c r="AB147" s="540"/>
      <c r="AC147" s="539"/>
      <c r="AD147" s="539"/>
      <c r="AE147" s="539"/>
      <c r="AF147" s="539"/>
      <c r="AG147" s="541">
        <v>1595609579.9000001</v>
      </c>
      <c r="AH147" s="542">
        <v>774104.06</v>
      </c>
      <c r="AI147" s="542">
        <v>1596383684</v>
      </c>
      <c r="AJ147" s="543">
        <v>39383353.490000002</v>
      </c>
      <c r="AK147" s="544">
        <v>1986579500.8</v>
      </c>
      <c r="AL147" s="545"/>
      <c r="AM147" s="546"/>
      <c r="AN147" s="547"/>
      <c r="AO147" s="546"/>
      <c r="AP147" s="546"/>
      <c r="AQ147" s="546"/>
      <c r="AR147" s="546"/>
      <c r="AS147" s="548">
        <v>1937888457.8</v>
      </c>
      <c r="AT147" s="549">
        <v>931870.91</v>
      </c>
      <c r="AU147" s="549">
        <v>1938820328.7</v>
      </c>
      <c r="AV147" s="550">
        <v>47759172.090000004</v>
      </c>
      <c r="AW147" s="551">
        <v>-2.5099999999999998</v>
      </c>
      <c r="AX147" s="552"/>
      <c r="AY147" s="553"/>
      <c r="AZ147" s="554"/>
      <c r="BA147" s="553"/>
      <c r="BB147" s="553"/>
      <c r="BC147" s="553"/>
      <c r="BD147" s="553"/>
      <c r="BE147" s="555">
        <v>-2.35</v>
      </c>
      <c r="BF147" s="556">
        <v>14.86</v>
      </c>
      <c r="BG147" s="556">
        <v>-2.35</v>
      </c>
      <c r="BH147" s="557">
        <v>-9.2799999999999994</v>
      </c>
      <c r="BI147" s="558">
        <v>4.72</v>
      </c>
      <c r="BJ147" s="559"/>
      <c r="BK147" s="560"/>
      <c r="BL147" s="561"/>
      <c r="BM147" s="560"/>
      <c r="BN147" s="560"/>
      <c r="BO147" s="560"/>
      <c r="BP147" s="560"/>
      <c r="BQ147" s="562">
        <v>4.84</v>
      </c>
      <c r="BR147" s="563">
        <v>17.59</v>
      </c>
      <c r="BS147" s="563">
        <v>4.8499999999999996</v>
      </c>
      <c r="BT147" s="564">
        <v>-0.12</v>
      </c>
      <c r="BU147" s="565">
        <v>5.28</v>
      </c>
      <c r="BV147" s="566"/>
      <c r="BW147" s="567"/>
      <c r="BX147" s="568"/>
      <c r="BY147" s="567"/>
      <c r="BZ147" s="567"/>
      <c r="CA147" s="567"/>
      <c r="CB147" s="569"/>
      <c r="CC147" s="570">
        <v>5.4</v>
      </c>
      <c r="CD147" s="571">
        <v>17.48</v>
      </c>
      <c r="CE147" s="571">
        <v>5.4</v>
      </c>
      <c r="CF147" s="572">
        <v>0.4</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202497354.09999999</v>
      </c>
      <c r="D149" s="529"/>
      <c r="E149" s="530"/>
      <c r="F149" s="531"/>
      <c r="G149" s="531"/>
      <c r="H149" s="531"/>
      <c r="I149" s="531"/>
      <c r="J149" s="532"/>
      <c r="K149" s="533">
        <v>198479196.22999999</v>
      </c>
      <c r="L149" s="44">
        <v>231996.51</v>
      </c>
      <c r="M149" s="44">
        <v>198711192.74000001</v>
      </c>
      <c r="N149" s="534">
        <v>3786161.36</v>
      </c>
      <c r="O149" s="533">
        <v>43919651.07</v>
      </c>
      <c r="P149" s="534">
        <v>154559545.16</v>
      </c>
      <c r="Q149" s="44">
        <v>184789993.28999999</v>
      </c>
      <c r="R149" s="44">
        <v>203059.32</v>
      </c>
      <c r="S149" s="535">
        <v>3697624.95</v>
      </c>
      <c r="T149" s="44">
        <v>13689202.939999999</v>
      </c>
      <c r="U149" s="44">
        <v>28937.19</v>
      </c>
      <c r="V149" s="535">
        <v>88536.41</v>
      </c>
      <c r="W149" s="533">
        <v>0</v>
      </c>
      <c r="X149" s="536">
        <v>0</v>
      </c>
      <c r="Y149" s="537">
        <v>2028783957.9000001</v>
      </c>
      <c r="Z149" s="538"/>
      <c r="AA149" s="539"/>
      <c r="AB149" s="540"/>
      <c r="AC149" s="539"/>
      <c r="AD149" s="539"/>
      <c r="AE149" s="539"/>
      <c r="AF149" s="539"/>
      <c r="AG149" s="541">
        <v>1985255977</v>
      </c>
      <c r="AH149" s="542">
        <v>2225799.38</v>
      </c>
      <c r="AI149" s="542">
        <v>1987481776.4000001</v>
      </c>
      <c r="AJ149" s="543">
        <v>41302181.479999997</v>
      </c>
      <c r="AK149" s="544">
        <v>2458436304.6999998</v>
      </c>
      <c r="AL149" s="545"/>
      <c r="AM149" s="546"/>
      <c r="AN149" s="547"/>
      <c r="AO149" s="546"/>
      <c r="AP149" s="546"/>
      <c r="AQ149" s="546"/>
      <c r="AR149" s="546"/>
      <c r="AS149" s="548">
        <v>2405664835</v>
      </c>
      <c r="AT149" s="549">
        <v>2685043.86</v>
      </c>
      <c r="AU149" s="549">
        <v>2408349878.9000001</v>
      </c>
      <c r="AV149" s="550">
        <v>50086425.840000004</v>
      </c>
      <c r="AW149" s="551">
        <v>-2.74</v>
      </c>
      <c r="AX149" s="552"/>
      <c r="AY149" s="553"/>
      <c r="AZ149" s="554"/>
      <c r="BA149" s="553"/>
      <c r="BB149" s="553"/>
      <c r="BC149" s="553"/>
      <c r="BD149" s="553"/>
      <c r="BE149" s="555">
        <v>-2.64</v>
      </c>
      <c r="BF149" s="556">
        <v>12.99</v>
      </c>
      <c r="BG149" s="556">
        <v>-2.62</v>
      </c>
      <c r="BH149" s="557">
        <v>-8.67</v>
      </c>
      <c r="BI149" s="558">
        <v>5.28</v>
      </c>
      <c r="BJ149" s="559"/>
      <c r="BK149" s="560"/>
      <c r="BL149" s="561"/>
      <c r="BM149" s="560"/>
      <c r="BN149" s="560"/>
      <c r="BO149" s="560"/>
      <c r="BP149" s="560"/>
      <c r="BQ149" s="562">
        <v>5.39</v>
      </c>
      <c r="BR149" s="563">
        <v>12.94</v>
      </c>
      <c r="BS149" s="563">
        <v>5.4</v>
      </c>
      <c r="BT149" s="564">
        <v>0.05</v>
      </c>
      <c r="BU149" s="565">
        <v>5.4</v>
      </c>
      <c r="BV149" s="566"/>
      <c r="BW149" s="567"/>
      <c r="BX149" s="568"/>
      <c r="BY149" s="567"/>
      <c r="BZ149" s="567"/>
      <c r="CA149" s="567"/>
      <c r="CB149" s="569"/>
      <c r="CC149" s="570">
        <v>5.5</v>
      </c>
      <c r="CD149" s="571">
        <v>12.81</v>
      </c>
      <c r="CE149" s="571">
        <v>5.51</v>
      </c>
      <c r="CF149" s="572">
        <v>0.44</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3863961.42</v>
      </c>
      <c r="D153" s="529"/>
      <c r="E153" s="530"/>
      <c r="F153" s="531"/>
      <c r="G153" s="531"/>
      <c r="H153" s="531"/>
      <c r="I153" s="531"/>
      <c r="J153" s="532"/>
      <c r="K153" s="533">
        <v>3797312.99</v>
      </c>
      <c r="L153" s="44">
        <v>39682.07</v>
      </c>
      <c r="M153" s="44">
        <v>3836995.06</v>
      </c>
      <c r="N153" s="534">
        <v>26966.36</v>
      </c>
      <c r="O153" s="533">
        <v>1195857.68</v>
      </c>
      <c r="P153" s="534">
        <v>2601455.31</v>
      </c>
      <c r="Q153" s="44">
        <v>0</v>
      </c>
      <c r="R153" s="44">
        <v>0</v>
      </c>
      <c r="S153" s="535">
        <v>0</v>
      </c>
      <c r="T153" s="44">
        <v>3797312.99</v>
      </c>
      <c r="U153" s="44">
        <v>39682.07</v>
      </c>
      <c r="V153" s="535">
        <v>26966.36</v>
      </c>
      <c r="W153" s="533">
        <v>0</v>
      </c>
      <c r="X153" s="536">
        <v>0</v>
      </c>
      <c r="Y153" s="537">
        <v>35934634.130000003</v>
      </c>
      <c r="Z153" s="538"/>
      <c r="AA153" s="539"/>
      <c r="AB153" s="540"/>
      <c r="AC153" s="539"/>
      <c r="AD153" s="539"/>
      <c r="AE153" s="539"/>
      <c r="AF153" s="539"/>
      <c r="AG153" s="541">
        <v>35296861.170000002</v>
      </c>
      <c r="AH153" s="542">
        <v>382927.25</v>
      </c>
      <c r="AI153" s="542">
        <v>35679788.420000002</v>
      </c>
      <c r="AJ153" s="543">
        <v>254845.71</v>
      </c>
      <c r="AK153" s="544">
        <v>44137346.119999997</v>
      </c>
      <c r="AL153" s="545"/>
      <c r="AM153" s="546"/>
      <c r="AN153" s="547"/>
      <c r="AO153" s="546"/>
      <c r="AP153" s="546"/>
      <c r="AQ153" s="546"/>
      <c r="AR153" s="546"/>
      <c r="AS153" s="548">
        <v>43357845.439999998</v>
      </c>
      <c r="AT153" s="549">
        <v>459479.95</v>
      </c>
      <c r="AU153" s="549">
        <v>43817325.390000001</v>
      </c>
      <c r="AV153" s="550">
        <v>320020.73</v>
      </c>
      <c r="AW153" s="551">
        <v>-2.08</v>
      </c>
      <c r="AX153" s="552"/>
      <c r="AY153" s="553"/>
      <c r="AZ153" s="554"/>
      <c r="BA153" s="553"/>
      <c r="BB153" s="553"/>
      <c r="BC153" s="553"/>
      <c r="BD153" s="553"/>
      <c r="BE153" s="555">
        <v>-2.15</v>
      </c>
      <c r="BF153" s="556">
        <v>5.48</v>
      </c>
      <c r="BG153" s="556">
        <v>-2.0699999999999998</v>
      </c>
      <c r="BH153" s="557">
        <v>-3.21</v>
      </c>
      <c r="BI153" s="558">
        <v>13.28</v>
      </c>
      <c r="BJ153" s="559"/>
      <c r="BK153" s="560"/>
      <c r="BL153" s="561"/>
      <c r="BM153" s="560"/>
      <c r="BN153" s="560"/>
      <c r="BO153" s="560"/>
      <c r="BP153" s="560"/>
      <c r="BQ153" s="562">
        <v>13.52</v>
      </c>
      <c r="BR153" s="563">
        <v>2.11</v>
      </c>
      <c r="BS153" s="563">
        <v>13.38</v>
      </c>
      <c r="BT153" s="564">
        <v>0.6</v>
      </c>
      <c r="BU153" s="565">
        <v>10.26</v>
      </c>
      <c r="BV153" s="566"/>
      <c r="BW153" s="567"/>
      <c r="BX153" s="568"/>
      <c r="BY153" s="567"/>
      <c r="BZ153" s="567"/>
      <c r="CA153" s="567"/>
      <c r="CB153" s="569"/>
      <c r="CC153" s="570">
        <v>10.48</v>
      </c>
      <c r="CD153" s="571">
        <v>0.36</v>
      </c>
      <c r="CE153" s="571">
        <v>10.36</v>
      </c>
      <c r="CF153" s="572">
        <v>-2.85</v>
      </c>
    </row>
    <row r="154" spans="1:84" s="10" customFormat="1" ht="11.1" customHeight="1" x14ac:dyDescent="0.2">
      <c r="A154" s="9"/>
      <c r="B154" s="527" t="s">
        <v>251</v>
      </c>
      <c r="C154" s="528">
        <v>28184.959999999999</v>
      </c>
      <c r="D154" s="529"/>
      <c r="E154" s="530"/>
      <c r="F154" s="531"/>
      <c r="G154" s="531"/>
      <c r="H154" s="531"/>
      <c r="I154" s="531"/>
      <c r="J154" s="532"/>
      <c r="K154" s="533">
        <v>28077.32</v>
      </c>
      <c r="L154" s="44">
        <v>0</v>
      </c>
      <c r="M154" s="44">
        <v>28077.32</v>
      </c>
      <c r="N154" s="534">
        <v>107.64</v>
      </c>
      <c r="O154" s="533">
        <v>5618.52</v>
      </c>
      <c r="P154" s="534">
        <v>22458.799999999999</v>
      </c>
      <c r="Q154" s="44">
        <v>0</v>
      </c>
      <c r="R154" s="44">
        <v>0</v>
      </c>
      <c r="S154" s="535">
        <v>0</v>
      </c>
      <c r="T154" s="44">
        <v>28077.32</v>
      </c>
      <c r="U154" s="44">
        <v>0</v>
      </c>
      <c r="V154" s="535">
        <v>107.64</v>
      </c>
      <c r="W154" s="533">
        <v>0</v>
      </c>
      <c r="X154" s="536">
        <v>0</v>
      </c>
      <c r="Y154" s="537">
        <v>383473.54</v>
      </c>
      <c r="Z154" s="538"/>
      <c r="AA154" s="539"/>
      <c r="AB154" s="540"/>
      <c r="AC154" s="539"/>
      <c r="AD154" s="539"/>
      <c r="AE154" s="539"/>
      <c r="AF154" s="539"/>
      <c r="AG154" s="541">
        <v>377402.57</v>
      </c>
      <c r="AH154" s="542">
        <v>4639.05</v>
      </c>
      <c r="AI154" s="542">
        <v>382041.62</v>
      </c>
      <c r="AJ154" s="543">
        <v>1431.92</v>
      </c>
      <c r="AK154" s="544">
        <v>460148.45</v>
      </c>
      <c r="AL154" s="545"/>
      <c r="AM154" s="546"/>
      <c r="AN154" s="547"/>
      <c r="AO154" s="546"/>
      <c r="AP154" s="546"/>
      <c r="AQ154" s="546"/>
      <c r="AR154" s="546"/>
      <c r="AS154" s="548">
        <v>453976.52</v>
      </c>
      <c r="AT154" s="549">
        <v>4639.05</v>
      </c>
      <c r="AU154" s="549">
        <v>458615.57</v>
      </c>
      <c r="AV154" s="550">
        <v>1532.88</v>
      </c>
      <c r="AW154" s="551">
        <v>-35.79</v>
      </c>
      <c r="AX154" s="552"/>
      <c r="AY154" s="553"/>
      <c r="AZ154" s="554"/>
      <c r="BA154" s="553"/>
      <c r="BB154" s="553"/>
      <c r="BC154" s="553"/>
      <c r="BD154" s="553"/>
      <c r="BE154" s="555">
        <v>-36.01</v>
      </c>
      <c r="BF154" s="556">
        <v>0</v>
      </c>
      <c r="BG154" s="556">
        <v>-36.01</v>
      </c>
      <c r="BH154" s="557">
        <v>433.14</v>
      </c>
      <c r="BI154" s="558">
        <v>8.7100000000000009</v>
      </c>
      <c r="BJ154" s="559"/>
      <c r="BK154" s="560"/>
      <c r="BL154" s="561"/>
      <c r="BM154" s="560"/>
      <c r="BN154" s="560"/>
      <c r="BO154" s="560"/>
      <c r="BP154" s="560"/>
      <c r="BQ154" s="562">
        <v>7.11</v>
      </c>
      <c r="BR154" s="563">
        <v>4102.04</v>
      </c>
      <c r="BS154" s="563">
        <v>8.4</v>
      </c>
      <c r="BT154" s="564">
        <v>365.77</v>
      </c>
      <c r="BU154" s="565">
        <v>8.58</v>
      </c>
      <c r="BV154" s="566"/>
      <c r="BW154" s="567"/>
      <c r="BX154" s="568"/>
      <c r="BY154" s="567"/>
      <c r="BZ154" s="567"/>
      <c r="CA154" s="567"/>
      <c r="CB154" s="569"/>
      <c r="CC154" s="570">
        <v>7.29</v>
      </c>
      <c r="CD154" s="571">
        <v>3321.63</v>
      </c>
      <c r="CE154" s="571">
        <v>8.35</v>
      </c>
      <c r="CF154" s="572">
        <v>204.25</v>
      </c>
    </row>
    <row r="155" spans="1:84" s="10" customFormat="1" ht="11.1" customHeight="1" x14ac:dyDescent="0.2">
      <c r="A155" s="9"/>
      <c r="B155" s="527" t="s">
        <v>252</v>
      </c>
      <c r="C155" s="528">
        <v>1027520.71</v>
      </c>
      <c r="D155" s="529"/>
      <c r="E155" s="530"/>
      <c r="F155" s="531"/>
      <c r="G155" s="531"/>
      <c r="H155" s="531"/>
      <c r="I155" s="531"/>
      <c r="J155" s="532"/>
      <c r="K155" s="533">
        <v>1021866.08</v>
      </c>
      <c r="L155" s="44">
        <v>292.01</v>
      </c>
      <c r="M155" s="44">
        <v>1022158.09</v>
      </c>
      <c r="N155" s="534">
        <v>5362.62</v>
      </c>
      <c r="O155" s="533">
        <v>0</v>
      </c>
      <c r="P155" s="534">
        <v>1021866.08</v>
      </c>
      <c r="Q155" s="44">
        <v>0</v>
      </c>
      <c r="R155" s="44">
        <v>0</v>
      </c>
      <c r="S155" s="535">
        <v>0</v>
      </c>
      <c r="T155" s="44">
        <v>1021866.08</v>
      </c>
      <c r="U155" s="44">
        <v>292.01</v>
      </c>
      <c r="V155" s="535">
        <v>5362.62</v>
      </c>
      <c r="W155" s="533">
        <v>0</v>
      </c>
      <c r="X155" s="536">
        <v>0</v>
      </c>
      <c r="Y155" s="537">
        <v>11010031.07</v>
      </c>
      <c r="Z155" s="538"/>
      <c r="AA155" s="539"/>
      <c r="AB155" s="540"/>
      <c r="AC155" s="539"/>
      <c r="AD155" s="539"/>
      <c r="AE155" s="539"/>
      <c r="AF155" s="539"/>
      <c r="AG155" s="541">
        <v>10962024.449999999</v>
      </c>
      <c r="AH155" s="542">
        <v>2969.09</v>
      </c>
      <c r="AI155" s="542">
        <v>10964993.539999999</v>
      </c>
      <c r="AJ155" s="543">
        <v>45037.53</v>
      </c>
      <c r="AK155" s="544">
        <v>13107763.32</v>
      </c>
      <c r="AL155" s="545"/>
      <c r="AM155" s="546"/>
      <c r="AN155" s="547"/>
      <c r="AO155" s="546"/>
      <c r="AP155" s="546"/>
      <c r="AQ155" s="546"/>
      <c r="AR155" s="546"/>
      <c r="AS155" s="548">
        <v>13049478.300000001</v>
      </c>
      <c r="AT155" s="549">
        <v>3538.47</v>
      </c>
      <c r="AU155" s="549">
        <v>13053016.77</v>
      </c>
      <c r="AV155" s="550">
        <v>54746.55</v>
      </c>
      <c r="AW155" s="551">
        <v>0.42</v>
      </c>
      <c r="AX155" s="552"/>
      <c r="AY155" s="553"/>
      <c r="AZ155" s="554"/>
      <c r="BA155" s="553"/>
      <c r="BB155" s="553"/>
      <c r="BC155" s="553"/>
      <c r="BD155" s="553"/>
      <c r="BE155" s="555">
        <v>0.43</v>
      </c>
      <c r="BF155" s="556">
        <v>28.13</v>
      </c>
      <c r="BG155" s="556">
        <v>0.44</v>
      </c>
      <c r="BH155" s="557">
        <v>-2.65</v>
      </c>
      <c r="BI155" s="558">
        <v>18.04</v>
      </c>
      <c r="BJ155" s="559"/>
      <c r="BK155" s="560"/>
      <c r="BL155" s="561"/>
      <c r="BM155" s="560"/>
      <c r="BN155" s="560"/>
      <c r="BO155" s="560"/>
      <c r="BP155" s="560"/>
      <c r="BQ155" s="562">
        <v>18.059999999999999</v>
      </c>
      <c r="BR155" s="563">
        <v>-2.78</v>
      </c>
      <c r="BS155" s="563">
        <v>18.05</v>
      </c>
      <c r="BT155" s="564">
        <v>15.51</v>
      </c>
      <c r="BU155" s="565">
        <v>17.350000000000001</v>
      </c>
      <c r="BV155" s="566"/>
      <c r="BW155" s="567"/>
      <c r="BX155" s="568"/>
      <c r="BY155" s="567"/>
      <c r="BZ155" s="567"/>
      <c r="CA155" s="567"/>
      <c r="CB155" s="569"/>
      <c r="CC155" s="570">
        <v>17.38</v>
      </c>
      <c r="CD155" s="571">
        <v>-13.2</v>
      </c>
      <c r="CE155" s="571">
        <v>17.37</v>
      </c>
      <c r="CF155" s="572">
        <v>12.97</v>
      </c>
    </row>
    <row r="156" spans="1:84" s="10" customFormat="1" ht="11.1" customHeight="1" x14ac:dyDescent="0.2">
      <c r="A156" s="9"/>
      <c r="B156" s="527" t="s">
        <v>253</v>
      </c>
      <c r="C156" s="528">
        <v>-7968</v>
      </c>
      <c r="D156" s="529"/>
      <c r="E156" s="530"/>
      <c r="F156" s="531"/>
      <c r="G156" s="531"/>
      <c r="H156" s="531"/>
      <c r="I156" s="531"/>
      <c r="J156" s="532"/>
      <c r="K156" s="533">
        <v>-7968</v>
      </c>
      <c r="L156" s="44">
        <v>0</v>
      </c>
      <c r="M156" s="44">
        <v>-7968</v>
      </c>
      <c r="N156" s="534">
        <v>0</v>
      </c>
      <c r="O156" s="533">
        <v>0</v>
      </c>
      <c r="P156" s="534">
        <v>-7968</v>
      </c>
      <c r="Q156" s="44">
        <v>0</v>
      </c>
      <c r="R156" s="44">
        <v>0</v>
      </c>
      <c r="S156" s="535">
        <v>0</v>
      </c>
      <c r="T156" s="44">
        <v>-7968</v>
      </c>
      <c r="U156" s="44">
        <v>0</v>
      </c>
      <c r="V156" s="535">
        <v>0</v>
      </c>
      <c r="W156" s="533">
        <v>0</v>
      </c>
      <c r="X156" s="536">
        <v>0</v>
      </c>
      <c r="Y156" s="537">
        <v>-75720</v>
      </c>
      <c r="Z156" s="538"/>
      <c r="AA156" s="539"/>
      <c r="AB156" s="540"/>
      <c r="AC156" s="539"/>
      <c r="AD156" s="539"/>
      <c r="AE156" s="539"/>
      <c r="AF156" s="539"/>
      <c r="AG156" s="541">
        <v>-75720</v>
      </c>
      <c r="AH156" s="542">
        <v>0</v>
      </c>
      <c r="AI156" s="542">
        <v>-75720</v>
      </c>
      <c r="AJ156" s="543">
        <v>0</v>
      </c>
      <c r="AK156" s="544">
        <v>-93432</v>
      </c>
      <c r="AL156" s="545"/>
      <c r="AM156" s="546"/>
      <c r="AN156" s="547"/>
      <c r="AO156" s="546"/>
      <c r="AP156" s="546"/>
      <c r="AQ156" s="546"/>
      <c r="AR156" s="546"/>
      <c r="AS156" s="548">
        <v>-93432</v>
      </c>
      <c r="AT156" s="549">
        <v>0</v>
      </c>
      <c r="AU156" s="549">
        <v>-93432</v>
      </c>
      <c r="AV156" s="550">
        <v>0</v>
      </c>
      <c r="AW156" s="551">
        <v>-7.26</v>
      </c>
      <c r="AX156" s="552"/>
      <c r="AY156" s="553"/>
      <c r="AZ156" s="554"/>
      <c r="BA156" s="553"/>
      <c r="BB156" s="553"/>
      <c r="BC156" s="553"/>
      <c r="BD156" s="553"/>
      <c r="BE156" s="555">
        <v>-7.26</v>
      </c>
      <c r="BF156" s="556">
        <v>0</v>
      </c>
      <c r="BG156" s="556">
        <v>-7.26</v>
      </c>
      <c r="BH156" s="557">
        <v>0</v>
      </c>
      <c r="BI156" s="558">
        <v>39.42</v>
      </c>
      <c r="BJ156" s="559"/>
      <c r="BK156" s="560"/>
      <c r="BL156" s="561"/>
      <c r="BM156" s="560"/>
      <c r="BN156" s="560"/>
      <c r="BO156" s="560"/>
      <c r="BP156" s="560"/>
      <c r="BQ156" s="562">
        <v>39.56</v>
      </c>
      <c r="BR156" s="563">
        <v>-100</v>
      </c>
      <c r="BS156" s="563">
        <v>39.42</v>
      </c>
      <c r="BT156" s="564">
        <v>0</v>
      </c>
      <c r="BU156" s="565">
        <v>36.58</v>
      </c>
      <c r="BV156" s="566"/>
      <c r="BW156" s="567"/>
      <c r="BX156" s="568"/>
      <c r="BY156" s="567"/>
      <c r="BZ156" s="567"/>
      <c r="CA156" s="567"/>
      <c r="CB156" s="569"/>
      <c r="CC156" s="570">
        <v>36.69</v>
      </c>
      <c r="CD156" s="571">
        <v>-100</v>
      </c>
      <c r="CE156" s="571">
        <v>36.58</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0</v>
      </c>
      <c r="BJ157" s="559"/>
      <c r="BK157" s="560"/>
      <c r="BL157" s="561"/>
      <c r="BM157" s="560"/>
      <c r="BN157" s="560"/>
      <c r="BO157" s="560"/>
      <c r="BP157" s="560"/>
      <c r="BQ157" s="562">
        <v>0</v>
      </c>
      <c r="BR157" s="563">
        <v>0</v>
      </c>
      <c r="BS157" s="563">
        <v>0</v>
      </c>
      <c r="BT157" s="564">
        <v>0</v>
      </c>
      <c r="BU157" s="565">
        <v>0</v>
      </c>
      <c r="BV157" s="566"/>
      <c r="BW157" s="567"/>
      <c r="BX157" s="568"/>
      <c r="BY157" s="567"/>
      <c r="BZ157" s="567"/>
      <c r="CA157" s="567"/>
      <c r="CB157" s="569"/>
      <c r="CC157" s="570">
        <v>0</v>
      </c>
      <c r="CD157" s="571">
        <v>0</v>
      </c>
      <c r="CE157" s="571">
        <v>0</v>
      </c>
      <c r="CF157" s="572">
        <v>0</v>
      </c>
    </row>
    <row r="158" spans="1:84" s="10" customFormat="1" ht="11.1" customHeight="1" x14ac:dyDescent="0.2">
      <c r="A158" s="9"/>
      <c r="B158" s="527" t="s">
        <v>255</v>
      </c>
      <c r="C158" s="528">
        <v>4911699.09</v>
      </c>
      <c r="D158" s="529"/>
      <c r="E158" s="530"/>
      <c r="F158" s="531"/>
      <c r="G158" s="531"/>
      <c r="H158" s="531"/>
      <c r="I158" s="531"/>
      <c r="J158" s="532"/>
      <c r="K158" s="533">
        <v>4839288.3899999997</v>
      </c>
      <c r="L158" s="44">
        <v>39974.080000000002</v>
      </c>
      <c r="M158" s="44">
        <v>4879262.47</v>
      </c>
      <c r="N158" s="534">
        <v>32436.62</v>
      </c>
      <c r="O158" s="533">
        <v>1201476.2</v>
      </c>
      <c r="P158" s="534">
        <v>3637812.19</v>
      </c>
      <c r="Q158" s="44">
        <v>0</v>
      </c>
      <c r="R158" s="44">
        <v>0</v>
      </c>
      <c r="S158" s="535">
        <v>0</v>
      </c>
      <c r="T158" s="44">
        <v>4839288.3899999997</v>
      </c>
      <c r="U158" s="44">
        <v>39974.080000000002</v>
      </c>
      <c r="V158" s="535">
        <v>32436.62</v>
      </c>
      <c r="W158" s="533">
        <v>0</v>
      </c>
      <c r="X158" s="536">
        <v>0</v>
      </c>
      <c r="Y158" s="537">
        <v>47252418.740000002</v>
      </c>
      <c r="Z158" s="538"/>
      <c r="AA158" s="539"/>
      <c r="AB158" s="540"/>
      <c r="AC158" s="539"/>
      <c r="AD158" s="539"/>
      <c r="AE158" s="539"/>
      <c r="AF158" s="539"/>
      <c r="AG158" s="541">
        <v>46560568.189999998</v>
      </c>
      <c r="AH158" s="542">
        <v>390535.39</v>
      </c>
      <c r="AI158" s="542">
        <v>46951103.579999998</v>
      </c>
      <c r="AJ158" s="543">
        <v>301315.15999999997</v>
      </c>
      <c r="AK158" s="544">
        <v>57611825.890000001</v>
      </c>
      <c r="AL158" s="545"/>
      <c r="AM158" s="546"/>
      <c r="AN158" s="547"/>
      <c r="AO158" s="546"/>
      <c r="AP158" s="546"/>
      <c r="AQ158" s="546"/>
      <c r="AR158" s="546"/>
      <c r="AS158" s="548">
        <v>56767868.259999998</v>
      </c>
      <c r="AT158" s="549">
        <v>467657.47</v>
      </c>
      <c r="AU158" s="549">
        <v>57235525.729999997</v>
      </c>
      <c r="AV158" s="550">
        <v>376300.16</v>
      </c>
      <c r="AW158" s="551">
        <v>-1.86</v>
      </c>
      <c r="AX158" s="552"/>
      <c r="AY158" s="553"/>
      <c r="AZ158" s="554"/>
      <c r="BA158" s="553"/>
      <c r="BB158" s="553"/>
      <c r="BC158" s="553"/>
      <c r="BD158" s="553"/>
      <c r="BE158" s="555">
        <v>-1.91</v>
      </c>
      <c r="BF158" s="556">
        <v>5.62</v>
      </c>
      <c r="BG158" s="556">
        <v>-1.85</v>
      </c>
      <c r="BH158" s="557">
        <v>-2.85</v>
      </c>
      <c r="BI158" s="558">
        <v>14.28</v>
      </c>
      <c r="BJ158" s="559"/>
      <c r="BK158" s="560"/>
      <c r="BL158" s="561"/>
      <c r="BM158" s="560"/>
      <c r="BN158" s="560"/>
      <c r="BO158" s="560"/>
      <c r="BP158" s="560"/>
      <c r="BQ158" s="562">
        <v>14.46</v>
      </c>
      <c r="BR158" s="563">
        <v>3.28</v>
      </c>
      <c r="BS158" s="563">
        <v>14.36</v>
      </c>
      <c r="BT158" s="564">
        <v>2.98</v>
      </c>
      <c r="BU158" s="565">
        <v>11.74</v>
      </c>
      <c r="BV158" s="566"/>
      <c r="BW158" s="567"/>
      <c r="BX158" s="568"/>
      <c r="BY158" s="567"/>
      <c r="BZ158" s="567"/>
      <c r="CA158" s="567"/>
      <c r="CB158" s="569"/>
      <c r="CC158" s="570">
        <v>11.93</v>
      </c>
      <c r="CD158" s="571">
        <v>1.23</v>
      </c>
      <c r="CE158" s="571">
        <v>11.84</v>
      </c>
      <c r="CF158" s="572">
        <v>-0.55000000000000004</v>
      </c>
    </row>
    <row r="159" spans="1:84" s="10" customFormat="1" ht="11.1" customHeight="1" x14ac:dyDescent="0.2">
      <c r="A159" s="9"/>
      <c r="B159" s="527" t="s">
        <v>256</v>
      </c>
      <c r="C159" s="528">
        <v>40879.9</v>
      </c>
      <c r="D159" s="529"/>
      <c r="E159" s="530"/>
      <c r="F159" s="531"/>
      <c r="G159" s="531"/>
      <c r="H159" s="531"/>
      <c r="I159" s="531"/>
      <c r="J159" s="532"/>
      <c r="K159" s="533">
        <v>40400.379999999997</v>
      </c>
      <c r="L159" s="44">
        <v>256.95</v>
      </c>
      <c r="M159" s="44">
        <v>40657.33</v>
      </c>
      <c r="N159" s="534">
        <v>222.57</v>
      </c>
      <c r="O159" s="533">
        <v>2952.3</v>
      </c>
      <c r="P159" s="534">
        <v>37448.080000000002</v>
      </c>
      <c r="Q159" s="44">
        <v>0</v>
      </c>
      <c r="R159" s="44">
        <v>0</v>
      </c>
      <c r="S159" s="535">
        <v>0</v>
      </c>
      <c r="T159" s="44">
        <v>40400.379999999997</v>
      </c>
      <c r="U159" s="44">
        <v>256.95</v>
      </c>
      <c r="V159" s="535">
        <v>222.57</v>
      </c>
      <c r="W159" s="533">
        <v>0</v>
      </c>
      <c r="X159" s="536">
        <v>0</v>
      </c>
      <c r="Y159" s="537">
        <v>429223.47</v>
      </c>
      <c r="Z159" s="538"/>
      <c r="AA159" s="539"/>
      <c r="AB159" s="540"/>
      <c r="AC159" s="539"/>
      <c r="AD159" s="539"/>
      <c r="AE159" s="539"/>
      <c r="AF159" s="539"/>
      <c r="AG159" s="541">
        <v>427520.48</v>
      </c>
      <c r="AH159" s="542">
        <v>1069.6300000000001</v>
      </c>
      <c r="AI159" s="542">
        <v>428590.11</v>
      </c>
      <c r="AJ159" s="543">
        <v>633.36</v>
      </c>
      <c r="AK159" s="544">
        <v>549900.68000000005</v>
      </c>
      <c r="AL159" s="545"/>
      <c r="AM159" s="546"/>
      <c r="AN159" s="547"/>
      <c r="AO159" s="546"/>
      <c r="AP159" s="546"/>
      <c r="AQ159" s="546"/>
      <c r="AR159" s="546"/>
      <c r="AS159" s="548">
        <v>548169.31999999995</v>
      </c>
      <c r="AT159" s="549">
        <v>1069</v>
      </c>
      <c r="AU159" s="549">
        <v>549238.31999999995</v>
      </c>
      <c r="AV159" s="550">
        <v>662.36</v>
      </c>
      <c r="AW159" s="551">
        <v>57.01</v>
      </c>
      <c r="AX159" s="552"/>
      <c r="AY159" s="553"/>
      <c r="AZ159" s="554"/>
      <c r="BA159" s="553"/>
      <c r="BB159" s="553"/>
      <c r="BC159" s="553"/>
      <c r="BD159" s="553"/>
      <c r="BE159" s="555">
        <v>55.93</v>
      </c>
      <c r="BF159" s="556">
        <v>0</v>
      </c>
      <c r="BG159" s="556">
        <v>56.92</v>
      </c>
      <c r="BH159" s="557">
        <v>76.599999999999994</v>
      </c>
      <c r="BI159" s="558">
        <v>31.26</v>
      </c>
      <c r="BJ159" s="559"/>
      <c r="BK159" s="560"/>
      <c r="BL159" s="561"/>
      <c r="BM159" s="560"/>
      <c r="BN159" s="560"/>
      <c r="BO159" s="560"/>
      <c r="BP159" s="560"/>
      <c r="BQ159" s="562">
        <v>31.07</v>
      </c>
      <c r="BR159" s="563">
        <v>369.71</v>
      </c>
      <c r="BS159" s="563">
        <v>31.31</v>
      </c>
      <c r="BT159" s="564">
        <v>6.57</v>
      </c>
      <c r="BU159" s="565">
        <v>34.770000000000003</v>
      </c>
      <c r="BV159" s="566"/>
      <c r="BW159" s="567"/>
      <c r="BX159" s="568"/>
      <c r="BY159" s="567"/>
      <c r="BZ159" s="567"/>
      <c r="CA159" s="567"/>
      <c r="CB159" s="569"/>
      <c r="CC159" s="570">
        <v>34.71</v>
      </c>
      <c r="CD159" s="571">
        <v>259.36</v>
      </c>
      <c r="CE159" s="571">
        <v>34.869999999999997</v>
      </c>
      <c r="CF159" s="572">
        <v>-14.97</v>
      </c>
    </row>
    <row r="160" spans="1:84" s="10" customFormat="1" ht="11.1" customHeight="1" x14ac:dyDescent="0.2">
      <c r="A160" s="9"/>
      <c r="B160" s="527" t="s">
        <v>257</v>
      </c>
      <c r="C160" s="528">
        <v>172.17</v>
      </c>
      <c r="D160" s="529"/>
      <c r="E160" s="530"/>
      <c r="F160" s="531"/>
      <c r="G160" s="531"/>
      <c r="H160" s="531"/>
      <c r="I160" s="531"/>
      <c r="J160" s="532"/>
      <c r="K160" s="533">
        <v>172.17</v>
      </c>
      <c r="L160" s="44">
        <v>0</v>
      </c>
      <c r="M160" s="44">
        <v>172.17</v>
      </c>
      <c r="N160" s="534">
        <v>0</v>
      </c>
      <c r="O160" s="533">
        <v>185.26</v>
      </c>
      <c r="P160" s="534">
        <v>-13.09</v>
      </c>
      <c r="Q160" s="44">
        <v>0</v>
      </c>
      <c r="R160" s="44">
        <v>0</v>
      </c>
      <c r="S160" s="535">
        <v>0</v>
      </c>
      <c r="T160" s="44">
        <v>172.17</v>
      </c>
      <c r="U160" s="44">
        <v>0</v>
      </c>
      <c r="V160" s="535">
        <v>0</v>
      </c>
      <c r="W160" s="533">
        <v>0</v>
      </c>
      <c r="X160" s="536">
        <v>0</v>
      </c>
      <c r="Y160" s="537">
        <v>8512.26</v>
      </c>
      <c r="Z160" s="538"/>
      <c r="AA160" s="539"/>
      <c r="AB160" s="540"/>
      <c r="AC160" s="539"/>
      <c r="AD160" s="539"/>
      <c r="AE160" s="539"/>
      <c r="AF160" s="539"/>
      <c r="AG160" s="541">
        <v>8436.44</v>
      </c>
      <c r="AH160" s="542">
        <v>0</v>
      </c>
      <c r="AI160" s="542">
        <v>8436.44</v>
      </c>
      <c r="AJ160" s="543">
        <v>75.819999999999993</v>
      </c>
      <c r="AK160" s="544">
        <v>2278.7800000000002</v>
      </c>
      <c r="AL160" s="545"/>
      <c r="AM160" s="546"/>
      <c r="AN160" s="547"/>
      <c r="AO160" s="546"/>
      <c r="AP160" s="546"/>
      <c r="AQ160" s="546"/>
      <c r="AR160" s="546"/>
      <c r="AS160" s="548">
        <v>2202.96</v>
      </c>
      <c r="AT160" s="549">
        <v>0</v>
      </c>
      <c r="AU160" s="549">
        <v>2202.96</v>
      </c>
      <c r="AV160" s="550">
        <v>75.819999999999993</v>
      </c>
      <c r="AW160" s="551">
        <v>-98.53</v>
      </c>
      <c r="AX160" s="552"/>
      <c r="AY160" s="553"/>
      <c r="AZ160" s="554"/>
      <c r="BA160" s="553"/>
      <c r="BB160" s="553"/>
      <c r="BC160" s="553"/>
      <c r="BD160" s="553"/>
      <c r="BE160" s="555">
        <v>-98.14</v>
      </c>
      <c r="BF160" s="556">
        <v>-100</v>
      </c>
      <c r="BG160" s="556">
        <v>-98.53</v>
      </c>
      <c r="BH160" s="557">
        <v>0</v>
      </c>
      <c r="BI160" s="558">
        <v>-85.53</v>
      </c>
      <c r="BJ160" s="559"/>
      <c r="BK160" s="560"/>
      <c r="BL160" s="561"/>
      <c r="BM160" s="560"/>
      <c r="BN160" s="560"/>
      <c r="BO160" s="560"/>
      <c r="BP160" s="560"/>
      <c r="BQ160" s="562">
        <v>-84.65</v>
      </c>
      <c r="BR160" s="563">
        <v>-100</v>
      </c>
      <c r="BS160" s="563">
        <v>-85.3</v>
      </c>
      <c r="BT160" s="564">
        <v>-94.63</v>
      </c>
      <c r="BU160" s="565">
        <v>-97.22</v>
      </c>
      <c r="BV160" s="566"/>
      <c r="BW160" s="567"/>
      <c r="BX160" s="568"/>
      <c r="BY160" s="567"/>
      <c r="BZ160" s="567"/>
      <c r="CA160" s="567"/>
      <c r="CB160" s="569"/>
      <c r="CC160" s="570">
        <v>-97.18</v>
      </c>
      <c r="CD160" s="571">
        <v>-100</v>
      </c>
      <c r="CE160" s="571">
        <v>-97.26</v>
      </c>
      <c r="CF160" s="572">
        <v>-94.72</v>
      </c>
    </row>
    <row r="161" spans="1:84" s="10" customFormat="1" ht="11.1" customHeight="1" x14ac:dyDescent="0.2">
      <c r="A161" s="9"/>
      <c r="B161" s="527" t="s">
        <v>258</v>
      </c>
      <c r="C161" s="528">
        <v>47050.58</v>
      </c>
      <c r="D161" s="529"/>
      <c r="E161" s="530"/>
      <c r="F161" s="531"/>
      <c r="G161" s="531"/>
      <c r="H161" s="531"/>
      <c r="I161" s="531"/>
      <c r="J161" s="532"/>
      <c r="K161" s="533">
        <v>47050.58</v>
      </c>
      <c r="L161" s="44">
        <v>0</v>
      </c>
      <c r="M161" s="44">
        <v>47050.58</v>
      </c>
      <c r="N161" s="534">
        <v>0</v>
      </c>
      <c r="O161" s="533">
        <v>0</v>
      </c>
      <c r="P161" s="534">
        <v>47050.58</v>
      </c>
      <c r="Q161" s="44">
        <v>0</v>
      </c>
      <c r="R161" s="44">
        <v>0</v>
      </c>
      <c r="S161" s="535">
        <v>0</v>
      </c>
      <c r="T161" s="44">
        <v>47050.58</v>
      </c>
      <c r="U161" s="44">
        <v>0</v>
      </c>
      <c r="V161" s="535">
        <v>0</v>
      </c>
      <c r="W161" s="533">
        <v>0</v>
      </c>
      <c r="X161" s="536">
        <v>0</v>
      </c>
      <c r="Y161" s="537">
        <v>668938.29</v>
      </c>
      <c r="Z161" s="538"/>
      <c r="AA161" s="539"/>
      <c r="AB161" s="540"/>
      <c r="AC161" s="539"/>
      <c r="AD161" s="539"/>
      <c r="AE161" s="539"/>
      <c r="AF161" s="539"/>
      <c r="AG161" s="541">
        <v>667567.53</v>
      </c>
      <c r="AH161" s="542">
        <v>0</v>
      </c>
      <c r="AI161" s="542">
        <v>667567.53</v>
      </c>
      <c r="AJ161" s="543">
        <v>1370.76</v>
      </c>
      <c r="AK161" s="544">
        <v>772063.77</v>
      </c>
      <c r="AL161" s="545"/>
      <c r="AM161" s="546"/>
      <c r="AN161" s="547"/>
      <c r="AO161" s="546"/>
      <c r="AP161" s="546"/>
      <c r="AQ161" s="546"/>
      <c r="AR161" s="546"/>
      <c r="AS161" s="548">
        <v>770456.86</v>
      </c>
      <c r="AT161" s="549">
        <v>0</v>
      </c>
      <c r="AU161" s="549">
        <v>770456.86</v>
      </c>
      <c r="AV161" s="550">
        <v>1606.91</v>
      </c>
      <c r="AW161" s="551">
        <v>-24.07</v>
      </c>
      <c r="AX161" s="552"/>
      <c r="AY161" s="553"/>
      <c r="AZ161" s="554"/>
      <c r="BA161" s="553"/>
      <c r="BB161" s="553"/>
      <c r="BC161" s="553"/>
      <c r="BD161" s="553"/>
      <c r="BE161" s="555">
        <v>-23.62</v>
      </c>
      <c r="BF161" s="556">
        <v>0</v>
      </c>
      <c r="BG161" s="556">
        <v>-23.62</v>
      </c>
      <c r="BH161" s="557">
        <v>-100</v>
      </c>
      <c r="BI161" s="558">
        <v>24.59</v>
      </c>
      <c r="BJ161" s="559"/>
      <c r="BK161" s="560"/>
      <c r="BL161" s="561"/>
      <c r="BM161" s="560"/>
      <c r="BN161" s="560"/>
      <c r="BO161" s="560"/>
      <c r="BP161" s="560"/>
      <c r="BQ161" s="562">
        <v>24.68</v>
      </c>
      <c r="BR161" s="563">
        <v>0</v>
      </c>
      <c r="BS161" s="563">
        <v>24.68</v>
      </c>
      <c r="BT161" s="564">
        <v>-5.85</v>
      </c>
      <c r="BU161" s="565">
        <v>29.6</v>
      </c>
      <c r="BV161" s="566"/>
      <c r="BW161" s="567"/>
      <c r="BX161" s="568"/>
      <c r="BY161" s="567"/>
      <c r="BZ161" s="567"/>
      <c r="CA161" s="567"/>
      <c r="CB161" s="569"/>
      <c r="CC161" s="570">
        <v>29.69</v>
      </c>
      <c r="CD161" s="571">
        <v>0</v>
      </c>
      <c r="CE161" s="571">
        <v>29.69</v>
      </c>
      <c r="CF161" s="572">
        <v>-1.35</v>
      </c>
    </row>
    <row r="162" spans="1:84" s="10" customFormat="1" ht="11.1" customHeight="1" x14ac:dyDescent="0.2">
      <c r="A162" s="9"/>
      <c r="B162" s="527" t="s">
        <v>259</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0</v>
      </c>
      <c r="Y162" s="537">
        <v>0</v>
      </c>
      <c r="Z162" s="538"/>
      <c r="AA162" s="539"/>
      <c r="AB162" s="540"/>
      <c r="AC162" s="539"/>
      <c r="AD162" s="539"/>
      <c r="AE162" s="539"/>
      <c r="AF162" s="539"/>
      <c r="AG162" s="541">
        <v>0</v>
      </c>
      <c r="AH162" s="542">
        <v>0</v>
      </c>
      <c r="AI162" s="542">
        <v>0</v>
      </c>
      <c r="AJ162" s="543">
        <v>0</v>
      </c>
      <c r="AK162" s="544">
        <v>0</v>
      </c>
      <c r="AL162" s="545"/>
      <c r="AM162" s="546"/>
      <c r="AN162" s="547"/>
      <c r="AO162" s="546"/>
      <c r="AP162" s="546"/>
      <c r="AQ162" s="546"/>
      <c r="AR162" s="546"/>
      <c r="AS162" s="548">
        <v>0</v>
      </c>
      <c r="AT162" s="549">
        <v>0</v>
      </c>
      <c r="AU162" s="549">
        <v>0</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196.99</v>
      </c>
      <c r="Z163" s="538"/>
      <c r="AA163" s="539"/>
      <c r="AB163" s="540"/>
      <c r="AC163" s="539"/>
      <c r="AD163" s="539"/>
      <c r="AE163" s="539"/>
      <c r="AF163" s="539"/>
      <c r="AG163" s="541">
        <v>196.99</v>
      </c>
      <c r="AH163" s="542">
        <v>0</v>
      </c>
      <c r="AI163" s="542">
        <v>196.99</v>
      </c>
      <c r="AJ163" s="543">
        <v>0</v>
      </c>
      <c r="AK163" s="544">
        <v>196.99</v>
      </c>
      <c r="AL163" s="545"/>
      <c r="AM163" s="546"/>
      <c r="AN163" s="547"/>
      <c r="AO163" s="546"/>
      <c r="AP163" s="546"/>
      <c r="AQ163" s="546"/>
      <c r="AR163" s="546"/>
      <c r="AS163" s="548">
        <v>196.99</v>
      </c>
      <c r="AT163" s="549">
        <v>0</v>
      </c>
      <c r="AU163" s="549">
        <v>196.99</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146.24</v>
      </c>
      <c r="BV163" s="566"/>
      <c r="BW163" s="567"/>
      <c r="BX163" s="568"/>
      <c r="BY163" s="567"/>
      <c r="BZ163" s="567"/>
      <c r="CA163" s="567"/>
      <c r="CB163" s="569"/>
      <c r="CC163" s="570">
        <v>146.24</v>
      </c>
      <c r="CD163" s="571">
        <v>0</v>
      </c>
      <c r="CE163" s="571">
        <v>146.24</v>
      </c>
      <c r="CF163" s="572">
        <v>0</v>
      </c>
    </row>
    <row r="164" spans="1:84" s="10" customFormat="1" ht="11.1" customHeight="1" x14ac:dyDescent="0.2">
      <c r="A164" s="9"/>
      <c r="B164" s="527" t="s">
        <v>261</v>
      </c>
      <c r="C164" s="528">
        <v>88102.65</v>
      </c>
      <c r="D164" s="529"/>
      <c r="E164" s="530"/>
      <c r="F164" s="531"/>
      <c r="G164" s="531"/>
      <c r="H164" s="531"/>
      <c r="I164" s="531"/>
      <c r="J164" s="532"/>
      <c r="K164" s="533">
        <v>87623.13</v>
      </c>
      <c r="L164" s="44">
        <v>256.95</v>
      </c>
      <c r="M164" s="44">
        <v>87880.08</v>
      </c>
      <c r="N164" s="534">
        <v>222.57</v>
      </c>
      <c r="O164" s="533">
        <v>3137.56</v>
      </c>
      <c r="P164" s="534">
        <v>84485.57</v>
      </c>
      <c r="Q164" s="44">
        <v>0</v>
      </c>
      <c r="R164" s="44">
        <v>0</v>
      </c>
      <c r="S164" s="535">
        <v>0</v>
      </c>
      <c r="T164" s="44">
        <v>87623.13</v>
      </c>
      <c r="U164" s="44">
        <v>256.95</v>
      </c>
      <c r="V164" s="535">
        <v>222.57</v>
      </c>
      <c r="W164" s="533">
        <v>0</v>
      </c>
      <c r="X164" s="536">
        <v>0</v>
      </c>
      <c r="Y164" s="537">
        <v>1106871.01</v>
      </c>
      <c r="Z164" s="538"/>
      <c r="AA164" s="539"/>
      <c r="AB164" s="540"/>
      <c r="AC164" s="539"/>
      <c r="AD164" s="539"/>
      <c r="AE164" s="539"/>
      <c r="AF164" s="539"/>
      <c r="AG164" s="541">
        <v>1103721.44</v>
      </c>
      <c r="AH164" s="542">
        <v>1069.6300000000001</v>
      </c>
      <c r="AI164" s="542">
        <v>1104791.07</v>
      </c>
      <c r="AJ164" s="543">
        <v>2079.94</v>
      </c>
      <c r="AK164" s="544">
        <v>1324440.22</v>
      </c>
      <c r="AL164" s="545"/>
      <c r="AM164" s="546"/>
      <c r="AN164" s="547"/>
      <c r="AO164" s="546"/>
      <c r="AP164" s="546"/>
      <c r="AQ164" s="546"/>
      <c r="AR164" s="546"/>
      <c r="AS164" s="548">
        <v>1321026.1299999999</v>
      </c>
      <c r="AT164" s="549">
        <v>1069</v>
      </c>
      <c r="AU164" s="549">
        <v>1322095.1299999999</v>
      </c>
      <c r="AV164" s="550">
        <v>2345.09</v>
      </c>
      <c r="AW164" s="551">
        <v>-11.63</v>
      </c>
      <c r="AX164" s="552"/>
      <c r="AY164" s="553"/>
      <c r="AZ164" s="554"/>
      <c r="BA164" s="553"/>
      <c r="BB164" s="553"/>
      <c r="BC164" s="553"/>
      <c r="BD164" s="553"/>
      <c r="BE164" s="555">
        <v>-9.4499999999999993</v>
      </c>
      <c r="BF164" s="556">
        <v>-89.48</v>
      </c>
      <c r="BG164" s="556">
        <v>-11.42</v>
      </c>
      <c r="BH164" s="557">
        <v>-54.39</v>
      </c>
      <c r="BI164" s="558">
        <v>19.96</v>
      </c>
      <c r="BJ164" s="559"/>
      <c r="BK164" s="560"/>
      <c r="BL164" s="561"/>
      <c r="BM164" s="560"/>
      <c r="BN164" s="560"/>
      <c r="BO164" s="560"/>
      <c r="BP164" s="560"/>
      <c r="BQ164" s="562">
        <v>20.420000000000002</v>
      </c>
      <c r="BR164" s="563">
        <v>-59.93</v>
      </c>
      <c r="BS164" s="563">
        <v>20.18</v>
      </c>
      <c r="BT164" s="564">
        <v>-39.909999999999997</v>
      </c>
      <c r="BU164" s="565">
        <v>21.99</v>
      </c>
      <c r="BV164" s="566"/>
      <c r="BW164" s="567"/>
      <c r="BX164" s="568"/>
      <c r="BY164" s="567"/>
      <c r="BZ164" s="567"/>
      <c r="CA164" s="567"/>
      <c r="CB164" s="569"/>
      <c r="CC164" s="570">
        <v>22.42</v>
      </c>
      <c r="CD164" s="571">
        <v>-60.97</v>
      </c>
      <c r="CE164" s="571">
        <v>22.21</v>
      </c>
      <c r="CF164" s="572">
        <v>-39</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4999801.74</v>
      </c>
      <c r="D166" s="529"/>
      <c r="E166" s="530"/>
      <c r="F166" s="531"/>
      <c r="G166" s="531"/>
      <c r="H166" s="531"/>
      <c r="I166" s="531"/>
      <c r="J166" s="532"/>
      <c r="K166" s="533">
        <v>4926911.5199999996</v>
      </c>
      <c r="L166" s="44">
        <v>40231.03</v>
      </c>
      <c r="M166" s="44">
        <v>4967142.55</v>
      </c>
      <c r="N166" s="534">
        <v>32659.19</v>
      </c>
      <c r="O166" s="533">
        <v>1204613.76</v>
      </c>
      <c r="P166" s="534">
        <v>3722297.76</v>
      </c>
      <c r="Q166" s="44">
        <v>0</v>
      </c>
      <c r="R166" s="44">
        <v>0</v>
      </c>
      <c r="S166" s="535">
        <v>0</v>
      </c>
      <c r="T166" s="44">
        <v>4926911.5199999996</v>
      </c>
      <c r="U166" s="44">
        <v>40231.03</v>
      </c>
      <c r="V166" s="535">
        <v>32659.19</v>
      </c>
      <c r="W166" s="533">
        <v>0</v>
      </c>
      <c r="X166" s="536">
        <v>0</v>
      </c>
      <c r="Y166" s="537">
        <v>48359289.75</v>
      </c>
      <c r="Z166" s="538"/>
      <c r="AA166" s="539"/>
      <c r="AB166" s="540"/>
      <c r="AC166" s="539"/>
      <c r="AD166" s="539"/>
      <c r="AE166" s="539"/>
      <c r="AF166" s="539"/>
      <c r="AG166" s="541">
        <v>47664289.630000003</v>
      </c>
      <c r="AH166" s="542">
        <v>391605.02</v>
      </c>
      <c r="AI166" s="542">
        <v>48055894.649999999</v>
      </c>
      <c r="AJ166" s="543">
        <v>303395.09999999998</v>
      </c>
      <c r="AK166" s="544">
        <v>58936266.109999999</v>
      </c>
      <c r="AL166" s="545"/>
      <c r="AM166" s="546"/>
      <c r="AN166" s="547"/>
      <c r="AO166" s="546"/>
      <c r="AP166" s="546"/>
      <c r="AQ166" s="546"/>
      <c r="AR166" s="546"/>
      <c r="AS166" s="548">
        <v>58088894.390000001</v>
      </c>
      <c r="AT166" s="549">
        <v>468726.47</v>
      </c>
      <c r="AU166" s="549">
        <v>58557620.859999999</v>
      </c>
      <c r="AV166" s="550">
        <v>378645.25</v>
      </c>
      <c r="AW166" s="551">
        <v>-2.0499999999999998</v>
      </c>
      <c r="AX166" s="552"/>
      <c r="AY166" s="553"/>
      <c r="AZ166" s="554"/>
      <c r="BA166" s="553"/>
      <c r="BB166" s="553"/>
      <c r="BC166" s="553"/>
      <c r="BD166" s="553"/>
      <c r="BE166" s="555">
        <v>-2.0499999999999998</v>
      </c>
      <c r="BF166" s="556">
        <v>-0.14000000000000001</v>
      </c>
      <c r="BG166" s="556">
        <v>-2.04</v>
      </c>
      <c r="BH166" s="557">
        <v>-3.6</v>
      </c>
      <c r="BI166" s="558">
        <v>14.4</v>
      </c>
      <c r="BJ166" s="559"/>
      <c r="BK166" s="560"/>
      <c r="BL166" s="561"/>
      <c r="BM166" s="560"/>
      <c r="BN166" s="560"/>
      <c r="BO166" s="560"/>
      <c r="BP166" s="560"/>
      <c r="BQ166" s="562">
        <v>14.59</v>
      </c>
      <c r="BR166" s="563">
        <v>2.84</v>
      </c>
      <c r="BS166" s="563">
        <v>14.49</v>
      </c>
      <c r="BT166" s="564">
        <v>2.4700000000000002</v>
      </c>
      <c r="BU166" s="565">
        <v>11.96</v>
      </c>
      <c r="BV166" s="566"/>
      <c r="BW166" s="567"/>
      <c r="BX166" s="568"/>
      <c r="BY166" s="567"/>
      <c r="BZ166" s="567"/>
      <c r="CA166" s="567"/>
      <c r="CB166" s="569"/>
      <c r="CC166" s="570">
        <v>12.15</v>
      </c>
      <c r="CD166" s="571">
        <v>0.86</v>
      </c>
      <c r="CE166" s="571">
        <v>12.05</v>
      </c>
      <c r="CF166" s="572">
        <v>-0.94</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16723594.34</v>
      </c>
      <c r="D170" s="529"/>
      <c r="E170" s="530"/>
      <c r="F170" s="531"/>
      <c r="G170" s="531"/>
      <c r="H170" s="531"/>
      <c r="I170" s="531"/>
      <c r="J170" s="532"/>
      <c r="K170" s="533">
        <v>16538350.02</v>
      </c>
      <c r="L170" s="44">
        <v>79088.41</v>
      </c>
      <c r="M170" s="44">
        <v>16617438.43</v>
      </c>
      <c r="N170" s="534">
        <v>106155.91</v>
      </c>
      <c r="O170" s="533">
        <v>507304.14</v>
      </c>
      <c r="P170" s="534">
        <v>16031045.880000001</v>
      </c>
      <c r="Q170" s="44">
        <v>0</v>
      </c>
      <c r="R170" s="44">
        <v>0</v>
      </c>
      <c r="S170" s="535">
        <v>0</v>
      </c>
      <c r="T170" s="44">
        <v>16538350.02</v>
      </c>
      <c r="U170" s="44">
        <v>79088.41</v>
      </c>
      <c r="V170" s="535">
        <v>106155.91</v>
      </c>
      <c r="W170" s="533">
        <v>0</v>
      </c>
      <c r="X170" s="536">
        <v>0</v>
      </c>
      <c r="Y170" s="537">
        <v>162543709.13</v>
      </c>
      <c r="Z170" s="538"/>
      <c r="AA170" s="539"/>
      <c r="AB170" s="540"/>
      <c r="AC170" s="539"/>
      <c r="AD170" s="539"/>
      <c r="AE170" s="539"/>
      <c r="AF170" s="539"/>
      <c r="AG170" s="541">
        <v>160730365.62</v>
      </c>
      <c r="AH170" s="542">
        <v>691742.12</v>
      </c>
      <c r="AI170" s="542">
        <v>161422107.74000001</v>
      </c>
      <c r="AJ170" s="543">
        <v>1121601.3899999999</v>
      </c>
      <c r="AK170" s="544">
        <v>194701139.90000001</v>
      </c>
      <c r="AL170" s="545"/>
      <c r="AM170" s="546"/>
      <c r="AN170" s="547"/>
      <c r="AO170" s="546"/>
      <c r="AP170" s="546"/>
      <c r="AQ170" s="546"/>
      <c r="AR170" s="546"/>
      <c r="AS170" s="548">
        <v>192505979.25999999</v>
      </c>
      <c r="AT170" s="549">
        <v>833558.78</v>
      </c>
      <c r="AU170" s="549">
        <v>193339538.03999999</v>
      </c>
      <c r="AV170" s="550">
        <v>1361601.86</v>
      </c>
      <c r="AW170" s="551">
        <v>0.66</v>
      </c>
      <c r="AX170" s="552"/>
      <c r="AY170" s="553"/>
      <c r="AZ170" s="554"/>
      <c r="BA170" s="553"/>
      <c r="BB170" s="553"/>
      <c r="BC170" s="553"/>
      <c r="BD170" s="553"/>
      <c r="BE170" s="555">
        <v>0.48</v>
      </c>
      <c r="BF170" s="556">
        <v>40.270000000000003</v>
      </c>
      <c r="BG170" s="556">
        <v>0.61</v>
      </c>
      <c r="BH170" s="557">
        <v>9.23</v>
      </c>
      <c r="BI170" s="558">
        <v>6.27</v>
      </c>
      <c r="BJ170" s="559"/>
      <c r="BK170" s="560"/>
      <c r="BL170" s="561"/>
      <c r="BM170" s="560"/>
      <c r="BN170" s="560"/>
      <c r="BO170" s="560"/>
      <c r="BP170" s="560"/>
      <c r="BQ170" s="562">
        <v>6.14</v>
      </c>
      <c r="BR170" s="563">
        <v>6.56</v>
      </c>
      <c r="BS170" s="563">
        <v>6.14</v>
      </c>
      <c r="BT170" s="564">
        <v>28.76</v>
      </c>
      <c r="BU170" s="565">
        <v>3.35</v>
      </c>
      <c r="BV170" s="566"/>
      <c r="BW170" s="567"/>
      <c r="BX170" s="568"/>
      <c r="BY170" s="567"/>
      <c r="BZ170" s="567"/>
      <c r="CA170" s="567"/>
      <c r="CB170" s="569"/>
      <c r="CC170" s="570">
        <v>3.21</v>
      </c>
      <c r="CD170" s="571">
        <v>11.47</v>
      </c>
      <c r="CE170" s="571">
        <v>3.24</v>
      </c>
      <c r="CF170" s="572">
        <v>21.81</v>
      </c>
    </row>
    <row r="171" spans="1:84" s="10" customFormat="1" ht="11.1" customHeight="1" x14ac:dyDescent="0.2">
      <c r="A171" s="9"/>
      <c r="B171" s="527" t="s">
        <v>266</v>
      </c>
      <c r="C171" s="528">
        <v>807930.68</v>
      </c>
      <c r="D171" s="529"/>
      <c r="E171" s="530"/>
      <c r="F171" s="531"/>
      <c r="G171" s="531"/>
      <c r="H171" s="531"/>
      <c r="I171" s="531"/>
      <c r="J171" s="532"/>
      <c r="K171" s="533">
        <v>806982.13</v>
      </c>
      <c r="L171" s="44">
        <v>0</v>
      </c>
      <c r="M171" s="44">
        <v>806982.13</v>
      </c>
      <c r="N171" s="534">
        <v>948.55</v>
      </c>
      <c r="O171" s="533">
        <v>27182.03</v>
      </c>
      <c r="P171" s="534">
        <v>779800.1</v>
      </c>
      <c r="Q171" s="44">
        <v>0</v>
      </c>
      <c r="R171" s="44">
        <v>0</v>
      </c>
      <c r="S171" s="535">
        <v>0</v>
      </c>
      <c r="T171" s="44">
        <v>806982.13</v>
      </c>
      <c r="U171" s="44">
        <v>0</v>
      </c>
      <c r="V171" s="535">
        <v>948.55</v>
      </c>
      <c r="W171" s="533">
        <v>0</v>
      </c>
      <c r="X171" s="536">
        <v>0</v>
      </c>
      <c r="Y171" s="537">
        <v>9849381.3800000008</v>
      </c>
      <c r="Z171" s="538"/>
      <c r="AA171" s="539"/>
      <c r="AB171" s="540"/>
      <c r="AC171" s="539"/>
      <c r="AD171" s="539"/>
      <c r="AE171" s="539"/>
      <c r="AF171" s="539"/>
      <c r="AG171" s="541">
        <v>9822972.2100000009</v>
      </c>
      <c r="AH171" s="542">
        <v>1132.9100000000001</v>
      </c>
      <c r="AI171" s="542">
        <v>9824105.1199999992</v>
      </c>
      <c r="AJ171" s="543">
        <v>25276.26</v>
      </c>
      <c r="AK171" s="544">
        <v>11757151.58</v>
      </c>
      <c r="AL171" s="545"/>
      <c r="AM171" s="546"/>
      <c r="AN171" s="547"/>
      <c r="AO171" s="546"/>
      <c r="AP171" s="546"/>
      <c r="AQ171" s="546"/>
      <c r="AR171" s="546"/>
      <c r="AS171" s="548">
        <v>11709382.689999999</v>
      </c>
      <c r="AT171" s="549">
        <v>1282.45</v>
      </c>
      <c r="AU171" s="549">
        <v>11710665.140000001</v>
      </c>
      <c r="AV171" s="550">
        <v>46486.44</v>
      </c>
      <c r="AW171" s="551">
        <v>-20.5</v>
      </c>
      <c r="AX171" s="552"/>
      <c r="AY171" s="553"/>
      <c r="AZ171" s="554"/>
      <c r="BA171" s="553"/>
      <c r="BB171" s="553"/>
      <c r="BC171" s="553"/>
      <c r="BD171" s="553"/>
      <c r="BE171" s="555">
        <v>-20.53</v>
      </c>
      <c r="BF171" s="556">
        <v>0</v>
      </c>
      <c r="BG171" s="556">
        <v>-20.53</v>
      </c>
      <c r="BH171" s="557">
        <v>14.87</v>
      </c>
      <c r="BI171" s="558">
        <v>-6.79</v>
      </c>
      <c r="BJ171" s="559"/>
      <c r="BK171" s="560"/>
      <c r="BL171" s="561"/>
      <c r="BM171" s="560"/>
      <c r="BN171" s="560"/>
      <c r="BO171" s="560"/>
      <c r="BP171" s="560"/>
      <c r="BQ171" s="562">
        <v>-6.53</v>
      </c>
      <c r="BR171" s="563">
        <v>-67.44</v>
      </c>
      <c r="BS171" s="563">
        <v>-6.55</v>
      </c>
      <c r="BT171" s="564">
        <v>-53.29</v>
      </c>
      <c r="BU171" s="565">
        <v>-7.42</v>
      </c>
      <c r="BV171" s="566"/>
      <c r="BW171" s="567"/>
      <c r="BX171" s="568"/>
      <c r="BY171" s="567"/>
      <c r="BZ171" s="567"/>
      <c r="CA171" s="567"/>
      <c r="CB171" s="569"/>
      <c r="CC171" s="570">
        <v>-7.37</v>
      </c>
      <c r="CD171" s="571">
        <v>-66.510000000000005</v>
      </c>
      <c r="CE171" s="571">
        <v>-7.39</v>
      </c>
      <c r="CF171" s="572">
        <v>-15.98</v>
      </c>
    </row>
    <row r="172" spans="1:84" s="10" customFormat="1" ht="11.1" customHeight="1" x14ac:dyDescent="0.2">
      <c r="A172" s="9"/>
      <c r="B172" s="527" t="s">
        <v>267</v>
      </c>
      <c r="C172" s="528">
        <v>180311.92</v>
      </c>
      <c r="D172" s="529"/>
      <c r="E172" s="530"/>
      <c r="F172" s="531"/>
      <c r="G172" s="531"/>
      <c r="H172" s="531"/>
      <c r="I172" s="531"/>
      <c r="J172" s="532"/>
      <c r="K172" s="533">
        <v>180170.38</v>
      </c>
      <c r="L172" s="44">
        <v>0</v>
      </c>
      <c r="M172" s="44">
        <v>180170.38</v>
      </c>
      <c r="N172" s="534">
        <v>141.54</v>
      </c>
      <c r="O172" s="533">
        <v>86812.46</v>
      </c>
      <c r="P172" s="534">
        <v>93357.92</v>
      </c>
      <c r="Q172" s="44">
        <v>0</v>
      </c>
      <c r="R172" s="44">
        <v>0</v>
      </c>
      <c r="S172" s="535">
        <v>0</v>
      </c>
      <c r="T172" s="44">
        <v>180170.38</v>
      </c>
      <c r="U172" s="44">
        <v>0</v>
      </c>
      <c r="V172" s="535">
        <v>141.54</v>
      </c>
      <c r="W172" s="533">
        <v>0</v>
      </c>
      <c r="X172" s="536">
        <v>0</v>
      </c>
      <c r="Y172" s="537">
        <v>1801401.6</v>
      </c>
      <c r="Z172" s="538"/>
      <c r="AA172" s="539"/>
      <c r="AB172" s="540"/>
      <c r="AC172" s="539"/>
      <c r="AD172" s="539"/>
      <c r="AE172" s="539"/>
      <c r="AF172" s="539"/>
      <c r="AG172" s="541">
        <v>1800446.32</v>
      </c>
      <c r="AH172" s="542">
        <v>0</v>
      </c>
      <c r="AI172" s="542">
        <v>1800446.32</v>
      </c>
      <c r="AJ172" s="543">
        <v>955.28</v>
      </c>
      <c r="AK172" s="544">
        <v>2135978.67</v>
      </c>
      <c r="AL172" s="545"/>
      <c r="AM172" s="546"/>
      <c r="AN172" s="547"/>
      <c r="AO172" s="546"/>
      <c r="AP172" s="546"/>
      <c r="AQ172" s="546"/>
      <c r="AR172" s="546"/>
      <c r="AS172" s="548">
        <v>2134936.5699999998</v>
      </c>
      <c r="AT172" s="549">
        <v>28</v>
      </c>
      <c r="AU172" s="549">
        <v>2134964.5699999998</v>
      </c>
      <c r="AV172" s="550">
        <v>1014.1</v>
      </c>
      <c r="AW172" s="551">
        <v>1.96</v>
      </c>
      <c r="AX172" s="552"/>
      <c r="AY172" s="553"/>
      <c r="AZ172" s="554"/>
      <c r="BA172" s="553"/>
      <c r="BB172" s="553"/>
      <c r="BC172" s="553"/>
      <c r="BD172" s="553"/>
      <c r="BE172" s="555">
        <v>1.88</v>
      </c>
      <c r="BF172" s="556">
        <v>0</v>
      </c>
      <c r="BG172" s="556">
        <v>1.88</v>
      </c>
      <c r="BH172" s="557">
        <v>0</v>
      </c>
      <c r="BI172" s="558">
        <v>10.99</v>
      </c>
      <c r="BJ172" s="559"/>
      <c r="BK172" s="560"/>
      <c r="BL172" s="561"/>
      <c r="BM172" s="560"/>
      <c r="BN172" s="560"/>
      <c r="BO172" s="560"/>
      <c r="BP172" s="560"/>
      <c r="BQ172" s="562">
        <v>10.97</v>
      </c>
      <c r="BR172" s="563">
        <v>-100</v>
      </c>
      <c r="BS172" s="563">
        <v>10.95</v>
      </c>
      <c r="BT172" s="564">
        <v>306.33</v>
      </c>
      <c r="BU172" s="565">
        <v>7.08</v>
      </c>
      <c r="BV172" s="566"/>
      <c r="BW172" s="567"/>
      <c r="BX172" s="568"/>
      <c r="BY172" s="567"/>
      <c r="BZ172" s="567"/>
      <c r="CA172" s="567"/>
      <c r="CB172" s="569"/>
      <c r="CC172" s="570">
        <v>7.08</v>
      </c>
      <c r="CD172" s="571">
        <v>-92.14</v>
      </c>
      <c r="CE172" s="571">
        <v>7.07</v>
      </c>
      <c r="CF172" s="572">
        <v>64.349999999999994</v>
      </c>
    </row>
    <row r="173" spans="1:84" s="10" customFormat="1" ht="11.1" customHeight="1" x14ac:dyDescent="0.2">
      <c r="A173" s="9"/>
      <c r="B173" s="527" t="s">
        <v>268</v>
      </c>
      <c r="C173" s="528">
        <v>13.08</v>
      </c>
      <c r="D173" s="529"/>
      <c r="E173" s="530"/>
      <c r="F173" s="531"/>
      <c r="G173" s="531"/>
      <c r="H173" s="531"/>
      <c r="I173" s="531"/>
      <c r="J173" s="532"/>
      <c r="K173" s="533">
        <v>13.08</v>
      </c>
      <c r="L173" s="44">
        <v>0</v>
      </c>
      <c r="M173" s="44">
        <v>13.08</v>
      </c>
      <c r="N173" s="534">
        <v>0</v>
      </c>
      <c r="O173" s="533">
        <v>0</v>
      </c>
      <c r="P173" s="534">
        <v>13.08</v>
      </c>
      <c r="Q173" s="44">
        <v>0</v>
      </c>
      <c r="R173" s="44">
        <v>0</v>
      </c>
      <c r="S173" s="535">
        <v>0</v>
      </c>
      <c r="T173" s="44">
        <v>13.08</v>
      </c>
      <c r="U173" s="44">
        <v>0</v>
      </c>
      <c r="V173" s="535">
        <v>0</v>
      </c>
      <c r="W173" s="533">
        <v>0</v>
      </c>
      <c r="X173" s="536">
        <v>0</v>
      </c>
      <c r="Y173" s="537">
        <v>189.72</v>
      </c>
      <c r="Z173" s="538"/>
      <c r="AA173" s="539"/>
      <c r="AB173" s="540"/>
      <c r="AC173" s="539"/>
      <c r="AD173" s="539"/>
      <c r="AE173" s="539"/>
      <c r="AF173" s="539"/>
      <c r="AG173" s="541">
        <v>189.72</v>
      </c>
      <c r="AH173" s="542">
        <v>0</v>
      </c>
      <c r="AI173" s="542">
        <v>189.72</v>
      </c>
      <c r="AJ173" s="543">
        <v>0</v>
      </c>
      <c r="AK173" s="544">
        <v>255.88</v>
      </c>
      <c r="AL173" s="545"/>
      <c r="AM173" s="546"/>
      <c r="AN173" s="547"/>
      <c r="AO173" s="546"/>
      <c r="AP173" s="546"/>
      <c r="AQ173" s="546"/>
      <c r="AR173" s="546"/>
      <c r="AS173" s="548">
        <v>255.88</v>
      </c>
      <c r="AT173" s="549">
        <v>0</v>
      </c>
      <c r="AU173" s="549">
        <v>255.88</v>
      </c>
      <c r="AV173" s="550">
        <v>0</v>
      </c>
      <c r="AW173" s="551">
        <v>-40.57</v>
      </c>
      <c r="AX173" s="552"/>
      <c r="AY173" s="553"/>
      <c r="AZ173" s="554"/>
      <c r="BA173" s="553"/>
      <c r="BB173" s="553"/>
      <c r="BC173" s="553"/>
      <c r="BD173" s="553"/>
      <c r="BE173" s="555">
        <v>-40.57</v>
      </c>
      <c r="BF173" s="556">
        <v>0</v>
      </c>
      <c r="BG173" s="556">
        <v>-40.57</v>
      </c>
      <c r="BH173" s="557">
        <v>0</v>
      </c>
      <c r="BI173" s="558">
        <v>-96.64</v>
      </c>
      <c r="BJ173" s="559"/>
      <c r="BK173" s="560"/>
      <c r="BL173" s="561"/>
      <c r="BM173" s="560"/>
      <c r="BN173" s="560"/>
      <c r="BO173" s="560"/>
      <c r="BP173" s="560"/>
      <c r="BQ173" s="562">
        <v>-96.6</v>
      </c>
      <c r="BR173" s="563">
        <v>-100</v>
      </c>
      <c r="BS173" s="563">
        <v>-96.64</v>
      </c>
      <c r="BT173" s="564">
        <v>0</v>
      </c>
      <c r="BU173" s="565">
        <v>-97.12</v>
      </c>
      <c r="BV173" s="566"/>
      <c r="BW173" s="567"/>
      <c r="BX173" s="568"/>
      <c r="BY173" s="567"/>
      <c r="BZ173" s="567"/>
      <c r="CA173" s="567"/>
      <c r="CB173" s="569"/>
      <c r="CC173" s="570">
        <v>-97.1</v>
      </c>
      <c r="CD173" s="571">
        <v>-100</v>
      </c>
      <c r="CE173" s="571">
        <v>-97.12</v>
      </c>
      <c r="CF173" s="572">
        <v>0</v>
      </c>
    </row>
    <row r="174" spans="1:84" s="10" customFormat="1" ht="11.1" customHeight="1" x14ac:dyDescent="0.2">
      <c r="A174" s="9"/>
      <c r="B174" s="527" t="s">
        <v>269</v>
      </c>
      <c r="C174" s="528">
        <v>2619136.15</v>
      </c>
      <c r="D174" s="529"/>
      <c r="E174" s="530"/>
      <c r="F174" s="531"/>
      <c r="G174" s="531"/>
      <c r="H174" s="531"/>
      <c r="I174" s="531"/>
      <c r="J174" s="532"/>
      <c r="K174" s="533">
        <v>2619136.15</v>
      </c>
      <c r="L174" s="44">
        <v>0</v>
      </c>
      <c r="M174" s="44">
        <v>2619136.15</v>
      </c>
      <c r="N174" s="534">
        <v>0</v>
      </c>
      <c r="O174" s="533">
        <v>75107.320000000007</v>
      </c>
      <c r="P174" s="534">
        <v>2544028.83</v>
      </c>
      <c r="Q174" s="44">
        <v>0</v>
      </c>
      <c r="R174" s="44">
        <v>0</v>
      </c>
      <c r="S174" s="535">
        <v>0</v>
      </c>
      <c r="T174" s="44">
        <v>2619136.15</v>
      </c>
      <c r="U174" s="44">
        <v>0</v>
      </c>
      <c r="V174" s="535">
        <v>0</v>
      </c>
      <c r="W174" s="533">
        <v>0</v>
      </c>
      <c r="X174" s="536">
        <v>0</v>
      </c>
      <c r="Y174" s="537">
        <v>27407727.190000001</v>
      </c>
      <c r="Z174" s="538"/>
      <c r="AA174" s="539"/>
      <c r="AB174" s="540"/>
      <c r="AC174" s="539"/>
      <c r="AD174" s="539"/>
      <c r="AE174" s="539"/>
      <c r="AF174" s="539"/>
      <c r="AG174" s="541">
        <v>27358162.059999999</v>
      </c>
      <c r="AH174" s="542">
        <v>0</v>
      </c>
      <c r="AI174" s="542">
        <v>27358162.059999999</v>
      </c>
      <c r="AJ174" s="543">
        <v>49565.13</v>
      </c>
      <c r="AK174" s="544">
        <v>32656181.359999999</v>
      </c>
      <c r="AL174" s="545"/>
      <c r="AM174" s="546"/>
      <c r="AN174" s="547"/>
      <c r="AO174" s="546"/>
      <c r="AP174" s="546"/>
      <c r="AQ174" s="546"/>
      <c r="AR174" s="546"/>
      <c r="AS174" s="548">
        <v>32591832.48</v>
      </c>
      <c r="AT174" s="549">
        <v>0</v>
      </c>
      <c r="AU174" s="549">
        <v>32591832.48</v>
      </c>
      <c r="AV174" s="550">
        <v>64348.88</v>
      </c>
      <c r="AW174" s="551">
        <v>8.1300000000000008</v>
      </c>
      <c r="AX174" s="552"/>
      <c r="AY174" s="553"/>
      <c r="AZ174" s="554"/>
      <c r="BA174" s="553"/>
      <c r="BB174" s="553"/>
      <c r="BC174" s="553"/>
      <c r="BD174" s="553"/>
      <c r="BE174" s="555">
        <v>8.26</v>
      </c>
      <c r="BF174" s="556">
        <v>0</v>
      </c>
      <c r="BG174" s="556">
        <v>8.26</v>
      </c>
      <c r="BH174" s="557">
        <v>-100</v>
      </c>
      <c r="BI174" s="558">
        <v>17.07</v>
      </c>
      <c r="BJ174" s="559"/>
      <c r="BK174" s="560"/>
      <c r="BL174" s="561"/>
      <c r="BM174" s="560"/>
      <c r="BN174" s="560"/>
      <c r="BO174" s="560"/>
      <c r="BP174" s="560"/>
      <c r="BQ174" s="562">
        <v>17.2</v>
      </c>
      <c r="BR174" s="563">
        <v>0</v>
      </c>
      <c r="BS174" s="563">
        <v>17.2</v>
      </c>
      <c r="BT174" s="564">
        <v>-27.12</v>
      </c>
      <c r="BU174" s="565">
        <v>16.600000000000001</v>
      </c>
      <c r="BV174" s="566"/>
      <c r="BW174" s="567"/>
      <c r="BX174" s="568"/>
      <c r="BY174" s="567"/>
      <c r="BZ174" s="567"/>
      <c r="CA174" s="567"/>
      <c r="CB174" s="569"/>
      <c r="CC174" s="570">
        <v>16.72</v>
      </c>
      <c r="CD174" s="571">
        <v>0</v>
      </c>
      <c r="CE174" s="571">
        <v>16.72</v>
      </c>
      <c r="CF174" s="572">
        <v>-24.52</v>
      </c>
    </row>
    <row r="175" spans="1:84" s="10" customFormat="1" ht="11.1" customHeight="1" x14ac:dyDescent="0.2">
      <c r="A175" s="9"/>
      <c r="B175" s="527" t="s">
        <v>270</v>
      </c>
      <c r="C175" s="528">
        <v>1984461.01</v>
      </c>
      <c r="D175" s="529"/>
      <c r="E175" s="530"/>
      <c r="F175" s="531"/>
      <c r="G175" s="531"/>
      <c r="H175" s="531"/>
      <c r="I175" s="531"/>
      <c r="J175" s="532"/>
      <c r="K175" s="533">
        <v>1984461.01</v>
      </c>
      <c r="L175" s="44">
        <v>0</v>
      </c>
      <c r="M175" s="44">
        <v>1984461.01</v>
      </c>
      <c r="N175" s="534">
        <v>0</v>
      </c>
      <c r="O175" s="533">
        <v>2595.84</v>
      </c>
      <c r="P175" s="534">
        <v>1981865.17</v>
      </c>
      <c r="Q175" s="44">
        <v>0</v>
      </c>
      <c r="R175" s="44">
        <v>0</v>
      </c>
      <c r="S175" s="535">
        <v>0</v>
      </c>
      <c r="T175" s="44">
        <v>1984461.01</v>
      </c>
      <c r="U175" s="44">
        <v>0</v>
      </c>
      <c r="V175" s="535">
        <v>0</v>
      </c>
      <c r="W175" s="533">
        <v>0</v>
      </c>
      <c r="X175" s="536">
        <v>0</v>
      </c>
      <c r="Y175" s="537">
        <v>20209755.949999999</v>
      </c>
      <c r="Z175" s="538"/>
      <c r="AA175" s="539"/>
      <c r="AB175" s="540"/>
      <c r="AC175" s="539"/>
      <c r="AD175" s="539"/>
      <c r="AE175" s="539"/>
      <c r="AF175" s="539"/>
      <c r="AG175" s="541">
        <v>20209755.949999999</v>
      </c>
      <c r="AH175" s="542">
        <v>0</v>
      </c>
      <c r="AI175" s="542">
        <v>20209755.949999999</v>
      </c>
      <c r="AJ175" s="543">
        <v>0</v>
      </c>
      <c r="AK175" s="544">
        <v>24210920.390000001</v>
      </c>
      <c r="AL175" s="545"/>
      <c r="AM175" s="546"/>
      <c r="AN175" s="547"/>
      <c r="AO175" s="546"/>
      <c r="AP175" s="546"/>
      <c r="AQ175" s="546"/>
      <c r="AR175" s="546"/>
      <c r="AS175" s="548">
        <v>24210920.390000001</v>
      </c>
      <c r="AT175" s="549">
        <v>0</v>
      </c>
      <c r="AU175" s="549">
        <v>24210920.390000001</v>
      </c>
      <c r="AV175" s="550">
        <v>0</v>
      </c>
      <c r="AW175" s="551">
        <v>3.93</v>
      </c>
      <c r="AX175" s="552"/>
      <c r="AY175" s="553"/>
      <c r="AZ175" s="554"/>
      <c r="BA175" s="553"/>
      <c r="BB175" s="553"/>
      <c r="BC175" s="553"/>
      <c r="BD175" s="553"/>
      <c r="BE175" s="555">
        <v>3.93</v>
      </c>
      <c r="BF175" s="556">
        <v>0</v>
      </c>
      <c r="BG175" s="556">
        <v>3.93</v>
      </c>
      <c r="BH175" s="557">
        <v>0</v>
      </c>
      <c r="BI175" s="558">
        <v>1.48</v>
      </c>
      <c r="BJ175" s="559"/>
      <c r="BK175" s="560"/>
      <c r="BL175" s="561"/>
      <c r="BM175" s="560"/>
      <c r="BN175" s="560"/>
      <c r="BO175" s="560"/>
      <c r="BP175" s="560"/>
      <c r="BQ175" s="562">
        <v>1.48</v>
      </c>
      <c r="BR175" s="563">
        <v>0</v>
      </c>
      <c r="BS175" s="563">
        <v>1.48</v>
      </c>
      <c r="BT175" s="564">
        <v>0</v>
      </c>
      <c r="BU175" s="565">
        <v>1.03</v>
      </c>
      <c r="BV175" s="566"/>
      <c r="BW175" s="567"/>
      <c r="BX175" s="568"/>
      <c r="BY175" s="567"/>
      <c r="BZ175" s="567"/>
      <c r="CA175" s="567"/>
      <c r="CB175" s="569"/>
      <c r="CC175" s="570">
        <v>1.03</v>
      </c>
      <c r="CD175" s="571">
        <v>0</v>
      </c>
      <c r="CE175" s="571">
        <v>1.03</v>
      </c>
      <c r="CF175" s="572">
        <v>0</v>
      </c>
    </row>
    <row r="176" spans="1:84" s="10" customFormat="1" ht="11.1" customHeight="1" x14ac:dyDescent="0.2">
      <c r="A176" s="9"/>
      <c r="B176" s="527" t="s">
        <v>271</v>
      </c>
      <c r="C176" s="528">
        <v>126.82</v>
      </c>
      <c r="D176" s="529"/>
      <c r="E176" s="530"/>
      <c r="F176" s="531"/>
      <c r="G176" s="531"/>
      <c r="H176" s="531"/>
      <c r="I176" s="531"/>
      <c r="J176" s="532"/>
      <c r="K176" s="533">
        <v>126.82</v>
      </c>
      <c r="L176" s="44">
        <v>0</v>
      </c>
      <c r="M176" s="44">
        <v>126.82</v>
      </c>
      <c r="N176" s="534">
        <v>0</v>
      </c>
      <c r="O176" s="533">
        <v>0</v>
      </c>
      <c r="P176" s="534">
        <v>126.82</v>
      </c>
      <c r="Q176" s="44">
        <v>0</v>
      </c>
      <c r="R176" s="44">
        <v>0</v>
      </c>
      <c r="S176" s="535">
        <v>0</v>
      </c>
      <c r="T176" s="44">
        <v>126.82</v>
      </c>
      <c r="U176" s="44">
        <v>0</v>
      </c>
      <c r="V176" s="535">
        <v>0</v>
      </c>
      <c r="W176" s="533">
        <v>0</v>
      </c>
      <c r="X176" s="536">
        <v>0</v>
      </c>
      <c r="Y176" s="537">
        <v>1099.8599999999999</v>
      </c>
      <c r="Z176" s="538"/>
      <c r="AA176" s="539"/>
      <c r="AB176" s="540"/>
      <c r="AC176" s="539"/>
      <c r="AD176" s="539"/>
      <c r="AE176" s="539"/>
      <c r="AF176" s="539"/>
      <c r="AG176" s="541">
        <v>1099.8599999999999</v>
      </c>
      <c r="AH176" s="542">
        <v>0</v>
      </c>
      <c r="AI176" s="542">
        <v>1099.8599999999999</v>
      </c>
      <c r="AJ176" s="543">
        <v>0</v>
      </c>
      <c r="AK176" s="544">
        <v>1186.82</v>
      </c>
      <c r="AL176" s="545"/>
      <c r="AM176" s="546"/>
      <c r="AN176" s="547"/>
      <c r="AO176" s="546"/>
      <c r="AP176" s="546"/>
      <c r="AQ176" s="546"/>
      <c r="AR176" s="546"/>
      <c r="AS176" s="548">
        <v>1186.82</v>
      </c>
      <c r="AT176" s="549">
        <v>0</v>
      </c>
      <c r="AU176" s="549">
        <v>1186.82</v>
      </c>
      <c r="AV176" s="550">
        <v>0</v>
      </c>
      <c r="AW176" s="551">
        <v>-74.33</v>
      </c>
      <c r="AX176" s="552"/>
      <c r="AY176" s="553"/>
      <c r="AZ176" s="554"/>
      <c r="BA176" s="553"/>
      <c r="BB176" s="553"/>
      <c r="BC176" s="553"/>
      <c r="BD176" s="553"/>
      <c r="BE176" s="555">
        <v>-74.33</v>
      </c>
      <c r="BF176" s="556">
        <v>0</v>
      </c>
      <c r="BG176" s="556">
        <v>-74.33</v>
      </c>
      <c r="BH176" s="557">
        <v>0</v>
      </c>
      <c r="BI176" s="558">
        <v>-67.14</v>
      </c>
      <c r="BJ176" s="559"/>
      <c r="BK176" s="560"/>
      <c r="BL176" s="561"/>
      <c r="BM176" s="560"/>
      <c r="BN176" s="560"/>
      <c r="BO176" s="560"/>
      <c r="BP176" s="560"/>
      <c r="BQ176" s="562">
        <v>-67.14</v>
      </c>
      <c r="BR176" s="563">
        <v>0</v>
      </c>
      <c r="BS176" s="563">
        <v>-67.14</v>
      </c>
      <c r="BT176" s="564">
        <v>0</v>
      </c>
      <c r="BU176" s="565">
        <v>-72.45</v>
      </c>
      <c r="BV176" s="566"/>
      <c r="BW176" s="567"/>
      <c r="BX176" s="568"/>
      <c r="BY176" s="567"/>
      <c r="BZ176" s="567"/>
      <c r="CA176" s="567"/>
      <c r="CB176" s="569"/>
      <c r="CC176" s="570">
        <v>-72.45</v>
      </c>
      <c r="CD176" s="571">
        <v>0</v>
      </c>
      <c r="CE176" s="571">
        <v>-72.45</v>
      </c>
      <c r="CF176" s="572">
        <v>0</v>
      </c>
    </row>
    <row r="177" spans="1:84" s="10" customFormat="1" ht="11.1" customHeight="1" x14ac:dyDescent="0.2">
      <c r="A177" s="9"/>
      <c r="B177" s="527" t="s">
        <v>272</v>
      </c>
      <c r="C177" s="528">
        <v>134376.82</v>
      </c>
      <c r="D177" s="529"/>
      <c r="E177" s="530"/>
      <c r="F177" s="531"/>
      <c r="G177" s="531"/>
      <c r="H177" s="531"/>
      <c r="I177" s="531"/>
      <c r="J177" s="532"/>
      <c r="K177" s="533">
        <v>133869.09</v>
      </c>
      <c r="L177" s="44">
        <v>0</v>
      </c>
      <c r="M177" s="44">
        <v>133869.09</v>
      </c>
      <c r="N177" s="534">
        <v>507.73</v>
      </c>
      <c r="O177" s="533">
        <v>1239.92</v>
      </c>
      <c r="P177" s="534">
        <v>132629.17000000001</v>
      </c>
      <c r="Q177" s="44">
        <v>0</v>
      </c>
      <c r="R177" s="44">
        <v>0</v>
      </c>
      <c r="S177" s="535">
        <v>0</v>
      </c>
      <c r="T177" s="44">
        <v>133869.09</v>
      </c>
      <c r="U177" s="44">
        <v>0</v>
      </c>
      <c r="V177" s="535">
        <v>507.73</v>
      </c>
      <c r="W177" s="533">
        <v>0</v>
      </c>
      <c r="X177" s="536">
        <v>0</v>
      </c>
      <c r="Y177" s="537">
        <v>1769661.15</v>
      </c>
      <c r="Z177" s="538"/>
      <c r="AA177" s="539"/>
      <c r="AB177" s="540"/>
      <c r="AC177" s="539"/>
      <c r="AD177" s="539"/>
      <c r="AE177" s="539"/>
      <c r="AF177" s="539"/>
      <c r="AG177" s="541">
        <v>1762912.85</v>
      </c>
      <c r="AH177" s="542">
        <v>186.06</v>
      </c>
      <c r="AI177" s="542">
        <v>1763098.91</v>
      </c>
      <c r="AJ177" s="543">
        <v>6562.24</v>
      </c>
      <c r="AK177" s="544">
        <v>2030495.74</v>
      </c>
      <c r="AL177" s="545"/>
      <c r="AM177" s="546"/>
      <c r="AN177" s="547"/>
      <c r="AO177" s="546"/>
      <c r="AP177" s="546"/>
      <c r="AQ177" s="546"/>
      <c r="AR177" s="546"/>
      <c r="AS177" s="548">
        <v>2022428.09</v>
      </c>
      <c r="AT177" s="549">
        <v>334.75</v>
      </c>
      <c r="AU177" s="549">
        <v>2022762.84</v>
      </c>
      <c r="AV177" s="550">
        <v>7732.9</v>
      </c>
      <c r="AW177" s="551">
        <v>-16.8</v>
      </c>
      <c r="AX177" s="552"/>
      <c r="AY177" s="553"/>
      <c r="AZ177" s="554"/>
      <c r="BA177" s="553"/>
      <c r="BB177" s="553"/>
      <c r="BC177" s="553"/>
      <c r="BD177" s="553"/>
      <c r="BE177" s="555">
        <v>-16.62</v>
      </c>
      <c r="BF177" s="556">
        <v>-100</v>
      </c>
      <c r="BG177" s="556">
        <v>-16.670000000000002</v>
      </c>
      <c r="BH177" s="557">
        <v>-41.3</v>
      </c>
      <c r="BI177" s="558">
        <v>-3.33</v>
      </c>
      <c r="BJ177" s="559"/>
      <c r="BK177" s="560"/>
      <c r="BL177" s="561"/>
      <c r="BM177" s="560"/>
      <c r="BN177" s="560"/>
      <c r="BO177" s="560"/>
      <c r="BP177" s="560"/>
      <c r="BQ177" s="562">
        <v>-3.27</v>
      </c>
      <c r="BR177" s="563">
        <v>-50</v>
      </c>
      <c r="BS177" s="563">
        <v>-3.28</v>
      </c>
      <c r="BT177" s="564">
        <v>-15.45</v>
      </c>
      <c r="BU177" s="565">
        <v>-2.73</v>
      </c>
      <c r="BV177" s="566"/>
      <c r="BW177" s="567"/>
      <c r="BX177" s="568"/>
      <c r="BY177" s="567"/>
      <c r="BZ177" s="567"/>
      <c r="CA177" s="567"/>
      <c r="CB177" s="569"/>
      <c r="CC177" s="570">
        <v>-2.66</v>
      </c>
      <c r="CD177" s="571">
        <v>-10.039999999999999</v>
      </c>
      <c r="CE177" s="571">
        <v>-2.66</v>
      </c>
      <c r="CF177" s="572">
        <v>-17.14</v>
      </c>
    </row>
    <row r="178" spans="1:84" s="10" customFormat="1" ht="11.1" customHeight="1" x14ac:dyDescent="0.2">
      <c r="A178" s="9"/>
      <c r="B178" s="527" t="s">
        <v>273</v>
      </c>
      <c r="C178" s="528">
        <v>1338.12</v>
      </c>
      <c r="D178" s="529"/>
      <c r="E178" s="530"/>
      <c r="F178" s="531"/>
      <c r="G178" s="531"/>
      <c r="H178" s="531"/>
      <c r="I178" s="531"/>
      <c r="J178" s="532"/>
      <c r="K178" s="533">
        <v>0</v>
      </c>
      <c r="L178" s="44">
        <v>1338.12</v>
      </c>
      <c r="M178" s="44">
        <v>1338.12</v>
      </c>
      <c r="N178" s="534">
        <v>0</v>
      </c>
      <c r="O178" s="533">
        <v>0</v>
      </c>
      <c r="P178" s="534">
        <v>0</v>
      </c>
      <c r="Q178" s="44">
        <v>0</v>
      </c>
      <c r="R178" s="44">
        <v>0</v>
      </c>
      <c r="S178" s="535">
        <v>0</v>
      </c>
      <c r="T178" s="44">
        <v>0</v>
      </c>
      <c r="U178" s="44">
        <v>1338.12</v>
      </c>
      <c r="V178" s="535">
        <v>0</v>
      </c>
      <c r="W178" s="533">
        <v>0</v>
      </c>
      <c r="X178" s="536">
        <v>0</v>
      </c>
      <c r="Y178" s="537">
        <v>8426.56</v>
      </c>
      <c r="Z178" s="538"/>
      <c r="AA178" s="539"/>
      <c r="AB178" s="540"/>
      <c r="AC178" s="539"/>
      <c r="AD178" s="539"/>
      <c r="AE178" s="539"/>
      <c r="AF178" s="539"/>
      <c r="AG178" s="541">
        <v>90.02</v>
      </c>
      <c r="AH178" s="542">
        <v>8336.5400000000009</v>
      </c>
      <c r="AI178" s="542">
        <v>8426.56</v>
      </c>
      <c r="AJ178" s="543">
        <v>0</v>
      </c>
      <c r="AK178" s="544">
        <v>9707.4599999999991</v>
      </c>
      <c r="AL178" s="545"/>
      <c r="AM178" s="546"/>
      <c r="AN178" s="547"/>
      <c r="AO178" s="546"/>
      <c r="AP178" s="546"/>
      <c r="AQ178" s="546"/>
      <c r="AR178" s="546"/>
      <c r="AS178" s="548">
        <v>90.02</v>
      </c>
      <c r="AT178" s="549">
        <v>9617.44</v>
      </c>
      <c r="AU178" s="549">
        <v>9707.4599999999991</v>
      </c>
      <c r="AV178" s="550">
        <v>0</v>
      </c>
      <c r="AW178" s="551">
        <v>65.8</v>
      </c>
      <c r="AX178" s="552"/>
      <c r="AY178" s="553"/>
      <c r="AZ178" s="554"/>
      <c r="BA178" s="553"/>
      <c r="BB178" s="553"/>
      <c r="BC178" s="553"/>
      <c r="BD178" s="553"/>
      <c r="BE178" s="555">
        <v>0</v>
      </c>
      <c r="BF178" s="556">
        <v>65.8</v>
      </c>
      <c r="BG178" s="556">
        <v>65.8</v>
      </c>
      <c r="BH178" s="557">
        <v>0</v>
      </c>
      <c r="BI178" s="558">
        <v>1.56</v>
      </c>
      <c r="BJ178" s="559"/>
      <c r="BK178" s="560"/>
      <c r="BL178" s="561"/>
      <c r="BM178" s="560"/>
      <c r="BN178" s="560"/>
      <c r="BO178" s="560"/>
      <c r="BP178" s="560"/>
      <c r="BQ178" s="562">
        <v>0</v>
      </c>
      <c r="BR178" s="563">
        <v>0.48</v>
      </c>
      <c r="BS178" s="563">
        <v>1.56</v>
      </c>
      <c r="BT178" s="564">
        <v>0</v>
      </c>
      <c r="BU178" s="565">
        <v>-0.88</v>
      </c>
      <c r="BV178" s="566"/>
      <c r="BW178" s="567"/>
      <c r="BX178" s="568"/>
      <c r="BY178" s="567"/>
      <c r="BZ178" s="567"/>
      <c r="CA178" s="567"/>
      <c r="CB178" s="569"/>
      <c r="CC178" s="570">
        <v>0</v>
      </c>
      <c r="CD178" s="571">
        <v>-1.8</v>
      </c>
      <c r="CE178" s="571">
        <v>-0.88</v>
      </c>
      <c r="CF178" s="572">
        <v>0</v>
      </c>
    </row>
    <row r="179" spans="1:84" s="10" customFormat="1" ht="11.1" customHeight="1" x14ac:dyDescent="0.2">
      <c r="A179" s="9"/>
      <c r="B179" s="527" t="s">
        <v>274</v>
      </c>
      <c r="C179" s="528">
        <v>74443.22</v>
      </c>
      <c r="D179" s="529"/>
      <c r="E179" s="530"/>
      <c r="F179" s="531"/>
      <c r="G179" s="531"/>
      <c r="H179" s="531"/>
      <c r="I179" s="531"/>
      <c r="J179" s="532"/>
      <c r="K179" s="533">
        <v>73283.22</v>
      </c>
      <c r="L179" s="44">
        <v>700</v>
      </c>
      <c r="M179" s="44">
        <v>73983.22</v>
      </c>
      <c r="N179" s="534">
        <v>460</v>
      </c>
      <c r="O179" s="533">
        <v>4227.3</v>
      </c>
      <c r="P179" s="534">
        <v>69055.92</v>
      </c>
      <c r="Q179" s="44">
        <v>0</v>
      </c>
      <c r="R179" s="44">
        <v>0</v>
      </c>
      <c r="S179" s="535">
        <v>0</v>
      </c>
      <c r="T179" s="44">
        <v>73283.22</v>
      </c>
      <c r="U179" s="44">
        <v>700</v>
      </c>
      <c r="V179" s="535">
        <v>460</v>
      </c>
      <c r="W179" s="533">
        <v>0</v>
      </c>
      <c r="X179" s="536">
        <v>0</v>
      </c>
      <c r="Y179" s="537">
        <v>533373.56000000006</v>
      </c>
      <c r="Z179" s="538"/>
      <c r="AA179" s="539"/>
      <c r="AB179" s="540"/>
      <c r="AC179" s="539"/>
      <c r="AD179" s="539"/>
      <c r="AE179" s="539"/>
      <c r="AF179" s="539"/>
      <c r="AG179" s="541">
        <v>522079.65</v>
      </c>
      <c r="AH179" s="542">
        <v>5920</v>
      </c>
      <c r="AI179" s="542">
        <v>527999.65</v>
      </c>
      <c r="AJ179" s="543">
        <v>5373.91</v>
      </c>
      <c r="AK179" s="544">
        <v>612870.73</v>
      </c>
      <c r="AL179" s="545"/>
      <c r="AM179" s="546"/>
      <c r="AN179" s="547"/>
      <c r="AO179" s="546"/>
      <c r="AP179" s="546"/>
      <c r="AQ179" s="546"/>
      <c r="AR179" s="546"/>
      <c r="AS179" s="548">
        <v>599196.81999999995</v>
      </c>
      <c r="AT179" s="549">
        <v>7120</v>
      </c>
      <c r="AU179" s="549">
        <v>606316.81999999995</v>
      </c>
      <c r="AV179" s="550">
        <v>6553.91</v>
      </c>
      <c r="AW179" s="551">
        <v>34.950000000000003</v>
      </c>
      <c r="AX179" s="552"/>
      <c r="AY179" s="553"/>
      <c r="AZ179" s="554"/>
      <c r="BA179" s="553"/>
      <c r="BB179" s="553"/>
      <c r="BC179" s="553"/>
      <c r="BD179" s="553"/>
      <c r="BE179" s="555">
        <v>35.6</v>
      </c>
      <c r="BF179" s="556">
        <v>45.83</v>
      </c>
      <c r="BG179" s="556">
        <v>35.69</v>
      </c>
      <c r="BH179" s="557">
        <v>-28.13</v>
      </c>
      <c r="BI179" s="558">
        <v>-18.91</v>
      </c>
      <c r="BJ179" s="559"/>
      <c r="BK179" s="560"/>
      <c r="BL179" s="561"/>
      <c r="BM179" s="560"/>
      <c r="BN179" s="560"/>
      <c r="BO179" s="560"/>
      <c r="BP179" s="560"/>
      <c r="BQ179" s="562">
        <v>-19.12</v>
      </c>
      <c r="BR179" s="563">
        <v>6.47</v>
      </c>
      <c r="BS179" s="563">
        <v>-18.899999999999999</v>
      </c>
      <c r="BT179" s="564">
        <v>-19.48</v>
      </c>
      <c r="BU179" s="565">
        <v>-26.77</v>
      </c>
      <c r="BV179" s="566"/>
      <c r="BW179" s="567"/>
      <c r="BX179" s="568"/>
      <c r="BY179" s="567"/>
      <c r="BZ179" s="567"/>
      <c r="CA179" s="567"/>
      <c r="CB179" s="569"/>
      <c r="CC179" s="570">
        <v>-26.94</v>
      </c>
      <c r="CD179" s="571">
        <v>9.8800000000000008</v>
      </c>
      <c r="CE179" s="571">
        <v>-26.65</v>
      </c>
      <c r="CF179" s="572">
        <v>-36.25</v>
      </c>
    </row>
    <row r="180" spans="1:84" s="10" customFormat="1" ht="11.1" customHeight="1" x14ac:dyDescent="0.2">
      <c r="A180" s="9"/>
      <c r="B180" s="527" t="s">
        <v>275</v>
      </c>
      <c r="C180" s="528">
        <v>18141</v>
      </c>
      <c r="D180" s="529"/>
      <c r="E180" s="530"/>
      <c r="F180" s="531"/>
      <c r="G180" s="531"/>
      <c r="H180" s="531"/>
      <c r="I180" s="531"/>
      <c r="J180" s="532"/>
      <c r="K180" s="533">
        <v>18141</v>
      </c>
      <c r="L180" s="44">
        <v>0</v>
      </c>
      <c r="M180" s="44">
        <v>18141</v>
      </c>
      <c r="N180" s="534">
        <v>0</v>
      </c>
      <c r="O180" s="533">
        <v>0</v>
      </c>
      <c r="P180" s="534">
        <v>18141</v>
      </c>
      <c r="Q180" s="44">
        <v>0</v>
      </c>
      <c r="R180" s="44">
        <v>0</v>
      </c>
      <c r="S180" s="535">
        <v>0</v>
      </c>
      <c r="T180" s="44">
        <v>18141</v>
      </c>
      <c r="U180" s="44">
        <v>0</v>
      </c>
      <c r="V180" s="535">
        <v>0</v>
      </c>
      <c r="W180" s="533">
        <v>0</v>
      </c>
      <c r="X180" s="536">
        <v>0</v>
      </c>
      <c r="Y180" s="537">
        <v>133034</v>
      </c>
      <c r="Z180" s="538"/>
      <c r="AA180" s="539"/>
      <c r="AB180" s="540"/>
      <c r="AC180" s="539"/>
      <c r="AD180" s="539"/>
      <c r="AE180" s="539"/>
      <c r="AF180" s="539"/>
      <c r="AG180" s="541">
        <v>133034</v>
      </c>
      <c r="AH180" s="542">
        <v>0</v>
      </c>
      <c r="AI180" s="542">
        <v>133034</v>
      </c>
      <c r="AJ180" s="543">
        <v>0</v>
      </c>
      <c r="AK180" s="544">
        <v>163269</v>
      </c>
      <c r="AL180" s="545"/>
      <c r="AM180" s="546"/>
      <c r="AN180" s="547"/>
      <c r="AO180" s="546"/>
      <c r="AP180" s="546"/>
      <c r="AQ180" s="546"/>
      <c r="AR180" s="546"/>
      <c r="AS180" s="548">
        <v>163269</v>
      </c>
      <c r="AT180" s="549">
        <v>0</v>
      </c>
      <c r="AU180" s="549">
        <v>163269</v>
      </c>
      <c r="AV180" s="550">
        <v>0</v>
      </c>
      <c r="AW180" s="551">
        <v>0</v>
      </c>
      <c r="AX180" s="552"/>
      <c r="AY180" s="553"/>
      <c r="AZ180" s="554"/>
      <c r="BA180" s="553"/>
      <c r="BB180" s="553"/>
      <c r="BC180" s="553"/>
      <c r="BD180" s="553"/>
      <c r="BE180" s="555">
        <v>0</v>
      </c>
      <c r="BF180" s="556">
        <v>0</v>
      </c>
      <c r="BG180" s="556">
        <v>0</v>
      </c>
      <c r="BH180" s="557">
        <v>0</v>
      </c>
      <c r="BI180" s="558">
        <v>120</v>
      </c>
      <c r="BJ180" s="559"/>
      <c r="BK180" s="560"/>
      <c r="BL180" s="561"/>
      <c r="BM180" s="560"/>
      <c r="BN180" s="560"/>
      <c r="BO180" s="560"/>
      <c r="BP180" s="560"/>
      <c r="BQ180" s="562">
        <v>120</v>
      </c>
      <c r="BR180" s="563">
        <v>0</v>
      </c>
      <c r="BS180" s="563">
        <v>120</v>
      </c>
      <c r="BT180" s="564">
        <v>0</v>
      </c>
      <c r="BU180" s="565">
        <v>125</v>
      </c>
      <c r="BV180" s="566"/>
      <c r="BW180" s="567"/>
      <c r="BX180" s="568"/>
      <c r="BY180" s="567"/>
      <c r="BZ180" s="567"/>
      <c r="CA180" s="567"/>
      <c r="CB180" s="569"/>
      <c r="CC180" s="570">
        <v>125</v>
      </c>
      <c r="CD180" s="571">
        <v>0</v>
      </c>
      <c r="CE180" s="571">
        <v>125</v>
      </c>
      <c r="CF180" s="572">
        <v>0</v>
      </c>
    </row>
    <row r="181" spans="1:84" s="10" customFormat="1" ht="11.1" customHeight="1" x14ac:dyDescent="0.2">
      <c r="A181" s="9"/>
      <c r="B181" s="527" t="s">
        <v>276</v>
      </c>
      <c r="C181" s="528">
        <v>45570.9</v>
      </c>
      <c r="D181" s="529"/>
      <c r="E181" s="530"/>
      <c r="F181" s="531"/>
      <c r="G181" s="531"/>
      <c r="H181" s="531"/>
      <c r="I181" s="531"/>
      <c r="J181" s="532"/>
      <c r="K181" s="533">
        <v>43711.28</v>
      </c>
      <c r="L181" s="44">
        <v>26.24</v>
      </c>
      <c r="M181" s="44">
        <v>43737.52</v>
      </c>
      <c r="N181" s="534">
        <v>1833.38</v>
      </c>
      <c r="O181" s="533">
        <v>33737.86</v>
      </c>
      <c r="P181" s="534">
        <v>9973.42</v>
      </c>
      <c r="Q181" s="44">
        <v>0</v>
      </c>
      <c r="R181" s="44">
        <v>0</v>
      </c>
      <c r="S181" s="535">
        <v>0</v>
      </c>
      <c r="T181" s="44">
        <v>43711.28</v>
      </c>
      <c r="U181" s="44">
        <v>26.24</v>
      </c>
      <c r="V181" s="535">
        <v>1833.38</v>
      </c>
      <c r="W181" s="533">
        <v>0</v>
      </c>
      <c r="X181" s="536">
        <v>0</v>
      </c>
      <c r="Y181" s="537">
        <v>397499.31</v>
      </c>
      <c r="Z181" s="538"/>
      <c r="AA181" s="539"/>
      <c r="AB181" s="540"/>
      <c r="AC181" s="539"/>
      <c r="AD181" s="539"/>
      <c r="AE181" s="539"/>
      <c r="AF181" s="539"/>
      <c r="AG181" s="541">
        <v>385143.91</v>
      </c>
      <c r="AH181" s="542">
        <v>201.25</v>
      </c>
      <c r="AI181" s="542">
        <v>385345.16</v>
      </c>
      <c r="AJ181" s="543">
        <v>12154.15</v>
      </c>
      <c r="AK181" s="544">
        <v>464871.36</v>
      </c>
      <c r="AL181" s="545"/>
      <c r="AM181" s="546"/>
      <c r="AN181" s="547"/>
      <c r="AO181" s="546"/>
      <c r="AP181" s="546"/>
      <c r="AQ181" s="546"/>
      <c r="AR181" s="546"/>
      <c r="AS181" s="548">
        <v>450177.42</v>
      </c>
      <c r="AT181" s="549">
        <v>201.25</v>
      </c>
      <c r="AU181" s="549">
        <v>450378.67</v>
      </c>
      <c r="AV181" s="550">
        <v>14492.69</v>
      </c>
      <c r="AW181" s="551">
        <v>19.71</v>
      </c>
      <c r="AX181" s="552"/>
      <c r="AY181" s="553"/>
      <c r="AZ181" s="554"/>
      <c r="BA181" s="553"/>
      <c r="BB181" s="553"/>
      <c r="BC181" s="553"/>
      <c r="BD181" s="553"/>
      <c r="BE181" s="555">
        <v>17.79</v>
      </c>
      <c r="BF181" s="556">
        <v>-0.04</v>
      </c>
      <c r="BG181" s="556">
        <v>17.78</v>
      </c>
      <c r="BH181" s="557">
        <v>96.36</v>
      </c>
      <c r="BI181" s="558">
        <v>4.54</v>
      </c>
      <c r="BJ181" s="559"/>
      <c r="BK181" s="560"/>
      <c r="BL181" s="561"/>
      <c r="BM181" s="560"/>
      <c r="BN181" s="560"/>
      <c r="BO181" s="560"/>
      <c r="BP181" s="560"/>
      <c r="BQ181" s="562">
        <v>4.3499999999999996</v>
      </c>
      <c r="BR181" s="563">
        <v>-41.95</v>
      </c>
      <c r="BS181" s="563">
        <v>4.3099999999999996</v>
      </c>
      <c r="BT181" s="564">
        <v>12.69</v>
      </c>
      <c r="BU181" s="565">
        <v>0.31</v>
      </c>
      <c r="BV181" s="566"/>
      <c r="BW181" s="567"/>
      <c r="BX181" s="568"/>
      <c r="BY181" s="567"/>
      <c r="BZ181" s="567"/>
      <c r="CA181" s="567"/>
      <c r="CB181" s="569"/>
      <c r="CC181" s="570">
        <v>0.26</v>
      </c>
      <c r="CD181" s="571">
        <v>-45.77</v>
      </c>
      <c r="CE181" s="571">
        <v>0.22</v>
      </c>
      <c r="CF181" s="572">
        <v>3.03</v>
      </c>
    </row>
    <row r="182" spans="1:84" s="10" customFormat="1" ht="11.1" customHeight="1" x14ac:dyDescent="0.2">
      <c r="A182" s="9"/>
      <c r="B182" s="527" t="s">
        <v>175</v>
      </c>
      <c r="C182" s="528">
        <v>-184176</v>
      </c>
      <c r="D182" s="529"/>
      <c r="E182" s="530"/>
      <c r="F182" s="531"/>
      <c r="G182" s="531"/>
      <c r="H182" s="531"/>
      <c r="I182" s="531"/>
      <c r="J182" s="532"/>
      <c r="K182" s="533">
        <v>-184176</v>
      </c>
      <c r="L182" s="44">
        <v>0</v>
      </c>
      <c r="M182" s="44">
        <v>-184176</v>
      </c>
      <c r="N182" s="534">
        <v>0</v>
      </c>
      <c r="O182" s="533">
        <v>0</v>
      </c>
      <c r="P182" s="534">
        <v>-184176</v>
      </c>
      <c r="Q182" s="44">
        <v>0</v>
      </c>
      <c r="R182" s="44">
        <v>0</v>
      </c>
      <c r="S182" s="535">
        <v>0</v>
      </c>
      <c r="T182" s="44">
        <v>-184176</v>
      </c>
      <c r="U182" s="44">
        <v>0</v>
      </c>
      <c r="V182" s="535">
        <v>0</v>
      </c>
      <c r="W182" s="533">
        <v>0</v>
      </c>
      <c r="X182" s="536">
        <v>0</v>
      </c>
      <c r="Y182" s="537">
        <v>-1794120</v>
      </c>
      <c r="Z182" s="538"/>
      <c r="AA182" s="539"/>
      <c r="AB182" s="540"/>
      <c r="AC182" s="539"/>
      <c r="AD182" s="539"/>
      <c r="AE182" s="539"/>
      <c r="AF182" s="539"/>
      <c r="AG182" s="541">
        <v>-1794120</v>
      </c>
      <c r="AH182" s="542">
        <v>0</v>
      </c>
      <c r="AI182" s="542">
        <v>-1794120</v>
      </c>
      <c r="AJ182" s="543">
        <v>0</v>
      </c>
      <c r="AK182" s="544">
        <v>-2168664</v>
      </c>
      <c r="AL182" s="545"/>
      <c r="AM182" s="546"/>
      <c r="AN182" s="547"/>
      <c r="AO182" s="546"/>
      <c r="AP182" s="546"/>
      <c r="AQ182" s="546"/>
      <c r="AR182" s="546"/>
      <c r="AS182" s="548">
        <v>-2168664</v>
      </c>
      <c r="AT182" s="549">
        <v>0</v>
      </c>
      <c r="AU182" s="549">
        <v>-2168664</v>
      </c>
      <c r="AV182" s="550">
        <v>0</v>
      </c>
      <c r="AW182" s="551">
        <v>-5.45</v>
      </c>
      <c r="AX182" s="552"/>
      <c r="AY182" s="553"/>
      <c r="AZ182" s="554"/>
      <c r="BA182" s="553"/>
      <c r="BB182" s="553"/>
      <c r="BC182" s="553"/>
      <c r="BD182" s="553"/>
      <c r="BE182" s="555">
        <v>-5.45</v>
      </c>
      <c r="BF182" s="556">
        <v>0</v>
      </c>
      <c r="BG182" s="556">
        <v>-5.45</v>
      </c>
      <c r="BH182" s="557">
        <v>0</v>
      </c>
      <c r="BI182" s="558">
        <v>40.71</v>
      </c>
      <c r="BJ182" s="559"/>
      <c r="BK182" s="560"/>
      <c r="BL182" s="561"/>
      <c r="BM182" s="560"/>
      <c r="BN182" s="560"/>
      <c r="BO182" s="560"/>
      <c r="BP182" s="560"/>
      <c r="BQ182" s="562">
        <v>40.71</v>
      </c>
      <c r="BR182" s="563">
        <v>0</v>
      </c>
      <c r="BS182" s="563">
        <v>40.71</v>
      </c>
      <c r="BT182" s="564">
        <v>0</v>
      </c>
      <c r="BU182" s="565">
        <v>36.43</v>
      </c>
      <c r="BV182" s="566"/>
      <c r="BW182" s="567"/>
      <c r="BX182" s="568"/>
      <c r="BY182" s="567"/>
      <c r="BZ182" s="567"/>
      <c r="CA182" s="567"/>
      <c r="CB182" s="569"/>
      <c r="CC182" s="570">
        <v>36.43</v>
      </c>
      <c r="CD182" s="571">
        <v>-100</v>
      </c>
      <c r="CE182" s="571">
        <v>36.43</v>
      </c>
      <c r="CF182" s="572">
        <v>0</v>
      </c>
    </row>
    <row r="183" spans="1:84" s="10" customFormat="1" ht="11.1" customHeight="1" x14ac:dyDescent="0.2">
      <c r="A183" s="9"/>
      <c r="B183" s="527" t="s">
        <v>277</v>
      </c>
      <c r="C183" s="528">
        <v>22405268.059999999</v>
      </c>
      <c r="D183" s="529"/>
      <c r="E183" s="530"/>
      <c r="F183" s="531"/>
      <c r="G183" s="531"/>
      <c r="H183" s="531"/>
      <c r="I183" s="531"/>
      <c r="J183" s="532"/>
      <c r="K183" s="533">
        <v>22214068.18</v>
      </c>
      <c r="L183" s="44">
        <v>81152.77</v>
      </c>
      <c r="M183" s="44">
        <v>22295220.949999999</v>
      </c>
      <c r="N183" s="534">
        <v>110047.11</v>
      </c>
      <c r="O183" s="533">
        <v>738206.87</v>
      </c>
      <c r="P183" s="534">
        <v>21475861.309999999</v>
      </c>
      <c r="Q183" s="44">
        <v>0</v>
      </c>
      <c r="R183" s="44">
        <v>0</v>
      </c>
      <c r="S183" s="535">
        <v>0</v>
      </c>
      <c r="T183" s="44">
        <v>22214068.18</v>
      </c>
      <c r="U183" s="44">
        <v>81152.77</v>
      </c>
      <c r="V183" s="535">
        <v>110047.11</v>
      </c>
      <c r="W183" s="533">
        <v>0</v>
      </c>
      <c r="X183" s="536">
        <v>0</v>
      </c>
      <c r="Y183" s="537">
        <v>222861139.41</v>
      </c>
      <c r="Z183" s="538"/>
      <c r="AA183" s="539"/>
      <c r="AB183" s="540"/>
      <c r="AC183" s="539"/>
      <c r="AD183" s="539"/>
      <c r="AE183" s="539"/>
      <c r="AF183" s="539"/>
      <c r="AG183" s="541">
        <v>220932132.16999999</v>
      </c>
      <c r="AH183" s="542">
        <v>707518.88</v>
      </c>
      <c r="AI183" s="542">
        <v>221639651.05000001</v>
      </c>
      <c r="AJ183" s="543">
        <v>1221488.3600000001</v>
      </c>
      <c r="AK183" s="544">
        <v>266575364.88999999</v>
      </c>
      <c r="AL183" s="545"/>
      <c r="AM183" s="546"/>
      <c r="AN183" s="547"/>
      <c r="AO183" s="546"/>
      <c r="AP183" s="546"/>
      <c r="AQ183" s="546"/>
      <c r="AR183" s="546"/>
      <c r="AS183" s="548">
        <v>264220991.44</v>
      </c>
      <c r="AT183" s="549">
        <v>852142.67</v>
      </c>
      <c r="AU183" s="549">
        <v>265073134.11000001</v>
      </c>
      <c r="AV183" s="550">
        <v>1502230.78</v>
      </c>
      <c r="AW183" s="551">
        <v>0.93</v>
      </c>
      <c r="AX183" s="552"/>
      <c r="AY183" s="553"/>
      <c r="AZ183" s="554"/>
      <c r="BA183" s="553"/>
      <c r="BB183" s="553"/>
      <c r="BC183" s="553"/>
      <c r="BD183" s="553"/>
      <c r="BE183" s="555">
        <v>0.8</v>
      </c>
      <c r="BF183" s="556">
        <v>40.43</v>
      </c>
      <c r="BG183" s="556">
        <v>0.9</v>
      </c>
      <c r="BH183" s="557">
        <v>6.52</v>
      </c>
      <c r="BI183" s="558">
        <v>6.05</v>
      </c>
      <c r="BJ183" s="559"/>
      <c r="BK183" s="560"/>
      <c r="BL183" s="561"/>
      <c r="BM183" s="560"/>
      <c r="BN183" s="560"/>
      <c r="BO183" s="560"/>
      <c r="BP183" s="560"/>
      <c r="BQ183" s="562">
        <v>5.99</v>
      </c>
      <c r="BR183" s="563">
        <v>5.99</v>
      </c>
      <c r="BS183" s="563">
        <v>5.99</v>
      </c>
      <c r="BT183" s="564">
        <v>19.91</v>
      </c>
      <c r="BU183" s="565">
        <v>3.75</v>
      </c>
      <c r="BV183" s="566"/>
      <c r="BW183" s="567"/>
      <c r="BX183" s="568"/>
      <c r="BY183" s="567"/>
      <c r="BZ183" s="567"/>
      <c r="CA183" s="567"/>
      <c r="CB183" s="569"/>
      <c r="CC183" s="570">
        <v>3.66</v>
      </c>
      <c r="CD183" s="571">
        <v>10.8</v>
      </c>
      <c r="CE183" s="571">
        <v>3.68</v>
      </c>
      <c r="CF183" s="572">
        <v>16.21</v>
      </c>
    </row>
    <row r="184" spans="1:84" s="10" customFormat="1" ht="11.1" customHeight="1" x14ac:dyDescent="0.2">
      <c r="A184" s="9"/>
      <c r="B184" s="527" t="s">
        <v>278</v>
      </c>
      <c r="C184" s="528">
        <v>1745757.78</v>
      </c>
      <c r="D184" s="529"/>
      <c r="E184" s="530"/>
      <c r="F184" s="531"/>
      <c r="G184" s="531"/>
      <c r="H184" s="531"/>
      <c r="I184" s="531"/>
      <c r="J184" s="532"/>
      <c r="K184" s="533">
        <v>1745757.78</v>
      </c>
      <c r="L184" s="44">
        <v>0</v>
      </c>
      <c r="M184" s="44">
        <v>1745757.78</v>
      </c>
      <c r="N184" s="534">
        <v>0</v>
      </c>
      <c r="O184" s="533">
        <v>7044.53</v>
      </c>
      <c r="P184" s="534">
        <v>1738713.25</v>
      </c>
      <c r="Q184" s="44">
        <v>0</v>
      </c>
      <c r="R184" s="44">
        <v>0</v>
      </c>
      <c r="S184" s="535">
        <v>0</v>
      </c>
      <c r="T184" s="44">
        <v>1745757.78</v>
      </c>
      <c r="U184" s="44">
        <v>0</v>
      </c>
      <c r="V184" s="535">
        <v>0</v>
      </c>
      <c r="W184" s="533">
        <v>0</v>
      </c>
      <c r="X184" s="536">
        <v>0</v>
      </c>
      <c r="Y184" s="537">
        <v>16848113.059999999</v>
      </c>
      <c r="Z184" s="538"/>
      <c r="AA184" s="539"/>
      <c r="AB184" s="540"/>
      <c r="AC184" s="539"/>
      <c r="AD184" s="539"/>
      <c r="AE184" s="539"/>
      <c r="AF184" s="539"/>
      <c r="AG184" s="541">
        <v>16823414.43</v>
      </c>
      <c r="AH184" s="542">
        <v>0</v>
      </c>
      <c r="AI184" s="542">
        <v>16823414.43</v>
      </c>
      <c r="AJ184" s="543">
        <v>24698.63</v>
      </c>
      <c r="AK184" s="544">
        <v>19768964.18</v>
      </c>
      <c r="AL184" s="545"/>
      <c r="AM184" s="546"/>
      <c r="AN184" s="547"/>
      <c r="AO184" s="546"/>
      <c r="AP184" s="546"/>
      <c r="AQ184" s="546"/>
      <c r="AR184" s="546"/>
      <c r="AS184" s="548">
        <v>19744265.550000001</v>
      </c>
      <c r="AT184" s="549">
        <v>0</v>
      </c>
      <c r="AU184" s="549">
        <v>19744265.550000001</v>
      </c>
      <c r="AV184" s="550">
        <v>24698.63</v>
      </c>
      <c r="AW184" s="551">
        <v>18.78</v>
      </c>
      <c r="AX184" s="552"/>
      <c r="AY184" s="553"/>
      <c r="AZ184" s="554"/>
      <c r="BA184" s="553"/>
      <c r="BB184" s="553"/>
      <c r="BC184" s="553"/>
      <c r="BD184" s="553"/>
      <c r="BE184" s="555">
        <v>18.78</v>
      </c>
      <c r="BF184" s="556">
        <v>0</v>
      </c>
      <c r="BG184" s="556">
        <v>18.78</v>
      </c>
      <c r="BH184" s="557">
        <v>0</v>
      </c>
      <c r="BI184" s="558">
        <v>16.75</v>
      </c>
      <c r="BJ184" s="559"/>
      <c r="BK184" s="560"/>
      <c r="BL184" s="561"/>
      <c r="BM184" s="560"/>
      <c r="BN184" s="560"/>
      <c r="BO184" s="560"/>
      <c r="BP184" s="560"/>
      <c r="BQ184" s="562">
        <v>16.59</v>
      </c>
      <c r="BR184" s="563">
        <v>-100</v>
      </c>
      <c r="BS184" s="563">
        <v>16.579999999999998</v>
      </c>
      <c r="BT184" s="564">
        <v>0</v>
      </c>
      <c r="BU184" s="565">
        <v>16.22</v>
      </c>
      <c r="BV184" s="566"/>
      <c r="BW184" s="567"/>
      <c r="BX184" s="568"/>
      <c r="BY184" s="567"/>
      <c r="BZ184" s="567"/>
      <c r="CA184" s="567"/>
      <c r="CB184" s="569"/>
      <c r="CC184" s="570">
        <v>16.079999999999998</v>
      </c>
      <c r="CD184" s="571">
        <v>-100</v>
      </c>
      <c r="CE184" s="571">
        <v>16.07</v>
      </c>
      <c r="CF184" s="572">
        <v>0</v>
      </c>
    </row>
    <row r="185" spans="1:84" s="10" customFormat="1" ht="11.1" customHeight="1" x14ac:dyDescent="0.2">
      <c r="A185" s="9"/>
      <c r="B185" s="527" t="s">
        <v>279</v>
      </c>
      <c r="C185" s="528">
        <v>3407935.96</v>
      </c>
      <c r="D185" s="529"/>
      <c r="E185" s="530"/>
      <c r="F185" s="531"/>
      <c r="G185" s="531"/>
      <c r="H185" s="531"/>
      <c r="I185" s="531"/>
      <c r="J185" s="532"/>
      <c r="K185" s="533">
        <v>3386588.65</v>
      </c>
      <c r="L185" s="44">
        <v>0</v>
      </c>
      <c r="M185" s="44">
        <v>3386588.65</v>
      </c>
      <c r="N185" s="534">
        <v>21347.31</v>
      </c>
      <c r="O185" s="533">
        <v>3765.11</v>
      </c>
      <c r="P185" s="534">
        <v>3382823.54</v>
      </c>
      <c r="Q185" s="44">
        <v>0</v>
      </c>
      <c r="R185" s="44">
        <v>0</v>
      </c>
      <c r="S185" s="535">
        <v>0</v>
      </c>
      <c r="T185" s="44">
        <v>3386588.65</v>
      </c>
      <c r="U185" s="44">
        <v>0</v>
      </c>
      <c r="V185" s="535">
        <v>21347.31</v>
      </c>
      <c r="W185" s="533">
        <v>0</v>
      </c>
      <c r="X185" s="536">
        <v>0</v>
      </c>
      <c r="Y185" s="537">
        <v>33215211.530000001</v>
      </c>
      <c r="Z185" s="538"/>
      <c r="AA185" s="539"/>
      <c r="AB185" s="540"/>
      <c r="AC185" s="539"/>
      <c r="AD185" s="539"/>
      <c r="AE185" s="539"/>
      <c r="AF185" s="539"/>
      <c r="AG185" s="541">
        <v>33014856.859999999</v>
      </c>
      <c r="AH185" s="542">
        <v>0</v>
      </c>
      <c r="AI185" s="542">
        <v>33014856.859999999</v>
      </c>
      <c r="AJ185" s="543">
        <v>200354.67</v>
      </c>
      <c r="AK185" s="544">
        <v>40010050.299999997</v>
      </c>
      <c r="AL185" s="545"/>
      <c r="AM185" s="546"/>
      <c r="AN185" s="547"/>
      <c r="AO185" s="546"/>
      <c r="AP185" s="546"/>
      <c r="AQ185" s="546"/>
      <c r="AR185" s="546"/>
      <c r="AS185" s="548">
        <v>39765244.420000002</v>
      </c>
      <c r="AT185" s="549">
        <v>0</v>
      </c>
      <c r="AU185" s="549">
        <v>39765244.420000002</v>
      </c>
      <c r="AV185" s="550">
        <v>244805.88</v>
      </c>
      <c r="AW185" s="551">
        <v>0.8</v>
      </c>
      <c r="AX185" s="552"/>
      <c r="AY185" s="553"/>
      <c r="AZ185" s="554"/>
      <c r="BA185" s="553"/>
      <c r="BB185" s="553"/>
      <c r="BC185" s="553"/>
      <c r="BD185" s="553"/>
      <c r="BE185" s="555">
        <v>0.7</v>
      </c>
      <c r="BF185" s="556">
        <v>0</v>
      </c>
      <c r="BG185" s="556">
        <v>0.7</v>
      </c>
      <c r="BH185" s="557">
        <v>20.51</v>
      </c>
      <c r="BI185" s="558">
        <v>6.39</v>
      </c>
      <c r="BJ185" s="559"/>
      <c r="BK185" s="560"/>
      <c r="BL185" s="561"/>
      <c r="BM185" s="560"/>
      <c r="BN185" s="560"/>
      <c r="BO185" s="560"/>
      <c r="BP185" s="560"/>
      <c r="BQ185" s="562">
        <v>6.23</v>
      </c>
      <c r="BR185" s="563">
        <v>0</v>
      </c>
      <c r="BS185" s="563">
        <v>6.23</v>
      </c>
      <c r="BT185" s="564">
        <v>39.79</v>
      </c>
      <c r="BU185" s="565">
        <v>2.79</v>
      </c>
      <c r="BV185" s="566"/>
      <c r="BW185" s="567"/>
      <c r="BX185" s="568"/>
      <c r="BY185" s="567"/>
      <c r="BZ185" s="567"/>
      <c r="CA185" s="567"/>
      <c r="CB185" s="569"/>
      <c r="CC185" s="570">
        <v>2.73</v>
      </c>
      <c r="CD185" s="571">
        <v>0</v>
      </c>
      <c r="CE185" s="571">
        <v>2.73</v>
      </c>
      <c r="CF185" s="572">
        <v>12.56</v>
      </c>
    </row>
    <row r="186" spans="1:84" s="10" customFormat="1" ht="11.1" customHeight="1" x14ac:dyDescent="0.2">
      <c r="A186" s="9"/>
      <c r="B186" s="527" t="s">
        <v>280</v>
      </c>
      <c r="C186" s="528">
        <v>5153693.74</v>
      </c>
      <c r="D186" s="529"/>
      <c r="E186" s="530"/>
      <c r="F186" s="531"/>
      <c r="G186" s="531"/>
      <c r="H186" s="531"/>
      <c r="I186" s="531"/>
      <c r="J186" s="532"/>
      <c r="K186" s="533">
        <v>5132346.43</v>
      </c>
      <c r="L186" s="44">
        <v>0</v>
      </c>
      <c r="M186" s="44">
        <v>5132346.43</v>
      </c>
      <c r="N186" s="534">
        <v>21347.31</v>
      </c>
      <c r="O186" s="533">
        <v>10809.64</v>
      </c>
      <c r="P186" s="534">
        <v>5121536.79</v>
      </c>
      <c r="Q186" s="44">
        <v>0</v>
      </c>
      <c r="R186" s="44">
        <v>0</v>
      </c>
      <c r="S186" s="535">
        <v>0</v>
      </c>
      <c r="T186" s="44">
        <v>5132346.43</v>
      </c>
      <c r="U186" s="44">
        <v>0</v>
      </c>
      <c r="V186" s="535">
        <v>21347.31</v>
      </c>
      <c r="W186" s="533">
        <v>0</v>
      </c>
      <c r="X186" s="536">
        <v>0</v>
      </c>
      <c r="Y186" s="537">
        <v>50063324.590000004</v>
      </c>
      <c r="Z186" s="538"/>
      <c r="AA186" s="539"/>
      <c r="AB186" s="540"/>
      <c r="AC186" s="539"/>
      <c r="AD186" s="539"/>
      <c r="AE186" s="539"/>
      <c r="AF186" s="539"/>
      <c r="AG186" s="541">
        <v>49838271.289999999</v>
      </c>
      <c r="AH186" s="542">
        <v>0</v>
      </c>
      <c r="AI186" s="542">
        <v>49838271.289999999</v>
      </c>
      <c r="AJ186" s="543">
        <v>225053.3</v>
      </c>
      <c r="AK186" s="544">
        <v>59779014.479999997</v>
      </c>
      <c r="AL186" s="545"/>
      <c r="AM186" s="546"/>
      <c r="AN186" s="547"/>
      <c r="AO186" s="546"/>
      <c r="AP186" s="546"/>
      <c r="AQ186" s="546"/>
      <c r="AR186" s="546"/>
      <c r="AS186" s="548">
        <v>59509509.969999999</v>
      </c>
      <c r="AT186" s="549">
        <v>0</v>
      </c>
      <c r="AU186" s="549">
        <v>59509509.969999999</v>
      </c>
      <c r="AV186" s="550">
        <v>269504.51</v>
      </c>
      <c r="AW186" s="551">
        <v>6.25</v>
      </c>
      <c r="AX186" s="552"/>
      <c r="AY186" s="553"/>
      <c r="AZ186" s="554"/>
      <c r="BA186" s="553"/>
      <c r="BB186" s="553"/>
      <c r="BC186" s="553"/>
      <c r="BD186" s="553"/>
      <c r="BE186" s="555">
        <v>6.2</v>
      </c>
      <c r="BF186" s="556">
        <v>0</v>
      </c>
      <c r="BG186" s="556">
        <v>6.2</v>
      </c>
      <c r="BH186" s="557">
        <v>20.51</v>
      </c>
      <c r="BI186" s="558">
        <v>9.67</v>
      </c>
      <c r="BJ186" s="559"/>
      <c r="BK186" s="560"/>
      <c r="BL186" s="561"/>
      <c r="BM186" s="560"/>
      <c r="BN186" s="560"/>
      <c r="BO186" s="560"/>
      <c r="BP186" s="560"/>
      <c r="BQ186" s="562">
        <v>9.52</v>
      </c>
      <c r="BR186" s="563">
        <v>-100</v>
      </c>
      <c r="BS186" s="563">
        <v>9.52</v>
      </c>
      <c r="BT186" s="564">
        <v>57.02</v>
      </c>
      <c r="BU186" s="565">
        <v>6.87</v>
      </c>
      <c r="BV186" s="566"/>
      <c r="BW186" s="567"/>
      <c r="BX186" s="568"/>
      <c r="BY186" s="567"/>
      <c r="BZ186" s="567"/>
      <c r="CA186" s="567"/>
      <c r="CB186" s="569"/>
      <c r="CC186" s="570">
        <v>6.8</v>
      </c>
      <c r="CD186" s="571">
        <v>-100</v>
      </c>
      <c r="CE186" s="571">
        <v>6.8</v>
      </c>
      <c r="CF186" s="572">
        <v>23.92</v>
      </c>
    </row>
    <row r="187" spans="1:84" s="10" customFormat="1" ht="11.1" customHeight="1" x14ac:dyDescent="0.2">
      <c r="A187" s="9"/>
      <c r="B187" s="527" t="s">
        <v>281</v>
      </c>
      <c r="C187" s="528">
        <v>175277.91</v>
      </c>
      <c r="D187" s="529"/>
      <c r="E187" s="530"/>
      <c r="F187" s="531"/>
      <c r="G187" s="531"/>
      <c r="H187" s="531"/>
      <c r="I187" s="531"/>
      <c r="J187" s="532"/>
      <c r="K187" s="533">
        <v>175277.91</v>
      </c>
      <c r="L187" s="44">
        <v>0</v>
      </c>
      <c r="M187" s="44">
        <v>175277.91</v>
      </c>
      <c r="N187" s="534">
        <v>0</v>
      </c>
      <c r="O187" s="533">
        <v>0</v>
      </c>
      <c r="P187" s="534">
        <v>175277.91</v>
      </c>
      <c r="Q187" s="44">
        <v>0</v>
      </c>
      <c r="R187" s="44">
        <v>0</v>
      </c>
      <c r="S187" s="535">
        <v>0</v>
      </c>
      <c r="T187" s="44">
        <v>175277.91</v>
      </c>
      <c r="U187" s="44">
        <v>0</v>
      </c>
      <c r="V187" s="535">
        <v>0</v>
      </c>
      <c r="W187" s="533">
        <v>0</v>
      </c>
      <c r="X187" s="536">
        <v>0</v>
      </c>
      <c r="Y187" s="537">
        <v>1004356.57</v>
      </c>
      <c r="Z187" s="538"/>
      <c r="AA187" s="539"/>
      <c r="AB187" s="540"/>
      <c r="AC187" s="539"/>
      <c r="AD187" s="539"/>
      <c r="AE187" s="539"/>
      <c r="AF187" s="539"/>
      <c r="AG187" s="541">
        <v>1004356.57</v>
      </c>
      <c r="AH187" s="542">
        <v>0</v>
      </c>
      <c r="AI187" s="542">
        <v>1004356.57</v>
      </c>
      <c r="AJ187" s="543">
        <v>0</v>
      </c>
      <c r="AK187" s="544">
        <v>1169366.1200000001</v>
      </c>
      <c r="AL187" s="545"/>
      <c r="AM187" s="546"/>
      <c r="AN187" s="547"/>
      <c r="AO187" s="546"/>
      <c r="AP187" s="546"/>
      <c r="AQ187" s="546"/>
      <c r="AR187" s="546"/>
      <c r="AS187" s="548">
        <v>1169366.1200000001</v>
      </c>
      <c r="AT187" s="549">
        <v>0</v>
      </c>
      <c r="AU187" s="549">
        <v>1169366.1200000001</v>
      </c>
      <c r="AV187" s="550">
        <v>0</v>
      </c>
      <c r="AW187" s="551">
        <v>38.29</v>
      </c>
      <c r="AX187" s="552"/>
      <c r="AY187" s="553"/>
      <c r="AZ187" s="554"/>
      <c r="BA187" s="553"/>
      <c r="BB187" s="553"/>
      <c r="BC187" s="553"/>
      <c r="BD187" s="553"/>
      <c r="BE187" s="555">
        <v>38.29</v>
      </c>
      <c r="BF187" s="556">
        <v>0</v>
      </c>
      <c r="BG187" s="556">
        <v>38.29</v>
      </c>
      <c r="BH187" s="557">
        <v>0</v>
      </c>
      <c r="BI187" s="558">
        <v>19.39</v>
      </c>
      <c r="BJ187" s="559"/>
      <c r="BK187" s="560"/>
      <c r="BL187" s="561"/>
      <c r="BM187" s="560"/>
      <c r="BN187" s="560"/>
      <c r="BO187" s="560"/>
      <c r="BP187" s="560"/>
      <c r="BQ187" s="562">
        <v>19.39</v>
      </c>
      <c r="BR187" s="563">
        <v>0</v>
      </c>
      <c r="BS187" s="563">
        <v>19.39</v>
      </c>
      <c r="BT187" s="564">
        <v>0</v>
      </c>
      <c r="BU187" s="565">
        <v>27.79</v>
      </c>
      <c r="BV187" s="566"/>
      <c r="BW187" s="567"/>
      <c r="BX187" s="568"/>
      <c r="BY187" s="567"/>
      <c r="BZ187" s="567"/>
      <c r="CA187" s="567"/>
      <c r="CB187" s="569"/>
      <c r="CC187" s="570">
        <v>27.79</v>
      </c>
      <c r="CD187" s="571">
        <v>0</v>
      </c>
      <c r="CE187" s="571">
        <v>27.79</v>
      </c>
      <c r="CF187" s="572">
        <v>0</v>
      </c>
    </row>
    <row r="188" spans="1:84" s="10" customFormat="1" ht="11.1" customHeight="1" x14ac:dyDescent="0.2">
      <c r="A188" s="9"/>
      <c r="B188" s="527" t="s">
        <v>282</v>
      </c>
      <c r="C188" s="528">
        <v>18358.650000000001</v>
      </c>
      <c r="D188" s="529"/>
      <c r="E188" s="530"/>
      <c r="F188" s="531"/>
      <c r="G188" s="531"/>
      <c r="H188" s="531"/>
      <c r="I188" s="531"/>
      <c r="J188" s="532"/>
      <c r="K188" s="533">
        <v>18358.650000000001</v>
      </c>
      <c r="L188" s="44">
        <v>0</v>
      </c>
      <c r="M188" s="44">
        <v>18358.650000000001</v>
      </c>
      <c r="N188" s="534">
        <v>0</v>
      </c>
      <c r="O188" s="533">
        <v>3151.72</v>
      </c>
      <c r="P188" s="534">
        <v>15206.93</v>
      </c>
      <c r="Q188" s="44">
        <v>0</v>
      </c>
      <c r="R188" s="44">
        <v>0</v>
      </c>
      <c r="S188" s="535">
        <v>0</v>
      </c>
      <c r="T188" s="44">
        <v>18358.650000000001</v>
      </c>
      <c r="U188" s="44">
        <v>0</v>
      </c>
      <c r="V188" s="535">
        <v>0</v>
      </c>
      <c r="W188" s="533">
        <v>0</v>
      </c>
      <c r="X188" s="536">
        <v>0</v>
      </c>
      <c r="Y188" s="537">
        <v>97254.04</v>
      </c>
      <c r="Z188" s="538"/>
      <c r="AA188" s="539"/>
      <c r="AB188" s="540"/>
      <c r="AC188" s="539"/>
      <c r="AD188" s="539"/>
      <c r="AE188" s="539"/>
      <c r="AF188" s="539"/>
      <c r="AG188" s="541">
        <v>96980.11</v>
      </c>
      <c r="AH188" s="542">
        <v>0</v>
      </c>
      <c r="AI188" s="542">
        <v>96980.11</v>
      </c>
      <c r="AJ188" s="543">
        <v>273.93</v>
      </c>
      <c r="AK188" s="544">
        <v>112908.49</v>
      </c>
      <c r="AL188" s="545"/>
      <c r="AM188" s="546"/>
      <c r="AN188" s="547"/>
      <c r="AO188" s="546"/>
      <c r="AP188" s="546"/>
      <c r="AQ188" s="546"/>
      <c r="AR188" s="546"/>
      <c r="AS188" s="548">
        <v>112628.7</v>
      </c>
      <c r="AT188" s="549">
        <v>0</v>
      </c>
      <c r="AU188" s="549">
        <v>112628.7</v>
      </c>
      <c r="AV188" s="550">
        <v>279.79000000000002</v>
      </c>
      <c r="AW188" s="551">
        <v>-4.2699999999999996</v>
      </c>
      <c r="AX188" s="552"/>
      <c r="AY188" s="553"/>
      <c r="AZ188" s="554"/>
      <c r="BA188" s="553"/>
      <c r="BB188" s="553"/>
      <c r="BC188" s="553"/>
      <c r="BD188" s="553"/>
      <c r="BE188" s="555">
        <v>-4.2699999999999996</v>
      </c>
      <c r="BF188" s="556">
        <v>0</v>
      </c>
      <c r="BG188" s="556">
        <v>-4.2699999999999996</v>
      </c>
      <c r="BH188" s="557">
        <v>0</v>
      </c>
      <c r="BI188" s="558">
        <v>-23.64</v>
      </c>
      <c r="BJ188" s="559"/>
      <c r="BK188" s="560"/>
      <c r="BL188" s="561"/>
      <c r="BM188" s="560"/>
      <c r="BN188" s="560"/>
      <c r="BO188" s="560"/>
      <c r="BP188" s="560"/>
      <c r="BQ188" s="562">
        <v>-23.84</v>
      </c>
      <c r="BR188" s="563">
        <v>0</v>
      </c>
      <c r="BS188" s="563">
        <v>-23.84</v>
      </c>
      <c r="BT188" s="564">
        <v>1551.18</v>
      </c>
      <c r="BU188" s="565">
        <v>-25.05</v>
      </c>
      <c r="BV188" s="566"/>
      <c r="BW188" s="567"/>
      <c r="BX188" s="568"/>
      <c r="BY188" s="567"/>
      <c r="BZ188" s="567"/>
      <c r="CA188" s="567"/>
      <c r="CB188" s="569"/>
      <c r="CC188" s="570">
        <v>-25.23</v>
      </c>
      <c r="CD188" s="571">
        <v>0</v>
      </c>
      <c r="CE188" s="571">
        <v>-25.23</v>
      </c>
      <c r="CF188" s="572">
        <v>1586.5</v>
      </c>
    </row>
    <row r="189" spans="1:84" s="10" customFormat="1" ht="11.1" customHeight="1" x14ac:dyDescent="0.2">
      <c r="A189" s="9"/>
      <c r="B189" s="527" t="s">
        <v>283</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42</v>
      </c>
      <c r="Z189" s="538"/>
      <c r="AA189" s="539"/>
      <c r="AB189" s="540"/>
      <c r="AC189" s="539"/>
      <c r="AD189" s="539"/>
      <c r="AE189" s="539"/>
      <c r="AF189" s="539"/>
      <c r="AG189" s="541">
        <v>42</v>
      </c>
      <c r="AH189" s="542">
        <v>0</v>
      </c>
      <c r="AI189" s="542">
        <v>42</v>
      </c>
      <c r="AJ189" s="543">
        <v>0</v>
      </c>
      <c r="AK189" s="544">
        <v>42</v>
      </c>
      <c r="AL189" s="545"/>
      <c r="AM189" s="546"/>
      <c r="AN189" s="547"/>
      <c r="AO189" s="546"/>
      <c r="AP189" s="546"/>
      <c r="AQ189" s="546"/>
      <c r="AR189" s="546"/>
      <c r="AS189" s="548">
        <v>42</v>
      </c>
      <c r="AT189" s="549">
        <v>0</v>
      </c>
      <c r="AU189" s="549">
        <v>42</v>
      </c>
      <c r="AV189" s="550">
        <v>0</v>
      </c>
      <c r="AW189" s="551">
        <v>0</v>
      </c>
      <c r="AX189" s="552"/>
      <c r="AY189" s="553"/>
      <c r="AZ189" s="554"/>
      <c r="BA189" s="553"/>
      <c r="BB189" s="553"/>
      <c r="BC189" s="553"/>
      <c r="BD189" s="553"/>
      <c r="BE189" s="555">
        <v>0</v>
      </c>
      <c r="BF189" s="556">
        <v>0</v>
      </c>
      <c r="BG189" s="556">
        <v>0</v>
      </c>
      <c r="BH189" s="557">
        <v>0</v>
      </c>
      <c r="BI189" s="558">
        <v>0</v>
      </c>
      <c r="BJ189" s="559"/>
      <c r="BK189" s="560"/>
      <c r="BL189" s="561"/>
      <c r="BM189" s="560"/>
      <c r="BN189" s="560"/>
      <c r="BO189" s="560"/>
      <c r="BP189" s="560"/>
      <c r="BQ189" s="562">
        <v>0</v>
      </c>
      <c r="BR189" s="563">
        <v>0</v>
      </c>
      <c r="BS189" s="563">
        <v>0</v>
      </c>
      <c r="BT189" s="564">
        <v>0</v>
      </c>
      <c r="BU189" s="565">
        <v>-55.64</v>
      </c>
      <c r="BV189" s="566"/>
      <c r="BW189" s="567"/>
      <c r="BX189" s="568"/>
      <c r="BY189" s="567"/>
      <c r="BZ189" s="567"/>
      <c r="CA189" s="567"/>
      <c r="CB189" s="569"/>
      <c r="CC189" s="570">
        <v>-55.64</v>
      </c>
      <c r="CD189" s="571">
        <v>0</v>
      </c>
      <c r="CE189" s="571">
        <v>-55.64</v>
      </c>
      <c r="CF189" s="572">
        <v>0</v>
      </c>
    </row>
    <row r="190" spans="1:84" s="10" customFormat="1" ht="11.1" customHeight="1" x14ac:dyDescent="0.2">
      <c r="A190" s="9"/>
      <c r="B190" s="527" t="s">
        <v>284</v>
      </c>
      <c r="C190" s="528">
        <v>193636.56</v>
      </c>
      <c r="D190" s="529"/>
      <c r="E190" s="530"/>
      <c r="F190" s="531"/>
      <c r="G190" s="531"/>
      <c r="H190" s="531"/>
      <c r="I190" s="531"/>
      <c r="J190" s="532"/>
      <c r="K190" s="533">
        <v>193636.56</v>
      </c>
      <c r="L190" s="44">
        <v>0</v>
      </c>
      <c r="M190" s="44">
        <v>193636.56</v>
      </c>
      <c r="N190" s="534">
        <v>0</v>
      </c>
      <c r="O190" s="533">
        <v>3151.72</v>
      </c>
      <c r="P190" s="534">
        <v>190484.84</v>
      </c>
      <c r="Q190" s="44">
        <v>0</v>
      </c>
      <c r="R190" s="44">
        <v>0</v>
      </c>
      <c r="S190" s="535">
        <v>0</v>
      </c>
      <c r="T190" s="44">
        <v>193636.56</v>
      </c>
      <c r="U190" s="44">
        <v>0</v>
      </c>
      <c r="V190" s="535">
        <v>0</v>
      </c>
      <c r="W190" s="533">
        <v>0</v>
      </c>
      <c r="X190" s="536">
        <v>0</v>
      </c>
      <c r="Y190" s="537">
        <v>1101652.6100000001</v>
      </c>
      <c r="Z190" s="538"/>
      <c r="AA190" s="539"/>
      <c r="AB190" s="540"/>
      <c r="AC190" s="539"/>
      <c r="AD190" s="539"/>
      <c r="AE190" s="539"/>
      <c r="AF190" s="539"/>
      <c r="AG190" s="541">
        <v>1101378.68</v>
      </c>
      <c r="AH190" s="542">
        <v>0</v>
      </c>
      <c r="AI190" s="542">
        <v>1101378.68</v>
      </c>
      <c r="AJ190" s="543">
        <v>273.93</v>
      </c>
      <c r="AK190" s="544">
        <v>1282316.6100000001</v>
      </c>
      <c r="AL190" s="545"/>
      <c r="AM190" s="546"/>
      <c r="AN190" s="547"/>
      <c r="AO190" s="546"/>
      <c r="AP190" s="546"/>
      <c r="AQ190" s="546"/>
      <c r="AR190" s="546"/>
      <c r="AS190" s="548">
        <v>1282036.82</v>
      </c>
      <c r="AT190" s="549">
        <v>0</v>
      </c>
      <c r="AU190" s="549">
        <v>1282036.82</v>
      </c>
      <c r="AV190" s="550">
        <v>279.79000000000002</v>
      </c>
      <c r="AW190" s="551">
        <v>32.700000000000003</v>
      </c>
      <c r="AX190" s="552"/>
      <c r="AY190" s="553"/>
      <c r="AZ190" s="554"/>
      <c r="BA190" s="553"/>
      <c r="BB190" s="553"/>
      <c r="BC190" s="553"/>
      <c r="BD190" s="553"/>
      <c r="BE190" s="555">
        <v>32.700000000000003</v>
      </c>
      <c r="BF190" s="556">
        <v>0</v>
      </c>
      <c r="BG190" s="556">
        <v>32.700000000000003</v>
      </c>
      <c r="BH190" s="557">
        <v>0</v>
      </c>
      <c r="BI190" s="558">
        <v>13.74</v>
      </c>
      <c r="BJ190" s="559"/>
      <c r="BK190" s="560"/>
      <c r="BL190" s="561"/>
      <c r="BM190" s="560"/>
      <c r="BN190" s="560"/>
      <c r="BO190" s="560"/>
      <c r="BP190" s="560"/>
      <c r="BQ190" s="562">
        <v>13.71</v>
      </c>
      <c r="BR190" s="563">
        <v>0</v>
      </c>
      <c r="BS190" s="563">
        <v>13.71</v>
      </c>
      <c r="BT190" s="564">
        <v>1551.18</v>
      </c>
      <c r="BU190" s="565">
        <v>20.32</v>
      </c>
      <c r="BV190" s="566"/>
      <c r="BW190" s="567"/>
      <c r="BX190" s="568"/>
      <c r="BY190" s="567"/>
      <c r="BZ190" s="567"/>
      <c r="CA190" s="567"/>
      <c r="CB190" s="569"/>
      <c r="CC190" s="570">
        <v>20.29</v>
      </c>
      <c r="CD190" s="571">
        <v>0</v>
      </c>
      <c r="CE190" s="571">
        <v>20.29</v>
      </c>
      <c r="CF190" s="572">
        <v>1586.5</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27752598.359999999</v>
      </c>
      <c r="D192" s="529"/>
      <c r="E192" s="530"/>
      <c r="F192" s="531"/>
      <c r="G192" s="531"/>
      <c r="H192" s="531"/>
      <c r="I192" s="531"/>
      <c r="J192" s="532"/>
      <c r="K192" s="533">
        <v>27540051.170000002</v>
      </c>
      <c r="L192" s="44">
        <v>81152.77</v>
      </c>
      <c r="M192" s="44">
        <v>27621203.940000001</v>
      </c>
      <c r="N192" s="534">
        <v>131394.42000000001</v>
      </c>
      <c r="O192" s="533">
        <v>752168.23</v>
      </c>
      <c r="P192" s="534">
        <v>26787882.940000001</v>
      </c>
      <c r="Q192" s="44">
        <v>0</v>
      </c>
      <c r="R192" s="44">
        <v>0</v>
      </c>
      <c r="S192" s="535">
        <v>0</v>
      </c>
      <c r="T192" s="44">
        <v>27540051.170000002</v>
      </c>
      <c r="U192" s="44">
        <v>81152.77</v>
      </c>
      <c r="V192" s="535">
        <v>131394.42000000001</v>
      </c>
      <c r="W192" s="533">
        <v>0</v>
      </c>
      <c r="X192" s="536">
        <v>0</v>
      </c>
      <c r="Y192" s="537">
        <v>274026116.61000001</v>
      </c>
      <c r="Z192" s="538"/>
      <c r="AA192" s="539"/>
      <c r="AB192" s="540"/>
      <c r="AC192" s="539"/>
      <c r="AD192" s="539"/>
      <c r="AE192" s="539"/>
      <c r="AF192" s="539"/>
      <c r="AG192" s="541">
        <v>271871782.13999999</v>
      </c>
      <c r="AH192" s="542">
        <v>707518.88</v>
      </c>
      <c r="AI192" s="542">
        <v>272579301.01999998</v>
      </c>
      <c r="AJ192" s="543">
        <v>1446815.59</v>
      </c>
      <c r="AK192" s="544">
        <v>327636695.98000002</v>
      </c>
      <c r="AL192" s="545"/>
      <c r="AM192" s="546"/>
      <c r="AN192" s="547"/>
      <c r="AO192" s="546"/>
      <c r="AP192" s="546"/>
      <c r="AQ192" s="546"/>
      <c r="AR192" s="546"/>
      <c r="AS192" s="548">
        <v>325012538.23000002</v>
      </c>
      <c r="AT192" s="549">
        <v>852142.67</v>
      </c>
      <c r="AU192" s="549">
        <v>325864680.89999998</v>
      </c>
      <c r="AV192" s="550">
        <v>1772015.08</v>
      </c>
      <c r="AW192" s="551">
        <v>2.0499999999999998</v>
      </c>
      <c r="AX192" s="552"/>
      <c r="AY192" s="553"/>
      <c r="AZ192" s="554"/>
      <c r="BA192" s="553"/>
      <c r="BB192" s="553"/>
      <c r="BC192" s="553"/>
      <c r="BD192" s="553"/>
      <c r="BE192" s="555">
        <v>1.93</v>
      </c>
      <c r="BF192" s="556">
        <v>40.43</v>
      </c>
      <c r="BG192" s="556">
        <v>2.02</v>
      </c>
      <c r="BH192" s="557">
        <v>8.57</v>
      </c>
      <c r="BI192" s="558">
        <v>6.72</v>
      </c>
      <c r="BJ192" s="559"/>
      <c r="BK192" s="560"/>
      <c r="BL192" s="561"/>
      <c r="BM192" s="560"/>
      <c r="BN192" s="560"/>
      <c r="BO192" s="560"/>
      <c r="BP192" s="560"/>
      <c r="BQ192" s="562">
        <v>6.65</v>
      </c>
      <c r="BR192" s="563">
        <v>5.94</v>
      </c>
      <c r="BS192" s="563">
        <v>6.64</v>
      </c>
      <c r="BT192" s="564">
        <v>24.51</v>
      </c>
      <c r="BU192" s="565">
        <v>4.3600000000000003</v>
      </c>
      <c r="BV192" s="566"/>
      <c r="BW192" s="567"/>
      <c r="BX192" s="568"/>
      <c r="BY192" s="567"/>
      <c r="BZ192" s="567"/>
      <c r="CA192" s="567"/>
      <c r="CB192" s="569"/>
      <c r="CC192" s="570">
        <v>4.28</v>
      </c>
      <c r="CD192" s="571">
        <v>10.75</v>
      </c>
      <c r="CE192" s="571">
        <v>4.3</v>
      </c>
      <c r="CF192" s="572">
        <v>17.34</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3780806.66</v>
      </c>
      <c r="D196" s="529"/>
      <c r="E196" s="530"/>
      <c r="F196" s="531"/>
      <c r="G196" s="531"/>
      <c r="H196" s="531"/>
      <c r="I196" s="531"/>
      <c r="J196" s="532"/>
      <c r="K196" s="533">
        <v>3742015.22</v>
      </c>
      <c r="L196" s="44">
        <v>0</v>
      </c>
      <c r="M196" s="44">
        <v>3742015.22</v>
      </c>
      <c r="N196" s="534">
        <v>38791.440000000002</v>
      </c>
      <c r="O196" s="533">
        <v>286974.15000000002</v>
      </c>
      <c r="P196" s="534">
        <v>3455041.07</v>
      </c>
      <c r="Q196" s="44">
        <v>0</v>
      </c>
      <c r="R196" s="44">
        <v>0</v>
      </c>
      <c r="S196" s="535">
        <v>0</v>
      </c>
      <c r="T196" s="44">
        <v>3742015.22</v>
      </c>
      <c r="U196" s="44">
        <v>0</v>
      </c>
      <c r="V196" s="535">
        <v>38791.440000000002</v>
      </c>
      <c r="W196" s="533">
        <v>0</v>
      </c>
      <c r="X196" s="536">
        <v>0</v>
      </c>
      <c r="Y196" s="537">
        <v>36331441.719999999</v>
      </c>
      <c r="Z196" s="538"/>
      <c r="AA196" s="539"/>
      <c r="AB196" s="540"/>
      <c r="AC196" s="539"/>
      <c r="AD196" s="539"/>
      <c r="AE196" s="539"/>
      <c r="AF196" s="539"/>
      <c r="AG196" s="541">
        <v>35954509.939999998</v>
      </c>
      <c r="AH196" s="542">
        <v>0</v>
      </c>
      <c r="AI196" s="542">
        <v>35954509.939999998</v>
      </c>
      <c r="AJ196" s="543">
        <v>376931.78</v>
      </c>
      <c r="AK196" s="544">
        <v>43808016.5</v>
      </c>
      <c r="AL196" s="545"/>
      <c r="AM196" s="546"/>
      <c r="AN196" s="547"/>
      <c r="AO196" s="546"/>
      <c r="AP196" s="546"/>
      <c r="AQ196" s="546"/>
      <c r="AR196" s="546"/>
      <c r="AS196" s="548">
        <v>43342522.450000003</v>
      </c>
      <c r="AT196" s="549">
        <v>0</v>
      </c>
      <c r="AU196" s="549">
        <v>43342522.450000003</v>
      </c>
      <c r="AV196" s="550">
        <v>465494.05</v>
      </c>
      <c r="AW196" s="551">
        <v>-1.01</v>
      </c>
      <c r="AX196" s="552"/>
      <c r="AY196" s="553"/>
      <c r="AZ196" s="554"/>
      <c r="BA196" s="553"/>
      <c r="BB196" s="553"/>
      <c r="BC196" s="553"/>
      <c r="BD196" s="553"/>
      <c r="BE196" s="555">
        <v>-1.46</v>
      </c>
      <c r="BF196" s="556">
        <v>0</v>
      </c>
      <c r="BG196" s="556">
        <v>-1.46</v>
      </c>
      <c r="BH196" s="557">
        <v>78.53</v>
      </c>
      <c r="BI196" s="558">
        <v>-8.19</v>
      </c>
      <c r="BJ196" s="559"/>
      <c r="BK196" s="560"/>
      <c r="BL196" s="561"/>
      <c r="BM196" s="560"/>
      <c r="BN196" s="560"/>
      <c r="BO196" s="560"/>
      <c r="BP196" s="560"/>
      <c r="BQ196" s="562">
        <v>-8.3000000000000007</v>
      </c>
      <c r="BR196" s="563">
        <v>0</v>
      </c>
      <c r="BS196" s="563">
        <v>-8.3000000000000007</v>
      </c>
      <c r="BT196" s="564">
        <v>3.38</v>
      </c>
      <c r="BU196" s="565">
        <v>-10.98</v>
      </c>
      <c r="BV196" s="566"/>
      <c r="BW196" s="567"/>
      <c r="BX196" s="568"/>
      <c r="BY196" s="567"/>
      <c r="BZ196" s="567"/>
      <c r="CA196" s="567"/>
      <c r="CB196" s="569"/>
      <c r="CC196" s="570">
        <v>-10.91</v>
      </c>
      <c r="CD196" s="571">
        <v>0</v>
      </c>
      <c r="CE196" s="571">
        <v>-10.91</v>
      </c>
      <c r="CF196" s="572">
        <v>-16.79</v>
      </c>
    </row>
    <row r="197" spans="1:84" s="10" customFormat="1" ht="11.1" customHeight="1" x14ac:dyDescent="0.2">
      <c r="A197" s="9"/>
      <c r="B197" s="527" t="s">
        <v>289</v>
      </c>
      <c r="C197" s="528">
        <v>237418.11</v>
      </c>
      <c r="D197" s="529"/>
      <c r="E197" s="530"/>
      <c r="F197" s="531"/>
      <c r="G197" s="531"/>
      <c r="H197" s="531"/>
      <c r="I197" s="531"/>
      <c r="J197" s="532"/>
      <c r="K197" s="533">
        <v>223918.54</v>
      </c>
      <c r="L197" s="44">
        <v>0</v>
      </c>
      <c r="M197" s="44">
        <v>223918.54</v>
      </c>
      <c r="N197" s="534">
        <v>13499.57</v>
      </c>
      <c r="O197" s="533">
        <v>37946.82</v>
      </c>
      <c r="P197" s="534">
        <v>185971.72</v>
      </c>
      <c r="Q197" s="44">
        <v>0</v>
      </c>
      <c r="R197" s="44">
        <v>0</v>
      </c>
      <c r="S197" s="535">
        <v>0</v>
      </c>
      <c r="T197" s="44">
        <v>223918.54</v>
      </c>
      <c r="U197" s="44">
        <v>0</v>
      </c>
      <c r="V197" s="535">
        <v>13499.57</v>
      </c>
      <c r="W197" s="533">
        <v>0</v>
      </c>
      <c r="X197" s="536">
        <v>0</v>
      </c>
      <c r="Y197" s="537">
        <v>1997885.73</v>
      </c>
      <c r="Z197" s="538"/>
      <c r="AA197" s="539"/>
      <c r="AB197" s="540"/>
      <c r="AC197" s="539"/>
      <c r="AD197" s="539"/>
      <c r="AE197" s="539"/>
      <c r="AF197" s="539"/>
      <c r="AG197" s="541">
        <v>1874628.97</v>
      </c>
      <c r="AH197" s="542">
        <v>0</v>
      </c>
      <c r="AI197" s="542">
        <v>1874628.97</v>
      </c>
      <c r="AJ197" s="543">
        <v>123256.76</v>
      </c>
      <c r="AK197" s="544">
        <v>2319622.08</v>
      </c>
      <c r="AL197" s="545"/>
      <c r="AM197" s="546"/>
      <c r="AN197" s="547"/>
      <c r="AO197" s="546"/>
      <c r="AP197" s="546"/>
      <c r="AQ197" s="546"/>
      <c r="AR197" s="546"/>
      <c r="AS197" s="548">
        <v>2184786.0699999998</v>
      </c>
      <c r="AT197" s="549">
        <v>0</v>
      </c>
      <c r="AU197" s="549">
        <v>2184786.0699999998</v>
      </c>
      <c r="AV197" s="550">
        <v>134836.01</v>
      </c>
      <c r="AW197" s="551">
        <v>34.74</v>
      </c>
      <c r="AX197" s="552"/>
      <c r="AY197" s="553"/>
      <c r="AZ197" s="554"/>
      <c r="BA197" s="553"/>
      <c r="BB197" s="553"/>
      <c r="BC197" s="553"/>
      <c r="BD197" s="553"/>
      <c r="BE197" s="555">
        <v>29.82</v>
      </c>
      <c r="BF197" s="556">
        <v>0</v>
      </c>
      <c r="BG197" s="556">
        <v>29.82</v>
      </c>
      <c r="BH197" s="557">
        <v>263.64999999999998</v>
      </c>
      <c r="BI197" s="558">
        <v>39.56</v>
      </c>
      <c r="BJ197" s="559"/>
      <c r="BK197" s="560"/>
      <c r="BL197" s="561"/>
      <c r="BM197" s="560"/>
      <c r="BN197" s="560"/>
      <c r="BO197" s="560"/>
      <c r="BP197" s="560"/>
      <c r="BQ197" s="562">
        <v>42.32</v>
      </c>
      <c r="BR197" s="563">
        <v>0</v>
      </c>
      <c r="BS197" s="563">
        <v>42.32</v>
      </c>
      <c r="BT197" s="564">
        <v>7.73</v>
      </c>
      <c r="BU197" s="565">
        <v>23.21</v>
      </c>
      <c r="BV197" s="566"/>
      <c r="BW197" s="567"/>
      <c r="BX197" s="568"/>
      <c r="BY197" s="567"/>
      <c r="BZ197" s="567"/>
      <c r="CA197" s="567"/>
      <c r="CB197" s="569"/>
      <c r="CC197" s="570">
        <v>25.92</v>
      </c>
      <c r="CD197" s="571">
        <v>0</v>
      </c>
      <c r="CE197" s="571">
        <v>25.92</v>
      </c>
      <c r="CF197" s="572">
        <v>-8.67</v>
      </c>
    </row>
    <row r="198" spans="1:84" s="10" customFormat="1" ht="11.1" customHeight="1" x14ac:dyDescent="0.2">
      <c r="A198" s="9"/>
      <c r="B198" s="527" t="s">
        <v>290</v>
      </c>
      <c r="C198" s="528">
        <v>64705.79</v>
      </c>
      <c r="D198" s="529"/>
      <c r="E198" s="530"/>
      <c r="F198" s="531"/>
      <c r="G198" s="531"/>
      <c r="H198" s="531"/>
      <c r="I198" s="531"/>
      <c r="J198" s="532"/>
      <c r="K198" s="533">
        <v>64572.87</v>
      </c>
      <c r="L198" s="44">
        <v>0</v>
      </c>
      <c r="M198" s="44">
        <v>64572.87</v>
      </c>
      <c r="N198" s="534">
        <v>132.91999999999999</v>
      </c>
      <c r="O198" s="533">
        <v>6147.76</v>
      </c>
      <c r="P198" s="534">
        <v>58425.11</v>
      </c>
      <c r="Q198" s="44">
        <v>0</v>
      </c>
      <c r="R198" s="44">
        <v>0</v>
      </c>
      <c r="S198" s="535">
        <v>0</v>
      </c>
      <c r="T198" s="44">
        <v>64572.87</v>
      </c>
      <c r="U198" s="44">
        <v>0</v>
      </c>
      <c r="V198" s="535">
        <v>132.91999999999999</v>
      </c>
      <c r="W198" s="533">
        <v>0</v>
      </c>
      <c r="X198" s="536">
        <v>0</v>
      </c>
      <c r="Y198" s="537">
        <v>604331.88</v>
      </c>
      <c r="Z198" s="538"/>
      <c r="AA198" s="539"/>
      <c r="AB198" s="540"/>
      <c r="AC198" s="539"/>
      <c r="AD198" s="539"/>
      <c r="AE198" s="539"/>
      <c r="AF198" s="539"/>
      <c r="AG198" s="541">
        <v>603043.73</v>
      </c>
      <c r="AH198" s="542">
        <v>0</v>
      </c>
      <c r="AI198" s="542">
        <v>603043.73</v>
      </c>
      <c r="AJ198" s="543">
        <v>1288.1500000000001</v>
      </c>
      <c r="AK198" s="544">
        <v>723566.01</v>
      </c>
      <c r="AL198" s="545"/>
      <c r="AM198" s="546"/>
      <c r="AN198" s="547"/>
      <c r="AO198" s="546"/>
      <c r="AP198" s="546"/>
      <c r="AQ198" s="546"/>
      <c r="AR198" s="546"/>
      <c r="AS198" s="548">
        <v>722141.33</v>
      </c>
      <c r="AT198" s="549">
        <v>0</v>
      </c>
      <c r="AU198" s="549">
        <v>722141.33</v>
      </c>
      <c r="AV198" s="550">
        <v>1424.68</v>
      </c>
      <c r="AW198" s="551">
        <v>-1.78</v>
      </c>
      <c r="AX198" s="552"/>
      <c r="AY198" s="553"/>
      <c r="AZ198" s="554"/>
      <c r="BA198" s="553"/>
      <c r="BB198" s="553"/>
      <c r="BC198" s="553"/>
      <c r="BD198" s="553"/>
      <c r="BE198" s="555">
        <v>-1.6</v>
      </c>
      <c r="BF198" s="556">
        <v>0</v>
      </c>
      <c r="BG198" s="556">
        <v>-1.6</v>
      </c>
      <c r="BH198" s="557">
        <v>-48.53</v>
      </c>
      <c r="BI198" s="558">
        <v>-6.6</v>
      </c>
      <c r="BJ198" s="559"/>
      <c r="BK198" s="560"/>
      <c r="BL198" s="561"/>
      <c r="BM198" s="560"/>
      <c r="BN198" s="560"/>
      <c r="BO198" s="560"/>
      <c r="BP198" s="560"/>
      <c r="BQ198" s="562">
        <v>-6.66</v>
      </c>
      <c r="BR198" s="563">
        <v>0</v>
      </c>
      <c r="BS198" s="563">
        <v>-6.66</v>
      </c>
      <c r="BT198" s="564">
        <v>41.39</v>
      </c>
      <c r="BU198" s="565">
        <v>-9.27</v>
      </c>
      <c r="BV198" s="566"/>
      <c r="BW198" s="567"/>
      <c r="BX198" s="568"/>
      <c r="BY198" s="567"/>
      <c r="BZ198" s="567"/>
      <c r="CA198" s="567"/>
      <c r="CB198" s="569"/>
      <c r="CC198" s="570">
        <v>-9.2799999999999994</v>
      </c>
      <c r="CD198" s="571">
        <v>0</v>
      </c>
      <c r="CE198" s="571">
        <v>-9.2799999999999994</v>
      </c>
      <c r="CF198" s="572">
        <v>0.96</v>
      </c>
    </row>
    <row r="199" spans="1:84" s="10" customFormat="1" ht="11.1" customHeight="1" x14ac:dyDescent="0.2">
      <c r="A199" s="9"/>
      <c r="B199" s="527" t="s">
        <v>175</v>
      </c>
      <c r="C199" s="528">
        <v>-816</v>
      </c>
      <c r="D199" s="529"/>
      <c r="E199" s="530"/>
      <c r="F199" s="531"/>
      <c r="G199" s="531"/>
      <c r="H199" s="531"/>
      <c r="I199" s="531"/>
      <c r="J199" s="532"/>
      <c r="K199" s="533">
        <v>-816</v>
      </c>
      <c r="L199" s="44">
        <v>0</v>
      </c>
      <c r="M199" s="44">
        <v>-816</v>
      </c>
      <c r="N199" s="534">
        <v>0</v>
      </c>
      <c r="O199" s="533">
        <v>0</v>
      </c>
      <c r="P199" s="534">
        <v>-816</v>
      </c>
      <c r="Q199" s="44">
        <v>0</v>
      </c>
      <c r="R199" s="44">
        <v>0</v>
      </c>
      <c r="S199" s="535">
        <v>0</v>
      </c>
      <c r="T199" s="44">
        <v>-816</v>
      </c>
      <c r="U199" s="44">
        <v>0</v>
      </c>
      <c r="V199" s="535">
        <v>0</v>
      </c>
      <c r="W199" s="533">
        <v>0</v>
      </c>
      <c r="X199" s="536">
        <v>0</v>
      </c>
      <c r="Y199" s="537">
        <v>-10080</v>
      </c>
      <c r="Z199" s="538"/>
      <c r="AA199" s="539"/>
      <c r="AB199" s="540"/>
      <c r="AC199" s="539"/>
      <c r="AD199" s="539"/>
      <c r="AE199" s="539"/>
      <c r="AF199" s="539"/>
      <c r="AG199" s="541">
        <v>-10080</v>
      </c>
      <c r="AH199" s="542">
        <v>0</v>
      </c>
      <c r="AI199" s="542">
        <v>-10080</v>
      </c>
      <c r="AJ199" s="543">
        <v>0</v>
      </c>
      <c r="AK199" s="544">
        <v>-12288</v>
      </c>
      <c r="AL199" s="545"/>
      <c r="AM199" s="546"/>
      <c r="AN199" s="547"/>
      <c r="AO199" s="546"/>
      <c r="AP199" s="546"/>
      <c r="AQ199" s="546"/>
      <c r="AR199" s="546"/>
      <c r="AS199" s="548">
        <v>-12288</v>
      </c>
      <c r="AT199" s="549">
        <v>0</v>
      </c>
      <c r="AU199" s="549">
        <v>-12288</v>
      </c>
      <c r="AV199" s="550">
        <v>0</v>
      </c>
      <c r="AW199" s="551">
        <v>-30.61</v>
      </c>
      <c r="AX199" s="552"/>
      <c r="AY199" s="553"/>
      <c r="AZ199" s="554"/>
      <c r="BA199" s="553"/>
      <c r="BB199" s="553"/>
      <c r="BC199" s="553"/>
      <c r="BD199" s="553"/>
      <c r="BE199" s="555">
        <v>-30.61</v>
      </c>
      <c r="BF199" s="556">
        <v>0</v>
      </c>
      <c r="BG199" s="556">
        <v>-30.61</v>
      </c>
      <c r="BH199" s="557">
        <v>0</v>
      </c>
      <c r="BI199" s="558">
        <v>19.829999999999998</v>
      </c>
      <c r="BJ199" s="559"/>
      <c r="BK199" s="560"/>
      <c r="BL199" s="561"/>
      <c r="BM199" s="560"/>
      <c r="BN199" s="560"/>
      <c r="BO199" s="560"/>
      <c r="BP199" s="560"/>
      <c r="BQ199" s="562">
        <v>19.829999999999998</v>
      </c>
      <c r="BR199" s="563">
        <v>0</v>
      </c>
      <c r="BS199" s="563">
        <v>19.829999999999998</v>
      </c>
      <c r="BT199" s="564">
        <v>0</v>
      </c>
      <c r="BU199" s="565">
        <v>8.82</v>
      </c>
      <c r="BV199" s="566"/>
      <c r="BW199" s="567"/>
      <c r="BX199" s="568"/>
      <c r="BY199" s="567"/>
      <c r="BZ199" s="567"/>
      <c r="CA199" s="567"/>
      <c r="CB199" s="569"/>
      <c r="CC199" s="570">
        <v>8.82</v>
      </c>
      <c r="CD199" s="571">
        <v>0</v>
      </c>
      <c r="CE199" s="571">
        <v>8.82</v>
      </c>
      <c r="CF199" s="572">
        <v>0</v>
      </c>
    </row>
    <row r="200" spans="1:84" s="10" customFormat="1" ht="11.1" customHeight="1" x14ac:dyDescent="0.2">
      <c r="A200" s="9"/>
      <c r="B200" s="527" t="s">
        <v>291</v>
      </c>
      <c r="C200" s="528">
        <v>60035.69</v>
      </c>
      <c r="D200" s="529"/>
      <c r="E200" s="530"/>
      <c r="F200" s="531"/>
      <c r="G200" s="531"/>
      <c r="H200" s="531"/>
      <c r="I200" s="531"/>
      <c r="J200" s="532"/>
      <c r="K200" s="533">
        <v>60011.19</v>
      </c>
      <c r="L200" s="44">
        <v>0</v>
      </c>
      <c r="M200" s="44">
        <v>60011.19</v>
      </c>
      <c r="N200" s="534">
        <v>24.5</v>
      </c>
      <c r="O200" s="533">
        <v>3666.19</v>
      </c>
      <c r="P200" s="534">
        <v>56345</v>
      </c>
      <c r="Q200" s="44">
        <v>0</v>
      </c>
      <c r="R200" s="44">
        <v>0</v>
      </c>
      <c r="S200" s="535">
        <v>0</v>
      </c>
      <c r="T200" s="44">
        <v>60011.19</v>
      </c>
      <c r="U200" s="44">
        <v>0</v>
      </c>
      <c r="V200" s="535">
        <v>24.5</v>
      </c>
      <c r="W200" s="533">
        <v>0</v>
      </c>
      <c r="X200" s="536">
        <v>0</v>
      </c>
      <c r="Y200" s="537">
        <v>573576.64</v>
      </c>
      <c r="Z200" s="538"/>
      <c r="AA200" s="539"/>
      <c r="AB200" s="540"/>
      <c r="AC200" s="539"/>
      <c r="AD200" s="539"/>
      <c r="AE200" s="539"/>
      <c r="AF200" s="539"/>
      <c r="AG200" s="541">
        <v>571754.80000000005</v>
      </c>
      <c r="AH200" s="542">
        <v>0</v>
      </c>
      <c r="AI200" s="542">
        <v>571754.80000000005</v>
      </c>
      <c r="AJ200" s="543">
        <v>1821.84</v>
      </c>
      <c r="AK200" s="544">
        <v>718037.01</v>
      </c>
      <c r="AL200" s="545"/>
      <c r="AM200" s="546"/>
      <c r="AN200" s="547"/>
      <c r="AO200" s="546"/>
      <c r="AP200" s="546"/>
      <c r="AQ200" s="546"/>
      <c r="AR200" s="546"/>
      <c r="AS200" s="548">
        <v>716194.96</v>
      </c>
      <c r="AT200" s="549">
        <v>0</v>
      </c>
      <c r="AU200" s="549">
        <v>716194.96</v>
      </c>
      <c r="AV200" s="550">
        <v>1842.05</v>
      </c>
      <c r="AW200" s="551">
        <v>-23</v>
      </c>
      <c r="AX200" s="552"/>
      <c r="AY200" s="553"/>
      <c r="AZ200" s="554"/>
      <c r="BA200" s="553"/>
      <c r="BB200" s="553"/>
      <c r="BC200" s="553"/>
      <c r="BD200" s="553"/>
      <c r="BE200" s="555">
        <v>-23.03</v>
      </c>
      <c r="BF200" s="556">
        <v>0</v>
      </c>
      <c r="BG200" s="556">
        <v>-23.03</v>
      </c>
      <c r="BH200" s="557">
        <v>0</v>
      </c>
      <c r="BI200" s="558">
        <v>-16.739999999999998</v>
      </c>
      <c r="BJ200" s="559"/>
      <c r="BK200" s="560"/>
      <c r="BL200" s="561"/>
      <c r="BM200" s="560"/>
      <c r="BN200" s="560"/>
      <c r="BO200" s="560"/>
      <c r="BP200" s="560"/>
      <c r="BQ200" s="562">
        <v>-16.760000000000002</v>
      </c>
      <c r="BR200" s="563">
        <v>0</v>
      </c>
      <c r="BS200" s="563">
        <v>-16.760000000000002</v>
      </c>
      <c r="BT200" s="564">
        <v>-11.04</v>
      </c>
      <c r="BU200" s="565">
        <v>-14.22</v>
      </c>
      <c r="BV200" s="566"/>
      <c r="BW200" s="567"/>
      <c r="BX200" s="568"/>
      <c r="BY200" s="567"/>
      <c r="BZ200" s="567"/>
      <c r="CA200" s="567"/>
      <c r="CB200" s="569"/>
      <c r="CC200" s="570">
        <v>-14.21</v>
      </c>
      <c r="CD200" s="571">
        <v>0</v>
      </c>
      <c r="CE200" s="571">
        <v>-14.21</v>
      </c>
      <c r="CF200" s="572">
        <v>-18.84</v>
      </c>
    </row>
    <row r="201" spans="1:84" s="10" customFormat="1" ht="11.1" customHeight="1" x14ac:dyDescent="0.2">
      <c r="A201" s="9"/>
      <c r="B201" s="527" t="s">
        <v>292</v>
      </c>
      <c r="C201" s="528">
        <v>4142150.25</v>
      </c>
      <c r="D201" s="529"/>
      <c r="E201" s="530"/>
      <c r="F201" s="531"/>
      <c r="G201" s="531"/>
      <c r="H201" s="531"/>
      <c r="I201" s="531"/>
      <c r="J201" s="532"/>
      <c r="K201" s="533">
        <v>4089701.82</v>
      </c>
      <c r="L201" s="44">
        <v>0</v>
      </c>
      <c r="M201" s="44">
        <v>4089701.82</v>
      </c>
      <c r="N201" s="534">
        <v>52448.43</v>
      </c>
      <c r="O201" s="533">
        <v>334734.92</v>
      </c>
      <c r="P201" s="534">
        <v>3754966.9</v>
      </c>
      <c r="Q201" s="44">
        <v>0</v>
      </c>
      <c r="R201" s="44">
        <v>0</v>
      </c>
      <c r="S201" s="535">
        <v>0</v>
      </c>
      <c r="T201" s="44">
        <v>4089701.82</v>
      </c>
      <c r="U201" s="44">
        <v>0</v>
      </c>
      <c r="V201" s="535">
        <v>52448.43</v>
      </c>
      <c r="W201" s="533">
        <v>0</v>
      </c>
      <c r="X201" s="536">
        <v>0</v>
      </c>
      <c r="Y201" s="537">
        <v>39497155.969999999</v>
      </c>
      <c r="Z201" s="538"/>
      <c r="AA201" s="539"/>
      <c r="AB201" s="540"/>
      <c r="AC201" s="539"/>
      <c r="AD201" s="539"/>
      <c r="AE201" s="539"/>
      <c r="AF201" s="539"/>
      <c r="AG201" s="541">
        <v>38993857.439999998</v>
      </c>
      <c r="AH201" s="542">
        <v>0</v>
      </c>
      <c r="AI201" s="542">
        <v>38993857.439999998</v>
      </c>
      <c r="AJ201" s="543">
        <v>503298.53</v>
      </c>
      <c r="AK201" s="544">
        <v>47556953.600000001</v>
      </c>
      <c r="AL201" s="545"/>
      <c r="AM201" s="546"/>
      <c r="AN201" s="547"/>
      <c r="AO201" s="546"/>
      <c r="AP201" s="546"/>
      <c r="AQ201" s="546"/>
      <c r="AR201" s="546"/>
      <c r="AS201" s="548">
        <v>46953356.810000002</v>
      </c>
      <c r="AT201" s="549">
        <v>0</v>
      </c>
      <c r="AU201" s="549">
        <v>46953356.810000002</v>
      </c>
      <c r="AV201" s="550">
        <v>603596.79</v>
      </c>
      <c r="AW201" s="551">
        <v>0.1</v>
      </c>
      <c r="AX201" s="552"/>
      <c r="AY201" s="553"/>
      <c r="AZ201" s="554"/>
      <c r="BA201" s="553"/>
      <c r="BB201" s="553"/>
      <c r="BC201" s="553"/>
      <c r="BD201" s="553"/>
      <c r="BE201" s="555">
        <v>-0.55000000000000004</v>
      </c>
      <c r="BF201" s="556">
        <v>0</v>
      </c>
      <c r="BG201" s="556">
        <v>-0.55000000000000004</v>
      </c>
      <c r="BH201" s="557">
        <v>104.09</v>
      </c>
      <c r="BI201" s="558">
        <v>-6.7</v>
      </c>
      <c r="BJ201" s="559"/>
      <c r="BK201" s="560"/>
      <c r="BL201" s="561"/>
      <c r="BM201" s="560"/>
      <c r="BN201" s="560"/>
      <c r="BO201" s="560"/>
      <c r="BP201" s="560"/>
      <c r="BQ201" s="562">
        <v>-6.83</v>
      </c>
      <c r="BR201" s="563">
        <v>0</v>
      </c>
      <c r="BS201" s="563">
        <v>-6.83</v>
      </c>
      <c r="BT201" s="564">
        <v>4.43</v>
      </c>
      <c r="BU201" s="565">
        <v>-9.7899999999999991</v>
      </c>
      <c r="BV201" s="566"/>
      <c r="BW201" s="567"/>
      <c r="BX201" s="568"/>
      <c r="BY201" s="567"/>
      <c r="BZ201" s="567"/>
      <c r="CA201" s="567"/>
      <c r="CB201" s="569"/>
      <c r="CC201" s="570">
        <v>-9.7200000000000006</v>
      </c>
      <c r="CD201" s="571">
        <v>0</v>
      </c>
      <c r="CE201" s="571">
        <v>-9.7200000000000006</v>
      </c>
      <c r="CF201" s="572">
        <v>-15.08</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438681.98</v>
      </c>
      <c r="D203" s="529"/>
      <c r="E203" s="530"/>
      <c r="F203" s="531"/>
      <c r="G203" s="531"/>
      <c r="H203" s="531"/>
      <c r="I203" s="531"/>
      <c r="J203" s="532"/>
      <c r="K203" s="533">
        <v>432278.01</v>
      </c>
      <c r="L203" s="44">
        <v>0</v>
      </c>
      <c r="M203" s="44">
        <v>432278.01</v>
      </c>
      <c r="N203" s="534">
        <v>6403.97</v>
      </c>
      <c r="O203" s="533">
        <v>63688.77</v>
      </c>
      <c r="P203" s="534">
        <v>368589.24</v>
      </c>
      <c r="Q203" s="44">
        <v>0</v>
      </c>
      <c r="R203" s="44">
        <v>0</v>
      </c>
      <c r="S203" s="535">
        <v>0</v>
      </c>
      <c r="T203" s="44">
        <v>432278.01</v>
      </c>
      <c r="U203" s="44">
        <v>0</v>
      </c>
      <c r="V203" s="535">
        <v>6403.97</v>
      </c>
      <c r="W203" s="533">
        <v>0</v>
      </c>
      <c r="X203" s="536">
        <v>0</v>
      </c>
      <c r="Y203" s="537">
        <v>4647040.45</v>
      </c>
      <c r="Z203" s="538"/>
      <c r="AA203" s="539"/>
      <c r="AB203" s="540"/>
      <c r="AC203" s="539"/>
      <c r="AD203" s="539"/>
      <c r="AE203" s="539"/>
      <c r="AF203" s="539"/>
      <c r="AG203" s="541">
        <v>4630903.67</v>
      </c>
      <c r="AH203" s="542">
        <v>19.29</v>
      </c>
      <c r="AI203" s="542">
        <v>4630922.96</v>
      </c>
      <c r="AJ203" s="543">
        <v>16117.49</v>
      </c>
      <c r="AK203" s="544">
        <v>5629380.7599999998</v>
      </c>
      <c r="AL203" s="545"/>
      <c r="AM203" s="546"/>
      <c r="AN203" s="547"/>
      <c r="AO203" s="546"/>
      <c r="AP203" s="546"/>
      <c r="AQ203" s="546"/>
      <c r="AR203" s="546"/>
      <c r="AS203" s="548">
        <v>5613158.5999999996</v>
      </c>
      <c r="AT203" s="549">
        <v>19.29</v>
      </c>
      <c r="AU203" s="549">
        <v>5613177.8899999997</v>
      </c>
      <c r="AV203" s="550">
        <v>16202.87</v>
      </c>
      <c r="AW203" s="551">
        <v>-10.58</v>
      </c>
      <c r="AX203" s="552"/>
      <c r="AY203" s="553"/>
      <c r="AZ203" s="554"/>
      <c r="BA203" s="553"/>
      <c r="BB203" s="553"/>
      <c r="BC203" s="553"/>
      <c r="BD203" s="553"/>
      <c r="BE203" s="555">
        <v>-11.62</v>
      </c>
      <c r="BF203" s="556">
        <v>0</v>
      </c>
      <c r="BG203" s="556">
        <v>-11.62</v>
      </c>
      <c r="BH203" s="557">
        <v>324.14</v>
      </c>
      <c r="BI203" s="558">
        <v>-10.59</v>
      </c>
      <c r="BJ203" s="559"/>
      <c r="BK203" s="560"/>
      <c r="BL203" s="561"/>
      <c r="BM203" s="560"/>
      <c r="BN203" s="560"/>
      <c r="BO203" s="560"/>
      <c r="BP203" s="560"/>
      <c r="BQ203" s="562">
        <v>-10.82</v>
      </c>
      <c r="BR203" s="563">
        <v>-80.709999999999994</v>
      </c>
      <c r="BS203" s="563">
        <v>-10.83</v>
      </c>
      <c r="BT203" s="564">
        <v>274.26</v>
      </c>
      <c r="BU203" s="565">
        <v>-10.57</v>
      </c>
      <c r="BV203" s="566"/>
      <c r="BW203" s="567"/>
      <c r="BX203" s="568"/>
      <c r="BY203" s="567"/>
      <c r="BZ203" s="567"/>
      <c r="CA203" s="567"/>
      <c r="CB203" s="569"/>
      <c r="CC203" s="570">
        <v>-10.69</v>
      </c>
      <c r="CD203" s="571">
        <v>-80.709999999999994</v>
      </c>
      <c r="CE203" s="571">
        <v>-10.69</v>
      </c>
      <c r="CF203" s="572">
        <v>70.16</v>
      </c>
    </row>
    <row r="204" spans="1:84" s="10" customFormat="1" ht="11.1" customHeight="1" x14ac:dyDescent="0.2">
      <c r="A204" s="9"/>
      <c r="B204" s="527" t="s">
        <v>294</v>
      </c>
      <c r="C204" s="528">
        <v>74682.960000000006</v>
      </c>
      <c r="D204" s="529"/>
      <c r="E204" s="530"/>
      <c r="F204" s="531"/>
      <c r="G204" s="531"/>
      <c r="H204" s="531"/>
      <c r="I204" s="531"/>
      <c r="J204" s="532"/>
      <c r="K204" s="533">
        <v>74682.960000000006</v>
      </c>
      <c r="L204" s="44">
        <v>0</v>
      </c>
      <c r="M204" s="44">
        <v>74682.960000000006</v>
      </c>
      <c r="N204" s="534">
        <v>0</v>
      </c>
      <c r="O204" s="533">
        <v>4334.21</v>
      </c>
      <c r="P204" s="534">
        <v>70348.75</v>
      </c>
      <c r="Q204" s="44">
        <v>0</v>
      </c>
      <c r="R204" s="44">
        <v>0</v>
      </c>
      <c r="S204" s="535">
        <v>0</v>
      </c>
      <c r="T204" s="44">
        <v>74682.960000000006</v>
      </c>
      <c r="U204" s="44">
        <v>0</v>
      </c>
      <c r="V204" s="535">
        <v>0</v>
      </c>
      <c r="W204" s="533">
        <v>0</v>
      </c>
      <c r="X204" s="536">
        <v>0</v>
      </c>
      <c r="Y204" s="537">
        <v>550419.84</v>
      </c>
      <c r="Z204" s="538"/>
      <c r="AA204" s="539"/>
      <c r="AB204" s="540"/>
      <c r="AC204" s="539"/>
      <c r="AD204" s="539"/>
      <c r="AE204" s="539"/>
      <c r="AF204" s="539"/>
      <c r="AG204" s="541">
        <v>545406.24</v>
      </c>
      <c r="AH204" s="542">
        <v>1074.51</v>
      </c>
      <c r="AI204" s="542">
        <v>546480.75</v>
      </c>
      <c r="AJ204" s="543">
        <v>3939.09</v>
      </c>
      <c r="AK204" s="544">
        <v>651372.81000000006</v>
      </c>
      <c r="AL204" s="545"/>
      <c r="AM204" s="546"/>
      <c r="AN204" s="547"/>
      <c r="AO204" s="546"/>
      <c r="AP204" s="546"/>
      <c r="AQ204" s="546"/>
      <c r="AR204" s="546"/>
      <c r="AS204" s="548">
        <v>644722.14</v>
      </c>
      <c r="AT204" s="549">
        <v>1074.51</v>
      </c>
      <c r="AU204" s="549">
        <v>645796.65</v>
      </c>
      <c r="AV204" s="550">
        <v>5576.16</v>
      </c>
      <c r="AW204" s="551">
        <v>30.64</v>
      </c>
      <c r="AX204" s="552"/>
      <c r="AY204" s="553"/>
      <c r="AZ204" s="554"/>
      <c r="BA204" s="553"/>
      <c r="BB204" s="553"/>
      <c r="BC204" s="553"/>
      <c r="BD204" s="553"/>
      <c r="BE204" s="555">
        <v>32.090000000000003</v>
      </c>
      <c r="BF204" s="556">
        <v>0</v>
      </c>
      <c r="BG204" s="556">
        <v>32.090000000000003</v>
      </c>
      <c r="BH204" s="557">
        <v>-100</v>
      </c>
      <c r="BI204" s="558">
        <v>32.04</v>
      </c>
      <c r="BJ204" s="559"/>
      <c r="BK204" s="560"/>
      <c r="BL204" s="561"/>
      <c r="BM204" s="560"/>
      <c r="BN204" s="560"/>
      <c r="BO204" s="560"/>
      <c r="BP204" s="560"/>
      <c r="BQ204" s="562">
        <v>33.369999999999997</v>
      </c>
      <c r="BR204" s="563">
        <v>0</v>
      </c>
      <c r="BS204" s="563">
        <v>33.64</v>
      </c>
      <c r="BT204" s="564">
        <v>-50.27</v>
      </c>
      <c r="BU204" s="565">
        <v>27.56</v>
      </c>
      <c r="BV204" s="566"/>
      <c r="BW204" s="567"/>
      <c r="BX204" s="568"/>
      <c r="BY204" s="567"/>
      <c r="BZ204" s="567"/>
      <c r="CA204" s="567"/>
      <c r="CB204" s="569"/>
      <c r="CC204" s="570">
        <v>28.55</v>
      </c>
      <c r="CD204" s="571">
        <v>0</v>
      </c>
      <c r="CE204" s="571">
        <v>28.76</v>
      </c>
      <c r="CF204" s="572">
        <v>-38.67</v>
      </c>
    </row>
    <row r="205" spans="1:84" s="10" customFormat="1" ht="11.1" customHeight="1" x14ac:dyDescent="0.2">
      <c r="A205" s="9"/>
      <c r="B205" s="527" t="s">
        <v>290</v>
      </c>
      <c r="C205" s="528">
        <v>11455.75</v>
      </c>
      <c r="D205" s="529"/>
      <c r="E205" s="530"/>
      <c r="F205" s="531"/>
      <c r="G205" s="531"/>
      <c r="H205" s="531"/>
      <c r="I205" s="531"/>
      <c r="J205" s="532"/>
      <c r="K205" s="533">
        <v>11264.05</v>
      </c>
      <c r="L205" s="44">
        <v>0</v>
      </c>
      <c r="M205" s="44">
        <v>11264.05</v>
      </c>
      <c r="N205" s="534">
        <v>191.7</v>
      </c>
      <c r="O205" s="533">
        <v>1627.27</v>
      </c>
      <c r="P205" s="534">
        <v>9636.7800000000007</v>
      </c>
      <c r="Q205" s="44">
        <v>0</v>
      </c>
      <c r="R205" s="44">
        <v>0</v>
      </c>
      <c r="S205" s="535">
        <v>0</v>
      </c>
      <c r="T205" s="44">
        <v>11264.05</v>
      </c>
      <c r="U205" s="44">
        <v>0</v>
      </c>
      <c r="V205" s="535">
        <v>191.7</v>
      </c>
      <c r="W205" s="533">
        <v>0</v>
      </c>
      <c r="X205" s="536">
        <v>0</v>
      </c>
      <c r="Y205" s="537">
        <v>111261.66</v>
      </c>
      <c r="Z205" s="538"/>
      <c r="AA205" s="539"/>
      <c r="AB205" s="540"/>
      <c r="AC205" s="539"/>
      <c r="AD205" s="539"/>
      <c r="AE205" s="539"/>
      <c r="AF205" s="539"/>
      <c r="AG205" s="541">
        <v>110907.21</v>
      </c>
      <c r="AH205" s="542">
        <v>0</v>
      </c>
      <c r="AI205" s="542">
        <v>110907.21</v>
      </c>
      <c r="AJ205" s="543">
        <v>354.45</v>
      </c>
      <c r="AK205" s="544">
        <v>136077.63</v>
      </c>
      <c r="AL205" s="545"/>
      <c r="AM205" s="546"/>
      <c r="AN205" s="547"/>
      <c r="AO205" s="546"/>
      <c r="AP205" s="546"/>
      <c r="AQ205" s="546"/>
      <c r="AR205" s="546"/>
      <c r="AS205" s="548">
        <v>135723.18</v>
      </c>
      <c r="AT205" s="549">
        <v>0</v>
      </c>
      <c r="AU205" s="549">
        <v>135723.18</v>
      </c>
      <c r="AV205" s="550">
        <v>354.45</v>
      </c>
      <c r="AW205" s="551">
        <v>-11.35</v>
      </c>
      <c r="AX205" s="552"/>
      <c r="AY205" s="553"/>
      <c r="AZ205" s="554"/>
      <c r="BA205" s="553"/>
      <c r="BB205" s="553"/>
      <c r="BC205" s="553"/>
      <c r="BD205" s="553"/>
      <c r="BE205" s="555">
        <v>-12.67</v>
      </c>
      <c r="BF205" s="556">
        <v>0</v>
      </c>
      <c r="BG205" s="556">
        <v>-12.67</v>
      </c>
      <c r="BH205" s="557">
        <v>673.61</v>
      </c>
      <c r="BI205" s="558">
        <v>-16.93</v>
      </c>
      <c r="BJ205" s="559"/>
      <c r="BK205" s="560"/>
      <c r="BL205" s="561"/>
      <c r="BM205" s="560"/>
      <c r="BN205" s="560"/>
      <c r="BO205" s="560"/>
      <c r="BP205" s="560"/>
      <c r="BQ205" s="562">
        <v>-17.13</v>
      </c>
      <c r="BR205" s="563">
        <v>0</v>
      </c>
      <c r="BS205" s="563">
        <v>-17.13</v>
      </c>
      <c r="BT205" s="564">
        <v>254.59</v>
      </c>
      <c r="BU205" s="565">
        <v>-16.5</v>
      </c>
      <c r="BV205" s="566"/>
      <c r="BW205" s="567"/>
      <c r="BX205" s="568"/>
      <c r="BY205" s="567"/>
      <c r="BZ205" s="567"/>
      <c r="CA205" s="567"/>
      <c r="CB205" s="569"/>
      <c r="CC205" s="570">
        <v>-16.62</v>
      </c>
      <c r="CD205" s="571">
        <v>0</v>
      </c>
      <c r="CE205" s="571">
        <v>-16.62</v>
      </c>
      <c r="CF205" s="572">
        <v>92.18</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0</v>
      </c>
      <c r="Z206" s="538"/>
      <c r="AA206" s="539"/>
      <c r="AB206" s="540"/>
      <c r="AC206" s="539"/>
      <c r="AD206" s="539"/>
      <c r="AE206" s="539"/>
      <c r="AF206" s="539"/>
      <c r="AG206" s="541">
        <v>0</v>
      </c>
      <c r="AH206" s="542">
        <v>0</v>
      </c>
      <c r="AI206" s="542">
        <v>0</v>
      </c>
      <c r="AJ206" s="543">
        <v>0</v>
      </c>
      <c r="AK206" s="544">
        <v>0</v>
      </c>
      <c r="AL206" s="545"/>
      <c r="AM206" s="546"/>
      <c r="AN206" s="547"/>
      <c r="AO206" s="546"/>
      <c r="AP206" s="546"/>
      <c r="AQ206" s="546"/>
      <c r="AR206" s="546"/>
      <c r="AS206" s="548">
        <v>0</v>
      </c>
      <c r="AT206" s="549">
        <v>0</v>
      </c>
      <c r="AU206" s="549">
        <v>0</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5623.45</v>
      </c>
      <c r="D207" s="529"/>
      <c r="E207" s="530"/>
      <c r="F207" s="531"/>
      <c r="G207" s="531"/>
      <c r="H207" s="531"/>
      <c r="I207" s="531"/>
      <c r="J207" s="532"/>
      <c r="K207" s="533">
        <v>5615.27</v>
      </c>
      <c r="L207" s="44">
        <v>0</v>
      </c>
      <c r="M207" s="44">
        <v>5615.27</v>
      </c>
      <c r="N207" s="534">
        <v>8.18</v>
      </c>
      <c r="O207" s="533">
        <v>1150.1099999999999</v>
      </c>
      <c r="P207" s="534">
        <v>4465.16</v>
      </c>
      <c r="Q207" s="44">
        <v>0</v>
      </c>
      <c r="R207" s="44">
        <v>0</v>
      </c>
      <c r="S207" s="535">
        <v>0</v>
      </c>
      <c r="T207" s="44">
        <v>5615.27</v>
      </c>
      <c r="U207" s="44">
        <v>0</v>
      </c>
      <c r="V207" s="535">
        <v>8.18</v>
      </c>
      <c r="W207" s="533">
        <v>0</v>
      </c>
      <c r="X207" s="536">
        <v>0</v>
      </c>
      <c r="Y207" s="537">
        <v>56773.77</v>
      </c>
      <c r="Z207" s="538"/>
      <c r="AA207" s="539"/>
      <c r="AB207" s="540"/>
      <c r="AC207" s="539"/>
      <c r="AD207" s="539"/>
      <c r="AE207" s="539"/>
      <c r="AF207" s="539"/>
      <c r="AG207" s="541">
        <v>56765.59</v>
      </c>
      <c r="AH207" s="542">
        <v>0</v>
      </c>
      <c r="AI207" s="542">
        <v>56765.59</v>
      </c>
      <c r="AJ207" s="543">
        <v>8.18</v>
      </c>
      <c r="AK207" s="544">
        <v>93302.41</v>
      </c>
      <c r="AL207" s="545"/>
      <c r="AM207" s="546"/>
      <c r="AN207" s="547"/>
      <c r="AO207" s="546"/>
      <c r="AP207" s="546"/>
      <c r="AQ207" s="546"/>
      <c r="AR207" s="546"/>
      <c r="AS207" s="548">
        <v>93294.23</v>
      </c>
      <c r="AT207" s="549">
        <v>0</v>
      </c>
      <c r="AU207" s="549">
        <v>93294.23</v>
      </c>
      <c r="AV207" s="550">
        <v>8.18</v>
      </c>
      <c r="AW207" s="551">
        <v>-51.58</v>
      </c>
      <c r="AX207" s="552"/>
      <c r="AY207" s="553"/>
      <c r="AZ207" s="554"/>
      <c r="BA207" s="553"/>
      <c r="BB207" s="553"/>
      <c r="BC207" s="553"/>
      <c r="BD207" s="553"/>
      <c r="BE207" s="555">
        <v>-51.65</v>
      </c>
      <c r="BF207" s="556">
        <v>0</v>
      </c>
      <c r="BG207" s="556">
        <v>-51.65</v>
      </c>
      <c r="BH207" s="557">
        <v>0</v>
      </c>
      <c r="BI207" s="558">
        <v>-23.66</v>
      </c>
      <c r="BJ207" s="559"/>
      <c r="BK207" s="560"/>
      <c r="BL207" s="561"/>
      <c r="BM207" s="560"/>
      <c r="BN207" s="560"/>
      <c r="BO207" s="560"/>
      <c r="BP207" s="560"/>
      <c r="BQ207" s="562">
        <v>-23.67</v>
      </c>
      <c r="BR207" s="563">
        <v>0</v>
      </c>
      <c r="BS207" s="563">
        <v>-23.67</v>
      </c>
      <c r="BT207" s="564">
        <v>0</v>
      </c>
      <c r="BU207" s="565">
        <v>0.28000000000000003</v>
      </c>
      <c r="BV207" s="566"/>
      <c r="BW207" s="567"/>
      <c r="BX207" s="568"/>
      <c r="BY207" s="567"/>
      <c r="BZ207" s="567"/>
      <c r="CA207" s="567"/>
      <c r="CB207" s="569"/>
      <c r="CC207" s="570">
        <v>0.32</v>
      </c>
      <c r="CD207" s="571">
        <v>0</v>
      </c>
      <c r="CE207" s="571">
        <v>0.32</v>
      </c>
      <c r="CF207" s="572">
        <v>-82.12</v>
      </c>
    </row>
    <row r="208" spans="1:84" s="10" customFormat="1" ht="11.1" customHeight="1" x14ac:dyDescent="0.2">
      <c r="A208" s="9"/>
      <c r="B208" s="527" t="s">
        <v>296</v>
      </c>
      <c r="C208" s="528">
        <v>530444.14</v>
      </c>
      <c r="D208" s="529"/>
      <c r="E208" s="530"/>
      <c r="F208" s="531"/>
      <c r="G208" s="531"/>
      <c r="H208" s="531"/>
      <c r="I208" s="531"/>
      <c r="J208" s="532"/>
      <c r="K208" s="533">
        <v>523840.29</v>
      </c>
      <c r="L208" s="44">
        <v>0</v>
      </c>
      <c r="M208" s="44">
        <v>523840.29</v>
      </c>
      <c r="N208" s="534">
        <v>6603.85</v>
      </c>
      <c r="O208" s="533">
        <v>70800.36</v>
      </c>
      <c r="P208" s="534">
        <v>453039.93</v>
      </c>
      <c r="Q208" s="44">
        <v>0</v>
      </c>
      <c r="R208" s="44">
        <v>0</v>
      </c>
      <c r="S208" s="535">
        <v>0</v>
      </c>
      <c r="T208" s="44">
        <v>523840.29</v>
      </c>
      <c r="U208" s="44">
        <v>0</v>
      </c>
      <c r="V208" s="535">
        <v>6603.85</v>
      </c>
      <c r="W208" s="533">
        <v>0</v>
      </c>
      <c r="X208" s="536">
        <v>0</v>
      </c>
      <c r="Y208" s="537">
        <v>5365495.72</v>
      </c>
      <c r="Z208" s="538"/>
      <c r="AA208" s="539"/>
      <c r="AB208" s="540"/>
      <c r="AC208" s="539"/>
      <c r="AD208" s="539"/>
      <c r="AE208" s="539"/>
      <c r="AF208" s="539"/>
      <c r="AG208" s="541">
        <v>5343982.71</v>
      </c>
      <c r="AH208" s="542">
        <v>1093.8</v>
      </c>
      <c r="AI208" s="542">
        <v>5345076.51</v>
      </c>
      <c r="AJ208" s="543">
        <v>20419.21</v>
      </c>
      <c r="AK208" s="544">
        <v>6510133.6100000003</v>
      </c>
      <c r="AL208" s="545"/>
      <c r="AM208" s="546"/>
      <c r="AN208" s="547"/>
      <c r="AO208" s="546"/>
      <c r="AP208" s="546"/>
      <c r="AQ208" s="546"/>
      <c r="AR208" s="546"/>
      <c r="AS208" s="548">
        <v>6486898.1500000004</v>
      </c>
      <c r="AT208" s="549">
        <v>1093.8</v>
      </c>
      <c r="AU208" s="549">
        <v>6487991.9500000002</v>
      </c>
      <c r="AV208" s="550">
        <v>22141.66</v>
      </c>
      <c r="AW208" s="551">
        <v>-7.31</v>
      </c>
      <c r="AX208" s="552"/>
      <c r="AY208" s="553"/>
      <c r="AZ208" s="554"/>
      <c r="BA208" s="553"/>
      <c r="BB208" s="553"/>
      <c r="BC208" s="553"/>
      <c r="BD208" s="553"/>
      <c r="BE208" s="555">
        <v>-8.1199999999999992</v>
      </c>
      <c r="BF208" s="556">
        <v>0</v>
      </c>
      <c r="BG208" s="556">
        <v>-8.1199999999999992</v>
      </c>
      <c r="BH208" s="557">
        <v>205.81</v>
      </c>
      <c r="BI208" s="558">
        <v>-7.85</v>
      </c>
      <c r="BJ208" s="559"/>
      <c r="BK208" s="560"/>
      <c r="BL208" s="561"/>
      <c r="BM208" s="560"/>
      <c r="BN208" s="560"/>
      <c r="BO208" s="560"/>
      <c r="BP208" s="560"/>
      <c r="BQ208" s="562">
        <v>-8.02</v>
      </c>
      <c r="BR208" s="563">
        <v>993.8</v>
      </c>
      <c r="BS208" s="563">
        <v>-8.01</v>
      </c>
      <c r="BT208" s="564">
        <v>65.64</v>
      </c>
      <c r="BU208" s="565">
        <v>-7.81</v>
      </c>
      <c r="BV208" s="566"/>
      <c r="BW208" s="567"/>
      <c r="BX208" s="568"/>
      <c r="BY208" s="567"/>
      <c r="BZ208" s="567"/>
      <c r="CA208" s="567"/>
      <c r="CB208" s="569"/>
      <c r="CC208" s="570">
        <v>-7.89</v>
      </c>
      <c r="CD208" s="571">
        <v>993.8</v>
      </c>
      <c r="CE208" s="571">
        <v>-7.87</v>
      </c>
      <c r="CF208" s="572">
        <v>17.5</v>
      </c>
    </row>
    <row r="209" spans="1:84" s="10" customFormat="1" ht="11.1" customHeight="1" x14ac:dyDescent="0.2">
      <c r="A209" s="9"/>
      <c r="B209" s="527" t="s">
        <v>297</v>
      </c>
      <c r="C209" s="528">
        <v>4672594.3899999997</v>
      </c>
      <c r="D209" s="529"/>
      <c r="E209" s="530"/>
      <c r="F209" s="531"/>
      <c r="G209" s="531"/>
      <c r="H209" s="531"/>
      <c r="I209" s="531"/>
      <c r="J209" s="532"/>
      <c r="K209" s="533">
        <v>4613542.1100000003</v>
      </c>
      <c r="L209" s="44">
        <v>0</v>
      </c>
      <c r="M209" s="44">
        <v>4613542.1100000003</v>
      </c>
      <c r="N209" s="534">
        <v>59052.28</v>
      </c>
      <c r="O209" s="533">
        <v>405535.28</v>
      </c>
      <c r="P209" s="534">
        <v>4208006.83</v>
      </c>
      <c r="Q209" s="44">
        <v>0</v>
      </c>
      <c r="R209" s="44">
        <v>0</v>
      </c>
      <c r="S209" s="535">
        <v>0</v>
      </c>
      <c r="T209" s="44">
        <v>4613542.1100000003</v>
      </c>
      <c r="U209" s="44">
        <v>0</v>
      </c>
      <c r="V209" s="535">
        <v>59052.28</v>
      </c>
      <c r="W209" s="533">
        <v>0</v>
      </c>
      <c r="X209" s="536">
        <v>0</v>
      </c>
      <c r="Y209" s="537">
        <v>44862651.689999998</v>
      </c>
      <c r="Z209" s="538"/>
      <c r="AA209" s="539"/>
      <c r="AB209" s="540"/>
      <c r="AC209" s="539"/>
      <c r="AD209" s="539"/>
      <c r="AE209" s="539"/>
      <c r="AF209" s="539"/>
      <c r="AG209" s="541">
        <v>44337840.149999999</v>
      </c>
      <c r="AH209" s="542">
        <v>1093.8</v>
      </c>
      <c r="AI209" s="542">
        <v>44338933.950000003</v>
      </c>
      <c r="AJ209" s="543">
        <v>523717.74</v>
      </c>
      <c r="AK209" s="544">
        <v>54067087.210000001</v>
      </c>
      <c r="AL209" s="545"/>
      <c r="AM209" s="546"/>
      <c r="AN209" s="547"/>
      <c r="AO209" s="546"/>
      <c r="AP209" s="546"/>
      <c r="AQ209" s="546"/>
      <c r="AR209" s="546"/>
      <c r="AS209" s="548">
        <v>53440254.960000001</v>
      </c>
      <c r="AT209" s="549">
        <v>1093.8</v>
      </c>
      <c r="AU209" s="549">
        <v>53441348.759999998</v>
      </c>
      <c r="AV209" s="550">
        <v>625738.44999999995</v>
      </c>
      <c r="AW209" s="551">
        <v>-0.8</v>
      </c>
      <c r="AX209" s="552"/>
      <c r="AY209" s="553"/>
      <c r="AZ209" s="554"/>
      <c r="BA209" s="553"/>
      <c r="BB209" s="553"/>
      <c r="BC209" s="553"/>
      <c r="BD209" s="553"/>
      <c r="BE209" s="555">
        <v>-1.48</v>
      </c>
      <c r="BF209" s="556">
        <v>0</v>
      </c>
      <c r="BG209" s="556">
        <v>-1.48</v>
      </c>
      <c r="BH209" s="557">
        <v>111.98</v>
      </c>
      <c r="BI209" s="558">
        <v>-6.84</v>
      </c>
      <c r="BJ209" s="559"/>
      <c r="BK209" s="560"/>
      <c r="BL209" s="561"/>
      <c r="BM209" s="560"/>
      <c r="BN209" s="560"/>
      <c r="BO209" s="560"/>
      <c r="BP209" s="560"/>
      <c r="BQ209" s="562">
        <v>-6.97</v>
      </c>
      <c r="BR209" s="563">
        <v>993.8</v>
      </c>
      <c r="BS209" s="563">
        <v>-6.97</v>
      </c>
      <c r="BT209" s="564">
        <v>5.95</v>
      </c>
      <c r="BU209" s="565">
        <v>-9.56</v>
      </c>
      <c r="BV209" s="566"/>
      <c r="BW209" s="567"/>
      <c r="BX209" s="568"/>
      <c r="BY209" s="567"/>
      <c r="BZ209" s="567"/>
      <c r="CA209" s="567"/>
      <c r="CB209" s="569"/>
      <c r="CC209" s="570">
        <v>-9.5</v>
      </c>
      <c r="CD209" s="571">
        <v>993.8</v>
      </c>
      <c r="CE209" s="571">
        <v>-9.5</v>
      </c>
      <c r="CF209" s="572">
        <v>-14.24</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324812.08</v>
      </c>
      <c r="D211" s="529"/>
      <c r="E211" s="530"/>
      <c r="F211" s="531"/>
      <c r="G211" s="531"/>
      <c r="H211" s="531"/>
      <c r="I211" s="531"/>
      <c r="J211" s="532"/>
      <c r="K211" s="533">
        <v>324812.08</v>
      </c>
      <c r="L211" s="44">
        <v>0</v>
      </c>
      <c r="M211" s="44">
        <v>324812.08</v>
      </c>
      <c r="N211" s="534">
        <v>0</v>
      </c>
      <c r="O211" s="533">
        <v>47109.75</v>
      </c>
      <c r="P211" s="534">
        <v>277702.33</v>
      </c>
      <c r="Q211" s="44">
        <v>0</v>
      </c>
      <c r="R211" s="44">
        <v>0</v>
      </c>
      <c r="S211" s="535">
        <v>0</v>
      </c>
      <c r="T211" s="44">
        <v>324812.08</v>
      </c>
      <c r="U211" s="44">
        <v>0</v>
      </c>
      <c r="V211" s="535">
        <v>0</v>
      </c>
      <c r="W211" s="533">
        <v>0</v>
      </c>
      <c r="X211" s="536">
        <v>0</v>
      </c>
      <c r="Y211" s="537">
        <v>1514936.24</v>
      </c>
      <c r="Z211" s="538"/>
      <c r="AA211" s="539"/>
      <c r="AB211" s="540"/>
      <c r="AC211" s="539"/>
      <c r="AD211" s="539"/>
      <c r="AE211" s="539"/>
      <c r="AF211" s="539"/>
      <c r="AG211" s="541">
        <v>1505333.52</v>
      </c>
      <c r="AH211" s="542">
        <v>7724.56</v>
      </c>
      <c r="AI211" s="542">
        <v>1513058.08</v>
      </c>
      <c r="AJ211" s="543">
        <v>1878.16</v>
      </c>
      <c r="AK211" s="544">
        <v>1584932.03</v>
      </c>
      <c r="AL211" s="545"/>
      <c r="AM211" s="546"/>
      <c r="AN211" s="547"/>
      <c r="AO211" s="546"/>
      <c r="AP211" s="546"/>
      <c r="AQ211" s="546"/>
      <c r="AR211" s="546"/>
      <c r="AS211" s="548">
        <v>1575329.31</v>
      </c>
      <c r="AT211" s="549">
        <v>7724.56</v>
      </c>
      <c r="AU211" s="549">
        <v>1583053.87</v>
      </c>
      <c r="AV211" s="550">
        <v>1878.16</v>
      </c>
      <c r="AW211" s="551">
        <v>597.20000000000005</v>
      </c>
      <c r="AX211" s="552"/>
      <c r="AY211" s="553"/>
      <c r="AZ211" s="554"/>
      <c r="BA211" s="553"/>
      <c r="BB211" s="553"/>
      <c r="BC211" s="553"/>
      <c r="BD211" s="553"/>
      <c r="BE211" s="555">
        <v>597.20000000000005</v>
      </c>
      <c r="BF211" s="556">
        <v>0</v>
      </c>
      <c r="BG211" s="556">
        <v>597.20000000000005</v>
      </c>
      <c r="BH211" s="557">
        <v>0</v>
      </c>
      <c r="BI211" s="558">
        <v>55.42</v>
      </c>
      <c r="BJ211" s="559"/>
      <c r="BK211" s="560"/>
      <c r="BL211" s="561"/>
      <c r="BM211" s="560"/>
      <c r="BN211" s="560"/>
      <c r="BO211" s="560"/>
      <c r="BP211" s="560"/>
      <c r="BQ211" s="562">
        <v>55.06</v>
      </c>
      <c r="BR211" s="563">
        <v>95.68</v>
      </c>
      <c r="BS211" s="563">
        <v>55.23</v>
      </c>
      <c r="BT211" s="564">
        <v>0</v>
      </c>
      <c r="BU211" s="565">
        <v>38.880000000000003</v>
      </c>
      <c r="BV211" s="566"/>
      <c r="BW211" s="567"/>
      <c r="BX211" s="568"/>
      <c r="BY211" s="567"/>
      <c r="BZ211" s="567"/>
      <c r="CA211" s="567"/>
      <c r="CB211" s="569"/>
      <c r="CC211" s="570">
        <v>39.42</v>
      </c>
      <c r="CD211" s="571">
        <v>-31.49</v>
      </c>
      <c r="CE211" s="571">
        <v>38.72</v>
      </c>
      <c r="CF211" s="572">
        <v>0</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32750004.829999998</v>
      </c>
      <c r="D213" s="529"/>
      <c r="E213" s="530"/>
      <c r="F213" s="531"/>
      <c r="G213" s="531"/>
      <c r="H213" s="531"/>
      <c r="I213" s="531"/>
      <c r="J213" s="532"/>
      <c r="K213" s="533">
        <v>32478405.359999999</v>
      </c>
      <c r="L213" s="44">
        <v>81152.77</v>
      </c>
      <c r="M213" s="44">
        <v>32559558.129999999</v>
      </c>
      <c r="N213" s="534">
        <v>190446.7</v>
      </c>
      <c r="O213" s="533">
        <v>1204813.26</v>
      </c>
      <c r="P213" s="534">
        <v>31273592.100000001</v>
      </c>
      <c r="Q213" s="44">
        <v>0</v>
      </c>
      <c r="R213" s="44">
        <v>0</v>
      </c>
      <c r="S213" s="535">
        <v>0</v>
      </c>
      <c r="T213" s="44">
        <v>32478405.359999999</v>
      </c>
      <c r="U213" s="44">
        <v>81152.77</v>
      </c>
      <c r="V213" s="535">
        <v>190446.7</v>
      </c>
      <c r="W213" s="533">
        <v>0</v>
      </c>
      <c r="X213" s="536">
        <v>0</v>
      </c>
      <c r="Y213" s="537">
        <v>320403704.54000002</v>
      </c>
      <c r="Z213" s="538"/>
      <c r="AA213" s="539"/>
      <c r="AB213" s="540"/>
      <c r="AC213" s="539"/>
      <c r="AD213" s="539"/>
      <c r="AE213" s="539"/>
      <c r="AF213" s="539"/>
      <c r="AG213" s="541">
        <v>317714955.81</v>
      </c>
      <c r="AH213" s="542">
        <v>716337.24</v>
      </c>
      <c r="AI213" s="542">
        <v>318431293.05000001</v>
      </c>
      <c r="AJ213" s="543">
        <v>1972411.49</v>
      </c>
      <c r="AK213" s="544">
        <v>383288715.22000003</v>
      </c>
      <c r="AL213" s="545"/>
      <c r="AM213" s="546"/>
      <c r="AN213" s="547"/>
      <c r="AO213" s="546"/>
      <c r="AP213" s="546"/>
      <c r="AQ213" s="546"/>
      <c r="AR213" s="546"/>
      <c r="AS213" s="548">
        <v>380028122.5</v>
      </c>
      <c r="AT213" s="549">
        <v>860961.03</v>
      </c>
      <c r="AU213" s="549">
        <v>380889083.52999997</v>
      </c>
      <c r="AV213" s="550">
        <v>2399631.69</v>
      </c>
      <c r="AW213" s="551">
        <v>2.4900000000000002</v>
      </c>
      <c r="AX213" s="552"/>
      <c r="AY213" s="553"/>
      <c r="AZ213" s="554"/>
      <c r="BA213" s="553"/>
      <c r="BB213" s="553"/>
      <c r="BC213" s="553"/>
      <c r="BD213" s="553"/>
      <c r="BE213" s="555">
        <v>2.2999999999999998</v>
      </c>
      <c r="BF213" s="556">
        <v>40.43</v>
      </c>
      <c r="BG213" s="556">
        <v>2.37</v>
      </c>
      <c r="BH213" s="557">
        <v>27.92</v>
      </c>
      <c r="BI213" s="558">
        <v>4.74</v>
      </c>
      <c r="BJ213" s="559"/>
      <c r="BK213" s="560"/>
      <c r="BL213" s="561"/>
      <c r="BM213" s="560"/>
      <c r="BN213" s="560"/>
      <c r="BO213" s="560"/>
      <c r="BP213" s="560"/>
      <c r="BQ213" s="562">
        <v>4.66</v>
      </c>
      <c r="BR213" s="563">
        <v>6.61</v>
      </c>
      <c r="BS213" s="563">
        <v>4.67</v>
      </c>
      <c r="BT213" s="564">
        <v>19.09</v>
      </c>
      <c r="BU213" s="565">
        <v>2.2400000000000002</v>
      </c>
      <c r="BV213" s="566"/>
      <c r="BW213" s="567"/>
      <c r="BX213" s="568"/>
      <c r="BY213" s="567"/>
      <c r="BZ213" s="567"/>
      <c r="CA213" s="567"/>
      <c r="CB213" s="569"/>
      <c r="CC213" s="570">
        <v>2.2000000000000002</v>
      </c>
      <c r="CD213" s="571">
        <v>10.27</v>
      </c>
      <c r="CE213" s="571">
        <v>2.2200000000000002</v>
      </c>
      <c r="CF213" s="572">
        <v>7.14</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127278.75</v>
      </c>
      <c r="D216" s="529"/>
      <c r="E216" s="530"/>
      <c r="F216" s="531"/>
      <c r="G216" s="531"/>
      <c r="H216" s="531"/>
      <c r="I216" s="531"/>
      <c r="J216" s="532"/>
      <c r="K216" s="533">
        <v>127278.75</v>
      </c>
      <c r="L216" s="44">
        <v>0</v>
      </c>
      <c r="M216" s="44">
        <v>127278.75</v>
      </c>
      <c r="N216" s="534">
        <v>0</v>
      </c>
      <c r="O216" s="533">
        <v>0</v>
      </c>
      <c r="P216" s="534">
        <v>127278.75</v>
      </c>
      <c r="Q216" s="44">
        <v>0</v>
      </c>
      <c r="R216" s="44">
        <v>0</v>
      </c>
      <c r="S216" s="535">
        <v>0</v>
      </c>
      <c r="T216" s="44">
        <v>127278.75</v>
      </c>
      <c r="U216" s="44">
        <v>0</v>
      </c>
      <c r="V216" s="535">
        <v>0</v>
      </c>
      <c r="W216" s="533">
        <v>0</v>
      </c>
      <c r="X216" s="536">
        <v>0</v>
      </c>
      <c r="Y216" s="537">
        <v>1554845.74</v>
      </c>
      <c r="Z216" s="538"/>
      <c r="AA216" s="539"/>
      <c r="AB216" s="540"/>
      <c r="AC216" s="539"/>
      <c r="AD216" s="539"/>
      <c r="AE216" s="539"/>
      <c r="AF216" s="539"/>
      <c r="AG216" s="541">
        <v>1554845.74</v>
      </c>
      <c r="AH216" s="542">
        <v>0</v>
      </c>
      <c r="AI216" s="542">
        <v>1554845.74</v>
      </c>
      <c r="AJ216" s="543">
        <v>0</v>
      </c>
      <c r="AK216" s="544">
        <v>2043631.32</v>
      </c>
      <c r="AL216" s="545"/>
      <c r="AM216" s="546"/>
      <c r="AN216" s="547"/>
      <c r="AO216" s="546"/>
      <c r="AP216" s="546"/>
      <c r="AQ216" s="546"/>
      <c r="AR216" s="546"/>
      <c r="AS216" s="548">
        <v>2043631.32</v>
      </c>
      <c r="AT216" s="549">
        <v>0</v>
      </c>
      <c r="AU216" s="549">
        <v>2043631.32</v>
      </c>
      <c r="AV216" s="550">
        <v>0</v>
      </c>
      <c r="AW216" s="551">
        <v>-32.770000000000003</v>
      </c>
      <c r="AX216" s="552"/>
      <c r="AY216" s="553"/>
      <c r="AZ216" s="554"/>
      <c r="BA216" s="553"/>
      <c r="BB216" s="553"/>
      <c r="BC216" s="553"/>
      <c r="BD216" s="553"/>
      <c r="BE216" s="555">
        <v>-32.770000000000003</v>
      </c>
      <c r="BF216" s="556">
        <v>0</v>
      </c>
      <c r="BG216" s="556">
        <v>-32.770000000000003</v>
      </c>
      <c r="BH216" s="557">
        <v>0</v>
      </c>
      <c r="BI216" s="558">
        <v>-28.36</v>
      </c>
      <c r="BJ216" s="559"/>
      <c r="BK216" s="560"/>
      <c r="BL216" s="561"/>
      <c r="BM216" s="560"/>
      <c r="BN216" s="560"/>
      <c r="BO216" s="560"/>
      <c r="BP216" s="560"/>
      <c r="BQ216" s="562">
        <v>-28.36</v>
      </c>
      <c r="BR216" s="563">
        <v>0</v>
      </c>
      <c r="BS216" s="563">
        <v>-28.36</v>
      </c>
      <c r="BT216" s="564">
        <v>0</v>
      </c>
      <c r="BU216" s="565">
        <v>-31.07</v>
      </c>
      <c r="BV216" s="566"/>
      <c r="BW216" s="567"/>
      <c r="BX216" s="568"/>
      <c r="BY216" s="567"/>
      <c r="BZ216" s="567"/>
      <c r="CA216" s="567"/>
      <c r="CB216" s="569"/>
      <c r="CC216" s="570">
        <v>-30.93</v>
      </c>
      <c r="CD216" s="571">
        <v>0</v>
      </c>
      <c r="CE216" s="571">
        <v>-30.93</v>
      </c>
      <c r="CF216" s="572">
        <v>-100</v>
      </c>
    </row>
    <row r="217" spans="1:84" s="10" customFormat="1" ht="11.1" customHeight="1" x14ac:dyDescent="0.2">
      <c r="A217" s="9"/>
      <c r="B217" s="527" t="s">
        <v>302</v>
      </c>
      <c r="C217" s="528">
        <v>105924.67</v>
      </c>
      <c r="D217" s="529"/>
      <c r="E217" s="530"/>
      <c r="F217" s="531"/>
      <c r="G217" s="531"/>
      <c r="H217" s="531"/>
      <c r="I217" s="531"/>
      <c r="J217" s="532"/>
      <c r="K217" s="533">
        <v>98022.47</v>
      </c>
      <c r="L217" s="44">
        <v>0</v>
      </c>
      <c r="M217" s="44">
        <v>98022.47</v>
      </c>
      <c r="N217" s="534">
        <v>7902.2</v>
      </c>
      <c r="O217" s="533">
        <v>0</v>
      </c>
      <c r="P217" s="534">
        <v>98022.47</v>
      </c>
      <c r="Q217" s="44">
        <v>0</v>
      </c>
      <c r="R217" s="44">
        <v>0</v>
      </c>
      <c r="S217" s="535">
        <v>0</v>
      </c>
      <c r="T217" s="44">
        <v>98022.47</v>
      </c>
      <c r="U217" s="44">
        <v>0</v>
      </c>
      <c r="V217" s="535">
        <v>7902.2</v>
      </c>
      <c r="W217" s="533">
        <v>0</v>
      </c>
      <c r="X217" s="536">
        <v>0</v>
      </c>
      <c r="Y217" s="537">
        <v>1124201.58</v>
      </c>
      <c r="Z217" s="538"/>
      <c r="AA217" s="539"/>
      <c r="AB217" s="540"/>
      <c r="AC217" s="539"/>
      <c r="AD217" s="539"/>
      <c r="AE217" s="539"/>
      <c r="AF217" s="539"/>
      <c r="AG217" s="541">
        <v>1046043.59</v>
      </c>
      <c r="AH217" s="542">
        <v>0</v>
      </c>
      <c r="AI217" s="542">
        <v>1046043.59</v>
      </c>
      <c r="AJ217" s="543">
        <v>78157.990000000005</v>
      </c>
      <c r="AK217" s="544">
        <v>1301246.72</v>
      </c>
      <c r="AL217" s="545"/>
      <c r="AM217" s="546"/>
      <c r="AN217" s="547"/>
      <c r="AO217" s="546"/>
      <c r="AP217" s="546"/>
      <c r="AQ217" s="546"/>
      <c r="AR217" s="546"/>
      <c r="AS217" s="548">
        <v>1207176.8799999999</v>
      </c>
      <c r="AT217" s="549">
        <v>0</v>
      </c>
      <c r="AU217" s="549">
        <v>1207176.8799999999</v>
      </c>
      <c r="AV217" s="550">
        <v>94069.84</v>
      </c>
      <c r="AW217" s="551">
        <v>13.32</v>
      </c>
      <c r="AX217" s="552"/>
      <c r="AY217" s="553"/>
      <c r="AZ217" s="554"/>
      <c r="BA217" s="553"/>
      <c r="BB217" s="553"/>
      <c r="BC217" s="553"/>
      <c r="BD217" s="553"/>
      <c r="BE217" s="555">
        <v>14.45</v>
      </c>
      <c r="BF217" s="556">
        <v>0</v>
      </c>
      <c r="BG217" s="556">
        <v>14.45</v>
      </c>
      <c r="BH217" s="557">
        <v>0.98</v>
      </c>
      <c r="BI217" s="558">
        <v>5.5</v>
      </c>
      <c r="BJ217" s="559"/>
      <c r="BK217" s="560"/>
      <c r="BL217" s="561"/>
      <c r="BM217" s="560"/>
      <c r="BN217" s="560"/>
      <c r="BO217" s="560"/>
      <c r="BP217" s="560"/>
      <c r="BQ217" s="562">
        <v>7.51</v>
      </c>
      <c r="BR217" s="563">
        <v>0</v>
      </c>
      <c r="BS217" s="563">
        <v>7.51</v>
      </c>
      <c r="BT217" s="564">
        <v>-15.6</v>
      </c>
      <c r="BU217" s="565">
        <v>-0.73</v>
      </c>
      <c r="BV217" s="566"/>
      <c r="BW217" s="567"/>
      <c r="BX217" s="568"/>
      <c r="BY217" s="567"/>
      <c r="BZ217" s="567"/>
      <c r="CA217" s="567"/>
      <c r="CB217" s="569"/>
      <c r="CC217" s="570">
        <v>-0.23</v>
      </c>
      <c r="CD217" s="571">
        <v>0</v>
      </c>
      <c r="CE217" s="571">
        <v>-0.23</v>
      </c>
      <c r="CF217" s="572">
        <v>-6.72</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-100</v>
      </c>
      <c r="BJ218" s="559"/>
      <c r="BK218" s="560"/>
      <c r="BL218" s="561"/>
      <c r="BM218" s="560"/>
      <c r="BN218" s="560"/>
      <c r="BO218" s="560"/>
      <c r="BP218" s="560"/>
      <c r="BQ218" s="562">
        <v>-100</v>
      </c>
      <c r="BR218" s="563">
        <v>0</v>
      </c>
      <c r="BS218" s="563">
        <v>-100</v>
      </c>
      <c r="BT218" s="564">
        <v>0</v>
      </c>
      <c r="BU218" s="565">
        <v>-100</v>
      </c>
      <c r="BV218" s="566"/>
      <c r="BW218" s="567"/>
      <c r="BX218" s="568"/>
      <c r="BY218" s="567"/>
      <c r="BZ218" s="567"/>
      <c r="CA218" s="567"/>
      <c r="CB218" s="569"/>
      <c r="CC218" s="570">
        <v>-100</v>
      </c>
      <c r="CD218" s="571">
        <v>0</v>
      </c>
      <c r="CE218" s="571">
        <v>-100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841.89</v>
      </c>
      <c r="Z219" s="538"/>
      <c r="AA219" s="539"/>
      <c r="AB219" s="540"/>
      <c r="AC219" s="539"/>
      <c r="AD219" s="539"/>
      <c r="AE219" s="539"/>
      <c r="AF219" s="539"/>
      <c r="AG219" s="541">
        <v>841.89</v>
      </c>
      <c r="AH219" s="542">
        <v>0</v>
      </c>
      <c r="AI219" s="542">
        <v>841.89</v>
      </c>
      <c r="AJ219" s="543">
        <v>0</v>
      </c>
      <c r="AK219" s="544">
        <v>841.89</v>
      </c>
      <c r="AL219" s="545"/>
      <c r="AM219" s="546"/>
      <c r="AN219" s="547"/>
      <c r="AO219" s="546"/>
      <c r="AP219" s="546"/>
      <c r="AQ219" s="546"/>
      <c r="AR219" s="546"/>
      <c r="AS219" s="548">
        <v>841.89</v>
      </c>
      <c r="AT219" s="549">
        <v>0</v>
      </c>
      <c r="AU219" s="549">
        <v>841.89</v>
      </c>
      <c r="AV219" s="550">
        <v>0</v>
      </c>
      <c r="AW219" s="551">
        <v>0</v>
      </c>
      <c r="AX219" s="552"/>
      <c r="AY219" s="553"/>
      <c r="AZ219" s="554"/>
      <c r="BA219" s="553"/>
      <c r="BB219" s="553"/>
      <c r="BC219" s="553"/>
      <c r="BD219" s="553"/>
      <c r="BE219" s="555">
        <v>0</v>
      </c>
      <c r="BF219" s="556">
        <v>0</v>
      </c>
      <c r="BG219" s="556">
        <v>0</v>
      </c>
      <c r="BH219" s="557">
        <v>0</v>
      </c>
      <c r="BI219" s="558">
        <v>271477.42</v>
      </c>
      <c r="BJ219" s="559"/>
      <c r="BK219" s="560"/>
      <c r="BL219" s="561"/>
      <c r="BM219" s="560"/>
      <c r="BN219" s="560"/>
      <c r="BO219" s="560"/>
      <c r="BP219" s="560"/>
      <c r="BQ219" s="562">
        <v>271477.42</v>
      </c>
      <c r="BR219" s="563">
        <v>0</v>
      </c>
      <c r="BS219" s="563">
        <v>271477.42</v>
      </c>
      <c r="BT219" s="564">
        <v>0</v>
      </c>
      <c r="BU219" s="565">
        <v>271477.42</v>
      </c>
      <c r="BV219" s="566"/>
      <c r="BW219" s="567"/>
      <c r="BX219" s="568"/>
      <c r="BY219" s="567"/>
      <c r="BZ219" s="567"/>
      <c r="CA219" s="567"/>
      <c r="CB219" s="569"/>
      <c r="CC219" s="570">
        <v>271477.42</v>
      </c>
      <c r="CD219" s="571">
        <v>0</v>
      </c>
      <c r="CE219" s="571">
        <v>271477.42</v>
      </c>
      <c r="CF219" s="572">
        <v>0</v>
      </c>
    </row>
    <row r="220" spans="1:84" s="10" customFormat="1" ht="11.1" customHeight="1" x14ac:dyDescent="0.2">
      <c r="A220" s="9"/>
      <c r="B220" s="527" t="s">
        <v>305</v>
      </c>
      <c r="C220" s="528">
        <v>233203.42</v>
      </c>
      <c r="D220" s="529"/>
      <c r="E220" s="530"/>
      <c r="F220" s="531"/>
      <c r="G220" s="531"/>
      <c r="H220" s="531"/>
      <c r="I220" s="531"/>
      <c r="J220" s="532"/>
      <c r="K220" s="533">
        <v>225301.22</v>
      </c>
      <c r="L220" s="44">
        <v>0</v>
      </c>
      <c r="M220" s="44">
        <v>225301.22</v>
      </c>
      <c r="N220" s="534">
        <v>7902.2</v>
      </c>
      <c r="O220" s="533">
        <v>0</v>
      </c>
      <c r="P220" s="534">
        <v>225301.22</v>
      </c>
      <c r="Q220" s="44">
        <v>0</v>
      </c>
      <c r="R220" s="44">
        <v>0</v>
      </c>
      <c r="S220" s="535">
        <v>0</v>
      </c>
      <c r="T220" s="44">
        <v>225301.22</v>
      </c>
      <c r="U220" s="44">
        <v>0</v>
      </c>
      <c r="V220" s="535">
        <v>7902.2</v>
      </c>
      <c r="W220" s="533">
        <v>0</v>
      </c>
      <c r="X220" s="536">
        <v>0</v>
      </c>
      <c r="Y220" s="537">
        <v>2679889.21</v>
      </c>
      <c r="Z220" s="538"/>
      <c r="AA220" s="539"/>
      <c r="AB220" s="540"/>
      <c r="AC220" s="539"/>
      <c r="AD220" s="539"/>
      <c r="AE220" s="539"/>
      <c r="AF220" s="539"/>
      <c r="AG220" s="541">
        <v>2601731.2200000002</v>
      </c>
      <c r="AH220" s="542">
        <v>0</v>
      </c>
      <c r="AI220" s="542">
        <v>2601731.2200000002</v>
      </c>
      <c r="AJ220" s="543">
        <v>78157.990000000005</v>
      </c>
      <c r="AK220" s="544">
        <v>3345719.93</v>
      </c>
      <c r="AL220" s="545"/>
      <c r="AM220" s="546"/>
      <c r="AN220" s="547"/>
      <c r="AO220" s="546"/>
      <c r="AP220" s="546"/>
      <c r="AQ220" s="546"/>
      <c r="AR220" s="546"/>
      <c r="AS220" s="548">
        <v>3251650.09</v>
      </c>
      <c r="AT220" s="549">
        <v>0</v>
      </c>
      <c r="AU220" s="549">
        <v>3251650.09</v>
      </c>
      <c r="AV220" s="550">
        <v>94069.84</v>
      </c>
      <c r="AW220" s="551">
        <v>-17.53</v>
      </c>
      <c r="AX220" s="552"/>
      <c r="AY220" s="553"/>
      <c r="AZ220" s="554"/>
      <c r="BA220" s="553"/>
      <c r="BB220" s="553"/>
      <c r="BC220" s="553"/>
      <c r="BD220" s="553"/>
      <c r="BE220" s="555">
        <v>-18.059999999999999</v>
      </c>
      <c r="BF220" s="556">
        <v>0</v>
      </c>
      <c r="BG220" s="556">
        <v>-18.059999999999999</v>
      </c>
      <c r="BH220" s="557">
        <v>0.98</v>
      </c>
      <c r="BI220" s="558">
        <v>-17.190000000000001</v>
      </c>
      <c r="BJ220" s="559"/>
      <c r="BK220" s="560"/>
      <c r="BL220" s="561"/>
      <c r="BM220" s="560"/>
      <c r="BN220" s="560"/>
      <c r="BO220" s="560"/>
      <c r="BP220" s="560"/>
      <c r="BQ220" s="562">
        <v>-17.239999999999998</v>
      </c>
      <c r="BR220" s="563">
        <v>0</v>
      </c>
      <c r="BS220" s="563">
        <v>-17.239999999999998</v>
      </c>
      <c r="BT220" s="564">
        <v>-15.6</v>
      </c>
      <c r="BU220" s="565">
        <v>-21.76</v>
      </c>
      <c r="BV220" s="566"/>
      <c r="BW220" s="567"/>
      <c r="BX220" s="568"/>
      <c r="BY220" s="567"/>
      <c r="BZ220" s="567"/>
      <c r="CA220" s="567"/>
      <c r="CB220" s="569"/>
      <c r="CC220" s="570">
        <v>-22.01</v>
      </c>
      <c r="CD220" s="571">
        <v>0</v>
      </c>
      <c r="CE220" s="571">
        <v>-22.01</v>
      </c>
      <c r="CF220" s="572">
        <v>-12.13</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37983009.990000002</v>
      </c>
      <c r="D222" s="529"/>
      <c r="E222" s="530"/>
      <c r="F222" s="531"/>
      <c r="G222" s="531"/>
      <c r="H222" s="531"/>
      <c r="I222" s="531"/>
      <c r="J222" s="532"/>
      <c r="K222" s="533">
        <v>37630618.100000001</v>
      </c>
      <c r="L222" s="44">
        <v>121383.8</v>
      </c>
      <c r="M222" s="44">
        <v>37752001.899999999</v>
      </c>
      <c r="N222" s="534">
        <v>231008.09</v>
      </c>
      <c r="O222" s="533">
        <v>2409427.02</v>
      </c>
      <c r="P222" s="534">
        <v>35221191.079999998</v>
      </c>
      <c r="Q222" s="44">
        <v>0</v>
      </c>
      <c r="R222" s="44">
        <v>0</v>
      </c>
      <c r="S222" s="535">
        <v>0</v>
      </c>
      <c r="T222" s="44">
        <v>37630618.100000001</v>
      </c>
      <c r="U222" s="44">
        <v>121383.8</v>
      </c>
      <c r="V222" s="535">
        <v>231008.09</v>
      </c>
      <c r="W222" s="533">
        <v>0</v>
      </c>
      <c r="X222" s="536">
        <v>0</v>
      </c>
      <c r="Y222" s="537">
        <v>371442883.5</v>
      </c>
      <c r="Z222" s="538"/>
      <c r="AA222" s="539"/>
      <c r="AB222" s="540"/>
      <c r="AC222" s="539"/>
      <c r="AD222" s="539"/>
      <c r="AE222" s="539"/>
      <c r="AF222" s="539"/>
      <c r="AG222" s="541">
        <v>367980976.66000003</v>
      </c>
      <c r="AH222" s="542">
        <v>1107942.26</v>
      </c>
      <c r="AI222" s="542">
        <v>369088918.92000002</v>
      </c>
      <c r="AJ222" s="543">
        <v>2353964.58</v>
      </c>
      <c r="AK222" s="544">
        <v>445570701.25999999</v>
      </c>
      <c r="AL222" s="545"/>
      <c r="AM222" s="546"/>
      <c r="AN222" s="547"/>
      <c r="AO222" s="546"/>
      <c r="AP222" s="546"/>
      <c r="AQ222" s="546"/>
      <c r="AR222" s="546"/>
      <c r="AS222" s="548">
        <v>441368666.98000002</v>
      </c>
      <c r="AT222" s="549">
        <v>1329687.5</v>
      </c>
      <c r="AU222" s="549">
        <v>442698354.48000002</v>
      </c>
      <c r="AV222" s="550">
        <v>2872346.78</v>
      </c>
      <c r="AW222" s="551">
        <v>1.72</v>
      </c>
      <c r="AX222" s="552"/>
      <c r="AY222" s="553"/>
      <c r="AZ222" s="554"/>
      <c r="BA222" s="553"/>
      <c r="BB222" s="553"/>
      <c r="BC222" s="553"/>
      <c r="BD222" s="553"/>
      <c r="BE222" s="555">
        <v>1.56</v>
      </c>
      <c r="BF222" s="556">
        <v>23.76</v>
      </c>
      <c r="BG222" s="556">
        <v>1.62</v>
      </c>
      <c r="BH222" s="557">
        <v>21.21</v>
      </c>
      <c r="BI222" s="558">
        <v>5.7</v>
      </c>
      <c r="BJ222" s="559"/>
      <c r="BK222" s="560"/>
      <c r="BL222" s="561"/>
      <c r="BM222" s="560"/>
      <c r="BN222" s="560"/>
      <c r="BO222" s="560"/>
      <c r="BP222" s="560"/>
      <c r="BQ222" s="562">
        <v>5.65</v>
      </c>
      <c r="BR222" s="563">
        <v>5.25</v>
      </c>
      <c r="BS222" s="563">
        <v>5.65</v>
      </c>
      <c r="BT222" s="564">
        <v>15.11</v>
      </c>
      <c r="BU222" s="565">
        <v>3.19</v>
      </c>
      <c r="BV222" s="566"/>
      <c r="BW222" s="567"/>
      <c r="BX222" s="568"/>
      <c r="BY222" s="567"/>
      <c r="BZ222" s="567"/>
      <c r="CA222" s="567"/>
      <c r="CB222" s="569"/>
      <c r="CC222" s="570">
        <v>3.17</v>
      </c>
      <c r="CD222" s="571">
        <v>6.76</v>
      </c>
      <c r="CE222" s="571">
        <v>3.18</v>
      </c>
      <c r="CF222" s="572">
        <v>5.25</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5831.55</v>
      </c>
      <c r="D224" s="529"/>
      <c r="E224" s="530"/>
      <c r="F224" s="531"/>
      <c r="G224" s="531"/>
      <c r="H224" s="531"/>
      <c r="I224" s="531"/>
      <c r="J224" s="532"/>
      <c r="K224" s="533">
        <v>5831.55</v>
      </c>
      <c r="L224" s="44">
        <v>0</v>
      </c>
      <c r="M224" s="44">
        <v>5831.55</v>
      </c>
      <c r="N224" s="534">
        <v>0</v>
      </c>
      <c r="O224" s="533">
        <v>0</v>
      </c>
      <c r="P224" s="534">
        <v>5831.55</v>
      </c>
      <c r="Q224" s="44">
        <v>5831.55</v>
      </c>
      <c r="R224" s="44">
        <v>0</v>
      </c>
      <c r="S224" s="535">
        <v>0</v>
      </c>
      <c r="T224" s="44">
        <v>0</v>
      </c>
      <c r="U224" s="44">
        <v>0</v>
      </c>
      <c r="V224" s="535">
        <v>0</v>
      </c>
      <c r="W224" s="533">
        <v>0</v>
      </c>
      <c r="X224" s="536">
        <v>0</v>
      </c>
      <c r="Y224" s="537">
        <v>34342.65</v>
      </c>
      <c r="Z224" s="538"/>
      <c r="AA224" s="539"/>
      <c r="AB224" s="540"/>
      <c r="AC224" s="539"/>
      <c r="AD224" s="539"/>
      <c r="AE224" s="539"/>
      <c r="AF224" s="539"/>
      <c r="AG224" s="541">
        <v>34342.65</v>
      </c>
      <c r="AH224" s="542">
        <v>0</v>
      </c>
      <c r="AI224" s="542">
        <v>34342.65</v>
      </c>
      <c r="AJ224" s="543">
        <v>0</v>
      </c>
      <c r="AK224" s="544">
        <v>35662.33</v>
      </c>
      <c r="AL224" s="545"/>
      <c r="AM224" s="546"/>
      <c r="AN224" s="547"/>
      <c r="AO224" s="546"/>
      <c r="AP224" s="546"/>
      <c r="AQ224" s="546"/>
      <c r="AR224" s="546"/>
      <c r="AS224" s="548">
        <v>35662.33</v>
      </c>
      <c r="AT224" s="549">
        <v>0</v>
      </c>
      <c r="AU224" s="549">
        <v>35662.33</v>
      </c>
      <c r="AV224" s="550">
        <v>0</v>
      </c>
      <c r="AW224" s="551">
        <v>0</v>
      </c>
      <c r="AX224" s="552"/>
      <c r="AY224" s="553"/>
      <c r="AZ224" s="554"/>
      <c r="BA224" s="553"/>
      <c r="BB224" s="553"/>
      <c r="BC224" s="553"/>
      <c r="BD224" s="553"/>
      <c r="BE224" s="555">
        <v>0</v>
      </c>
      <c r="BF224" s="556">
        <v>0</v>
      </c>
      <c r="BG224" s="556">
        <v>0</v>
      </c>
      <c r="BH224" s="557">
        <v>0</v>
      </c>
      <c r="BI224" s="558">
        <v>771.06</v>
      </c>
      <c r="BJ224" s="559"/>
      <c r="BK224" s="560"/>
      <c r="BL224" s="561"/>
      <c r="BM224" s="560"/>
      <c r="BN224" s="560"/>
      <c r="BO224" s="560"/>
      <c r="BP224" s="560"/>
      <c r="BQ224" s="562">
        <v>771.06</v>
      </c>
      <c r="BR224" s="563">
        <v>0</v>
      </c>
      <c r="BS224" s="563">
        <v>771.06</v>
      </c>
      <c r="BT224" s="564">
        <v>0</v>
      </c>
      <c r="BU224" s="565">
        <v>780.7</v>
      </c>
      <c r="BV224" s="566"/>
      <c r="BW224" s="567"/>
      <c r="BX224" s="568"/>
      <c r="BY224" s="567"/>
      <c r="BZ224" s="567"/>
      <c r="CA224" s="567"/>
      <c r="CB224" s="569"/>
      <c r="CC224" s="570">
        <v>780.7</v>
      </c>
      <c r="CD224" s="571">
        <v>0</v>
      </c>
      <c r="CE224" s="571">
        <v>780.7</v>
      </c>
      <c r="CF224" s="572">
        <v>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240486195.63999999</v>
      </c>
      <c r="D226" s="529"/>
      <c r="E226" s="530"/>
      <c r="F226" s="531"/>
      <c r="G226" s="531"/>
      <c r="H226" s="531"/>
      <c r="I226" s="531"/>
      <c r="J226" s="532"/>
      <c r="K226" s="533">
        <v>236115645.88</v>
      </c>
      <c r="L226" s="44">
        <v>353380.31</v>
      </c>
      <c r="M226" s="44">
        <v>236469026.19</v>
      </c>
      <c r="N226" s="534">
        <v>4017169.45</v>
      </c>
      <c r="O226" s="533">
        <v>46329078.090000004</v>
      </c>
      <c r="P226" s="534">
        <v>189786567.78999999</v>
      </c>
      <c r="Q226" s="44">
        <v>184795824.84</v>
      </c>
      <c r="R226" s="44">
        <v>203059.32</v>
      </c>
      <c r="S226" s="535">
        <v>3697624.95</v>
      </c>
      <c r="T226" s="44">
        <v>51319821.039999999</v>
      </c>
      <c r="U226" s="44">
        <v>150320.99</v>
      </c>
      <c r="V226" s="535">
        <v>319544.5</v>
      </c>
      <c r="W226" s="533">
        <v>0</v>
      </c>
      <c r="X226" s="536">
        <v>0</v>
      </c>
      <c r="Y226" s="537">
        <v>2400261184.0999999</v>
      </c>
      <c r="Z226" s="538"/>
      <c r="AA226" s="539"/>
      <c r="AB226" s="540"/>
      <c r="AC226" s="539"/>
      <c r="AD226" s="539"/>
      <c r="AE226" s="539"/>
      <c r="AF226" s="539"/>
      <c r="AG226" s="541">
        <v>2353271296.4000001</v>
      </c>
      <c r="AH226" s="542">
        <v>3333741.64</v>
      </c>
      <c r="AI226" s="542">
        <v>2356605038</v>
      </c>
      <c r="AJ226" s="543">
        <v>43656146.060000002</v>
      </c>
      <c r="AK226" s="544">
        <v>2904042668.3000002</v>
      </c>
      <c r="AL226" s="545"/>
      <c r="AM226" s="546"/>
      <c r="AN226" s="547"/>
      <c r="AO226" s="546"/>
      <c r="AP226" s="546"/>
      <c r="AQ226" s="546"/>
      <c r="AR226" s="546"/>
      <c r="AS226" s="548">
        <v>2847069164.4000001</v>
      </c>
      <c r="AT226" s="549">
        <v>4014731.36</v>
      </c>
      <c r="AU226" s="549">
        <v>2851083895.6999998</v>
      </c>
      <c r="AV226" s="550">
        <v>52958772.619999997</v>
      </c>
      <c r="AW226" s="551">
        <v>-2.06</v>
      </c>
      <c r="AX226" s="552"/>
      <c r="AY226" s="553"/>
      <c r="AZ226" s="554"/>
      <c r="BA226" s="553"/>
      <c r="BB226" s="553"/>
      <c r="BC226" s="553"/>
      <c r="BD226" s="553"/>
      <c r="BE226" s="555">
        <v>-1.99</v>
      </c>
      <c r="BF226" s="556">
        <v>16.47</v>
      </c>
      <c r="BG226" s="556">
        <v>-1.96</v>
      </c>
      <c r="BH226" s="557">
        <v>-7.36</v>
      </c>
      <c r="BI226" s="558">
        <v>5.35</v>
      </c>
      <c r="BJ226" s="559"/>
      <c r="BK226" s="560"/>
      <c r="BL226" s="561"/>
      <c r="BM226" s="560"/>
      <c r="BN226" s="560"/>
      <c r="BO226" s="560"/>
      <c r="BP226" s="560"/>
      <c r="BQ226" s="562">
        <v>5.43</v>
      </c>
      <c r="BR226" s="563">
        <v>10.26</v>
      </c>
      <c r="BS226" s="563">
        <v>5.44</v>
      </c>
      <c r="BT226" s="564">
        <v>0.76</v>
      </c>
      <c r="BU226" s="565">
        <v>5.0599999999999996</v>
      </c>
      <c r="BV226" s="566"/>
      <c r="BW226" s="567"/>
      <c r="BX226" s="568"/>
      <c r="BY226" s="567"/>
      <c r="BZ226" s="567"/>
      <c r="CA226" s="567"/>
      <c r="CB226" s="569"/>
      <c r="CC226" s="570">
        <v>5.13</v>
      </c>
      <c r="CD226" s="571">
        <v>10.73</v>
      </c>
      <c r="CE226" s="571">
        <v>5.14</v>
      </c>
      <c r="CF226" s="572">
        <v>0.69</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1751009.01</v>
      </c>
      <c r="D229" s="529"/>
      <c r="E229" s="530"/>
      <c r="F229" s="531"/>
      <c r="G229" s="531"/>
      <c r="H229" s="531"/>
      <c r="I229" s="531"/>
      <c r="J229" s="532"/>
      <c r="K229" s="533">
        <v>0</v>
      </c>
      <c r="L229" s="44">
        <v>1751009.01</v>
      </c>
      <c r="M229" s="44">
        <v>1751009.01</v>
      </c>
      <c r="N229" s="534">
        <v>0</v>
      </c>
      <c r="O229" s="533">
        <v>0</v>
      </c>
      <c r="P229" s="534">
        <v>0</v>
      </c>
      <c r="Q229" s="44">
        <v>0</v>
      </c>
      <c r="R229" s="44">
        <v>1751009.01</v>
      </c>
      <c r="S229" s="535">
        <v>0</v>
      </c>
      <c r="T229" s="44">
        <v>0</v>
      </c>
      <c r="U229" s="44">
        <v>0</v>
      </c>
      <c r="V229" s="535">
        <v>0</v>
      </c>
      <c r="W229" s="533">
        <v>0</v>
      </c>
      <c r="X229" s="536">
        <v>0</v>
      </c>
      <c r="Y229" s="537">
        <v>18704051.420000002</v>
      </c>
      <c r="Z229" s="538"/>
      <c r="AA229" s="539"/>
      <c r="AB229" s="540"/>
      <c r="AC229" s="539"/>
      <c r="AD229" s="539"/>
      <c r="AE229" s="539"/>
      <c r="AF229" s="539"/>
      <c r="AG229" s="541">
        <v>0</v>
      </c>
      <c r="AH229" s="542">
        <v>18704051.420000002</v>
      </c>
      <c r="AI229" s="542">
        <v>18704051.420000002</v>
      </c>
      <c r="AJ229" s="543">
        <v>0</v>
      </c>
      <c r="AK229" s="544">
        <v>22321773.719999999</v>
      </c>
      <c r="AL229" s="545"/>
      <c r="AM229" s="546"/>
      <c r="AN229" s="547"/>
      <c r="AO229" s="546"/>
      <c r="AP229" s="546"/>
      <c r="AQ229" s="546"/>
      <c r="AR229" s="546"/>
      <c r="AS229" s="548">
        <v>0</v>
      </c>
      <c r="AT229" s="549">
        <v>22321773.719999999</v>
      </c>
      <c r="AU229" s="549">
        <v>22321773.719999999</v>
      </c>
      <c r="AV229" s="550">
        <v>0</v>
      </c>
      <c r="AW229" s="551">
        <v>-31.8</v>
      </c>
      <c r="AX229" s="552"/>
      <c r="AY229" s="553"/>
      <c r="AZ229" s="554"/>
      <c r="BA229" s="553"/>
      <c r="BB229" s="553"/>
      <c r="BC229" s="553"/>
      <c r="BD229" s="553"/>
      <c r="BE229" s="555">
        <v>0</v>
      </c>
      <c r="BF229" s="556">
        <v>-31.8</v>
      </c>
      <c r="BG229" s="556">
        <v>-31.8</v>
      </c>
      <c r="BH229" s="557">
        <v>0</v>
      </c>
      <c r="BI229" s="558">
        <v>-0.84</v>
      </c>
      <c r="BJ229" s="559"/>
      <c r="BK229" s="560"/>
      <c r="BL229" s="561"/>
      <c r="BM229" s="560"/>
      <c r="BN229" s="560"/>
      <c r="BO229" s="560"/>
      <c r="BP229" s="560"/>
      <c r="BQ229" s="562">
        <v>0</v>
      </c>
      <c r="BR229" s="563">
        <v>-0.84</v>
      </c>
      <c r="BS229" s="563">
        <v>-0.84</v>
      </c>
      <c r="BT229" s="564">
        <v>0</v>
      </c>
      <c r="BU229" s="565">
        <v>2.99</v>
      </c>
      <c r="BV229" s="566"/>
      <c r="BW229" s="567"/>
      <c r="BX229" s="568"/>
      <c r="BY229" s="567"/>
      <c r="BZ229" s="567"/>
      <c r="CA229" s="567"/>
      <c r="CB229" s="569"/>
      <c r="CC229" s="570">
        <v>0</v>
      </c>
      <c r="CD229" s="571">
        <v>2.99</v>
      </c>
      <c r="CE229" s="571">
        <v>2.99</v>
      </c>
      <c r="CF229" s="572">
        <v>0</v>
      </c>
    </row>
    <row r="230" spans="1:84" s="10" customFormat="1" ht="11.1" customHeight="1" x14ac:dyDescent="0.2">
      <c r="A230" s="9"/>
      <c r="B230" s="527" t="s">
        <v>310</v>
      </c>
      <c r="C230" s="528">
        <v>447942.38</v>
      </c>
      <c r="D230" s="529"/>
      <c r="E230" s="530"/>
      <c r="F230" s="531"/>
      <c r="G230" s="531"/>
      <c r="H230" s="531"/>
      <c r="I230" s="531"/>
      <c r="J230" s="532"/>
      <c r="K230" s="533">
        <v>0</v>
      </c>
      <c r="L230" s="44">
        <v>447942.38</v>
      </c>
      <c r="M230" s="44">
        <v>447942.38</v>
      </c>
      <c r="N230" s="534">
        <v>0</v>
      </c>
      <c r="O230" s="533">
        <v>0</v>
      </c>
      <c r="P230" s="534">
        <v>0</v>
      </c>
      <c r="Q230" s="44">
        <v>0</v>
      </c>
      <c r="R230" s="44">
        <v>447942.38</v>
      </c>
      <c r="S230" s="535">
        <v>0</v>
      </c>
      <c r="T230" s="44">
        <v>0</v>
      </c>
      <c r="U230" s="44">
        <v>0</v>
      </c>
      <c r="V230" s="535">
        <v>0</v>
      </c>
      <c r="W230" s="533">
        <v>0</v>
      </c>
      <c r="X230" s="536">
        <v>0</v>
      </c>
      <c r="Y230" s="537">
        <v>3716619.39</v>
      </c>
      <c r="Z230" s="538"/>
      <c r="AA230" s="539"/>
      <c r="AB230" s="540"/>
      <c r="AC230" s="539"/>
      <c r="AD230" s="539"/>
      <c r="AE230" s="539"/>
      <c r="AF230" s="539"/>
      <c r="AG230" s="541">
        <v>0</v>
      </c>
      <c r="AH230" s="542">
        <v>3716619.39</v>
      </c>
      <c r="AI230" s="542">
        <v>3716619.39</v>
      </c>
      <c r="AJ230" s="543">
        <v>0</v>
      </c>
      <c r="AK230" s="544">
        <v>4482007.51</v>
      </c>
      <c r="AL230" s="545"/>
      <c r="AM230" s="546"/>
      <c r="AN230" s="547"/>
      <c r="AO230" s="546"/>
      <c r="AP230" s="546"/>
      <c r="AQ230" s="546"/>
      <c r="AR230" s="546"/>
      <c r="AS230" s="548">
        <v>0</v>
      </c>
      <c r="AT230" s="549">
        <v>4482007.51</v>
      </c>
      <c r="AU230" s="549">
        <v>4482007.51</v>
      </c>
      <c r="AV230" s="550">
        <v>0</v>
      </c>
      <c r="AW230" s="551">
        <v>2.33</v>
      </c>
      <c r="AX230" s="552"/>
      <c r="AY230" s="553"/>
      <c r="AZ230" s="554"/>
      <c r="BA230" s="553"/>
      <c r="BB230" s="553"/>
      <c r="BC230" s="553"/>
      <c r="BD230" s="553"/>
      <c r="BE230" s="555">
        <v>0</v>
      </c>
      <c r="BF230" s="556">
        <v>2.33</v>
      </c>
      <c r="BG230" s="556">
        <v>2.33</v>
      </c>
      <c r="BH230" s="557">
        <v>0</v>
      </c>
      <c r="BI230" s="558">
        <v>20.92</v>
      </c>
      <c r="BJ230" s="559"/>
      <c r="BK230" s="560"/>
      <c r="BL230" s="561"/>
      <c r="BM230" s="560"/>
      <c r="BN230" s="560"/>
      <c r="BO230" s="560"/>
      <c r="BP230" s="560"/>
      <c r="BQ230" s="562">
        <v>0</v>
      </c>
      <c r="BR230" s="563">
        <v>20.92</v>
      </c>
      <c r="BS230" s="563">
        <v>20.92</v>
      </c>
      <c r="BT230" s="564">
        <v>0</v>
      </c>
      <c r="BU230" s="565">
        <v>25.06</v>
      </c>
      <c r="BV230" s="566"/>
      <c r="BW230" s="567"/>
      <c r="BX230" s="568"/>
      <c r="BY230" s="567"/>
      <c r="BZ230" s="567"/>
      <c r="CA230" s="567"/>
      <c r="CB230" s="569"/>
      <c r="CC230" s="570">
        <v>0</v>
      </c>
      <c r="CD230" s="571">
        <v>25.06</v>
      </c>
      <c r="CE230" s="571">
        <v>25.06</v>
      </c>
      <c r="CF230" s="572">
        <v>0</v>
      </c>
    </row>
    <row r="231" spans="1:84" s="10" customFormat="1" ht="11.1" customHeight="1" x14ac:dyDescent="0.2">
      <c r="A231" s="9"/>
      <c r="B231" s="527" t="s">
        <v>311</v>
      </c>
      <c r="C231" s="528">
        <v>5389178.7800000003</v>
      </c>
      <c r="D231" s="529"/>
      <c r="E231" s="530"/>
      <c r="F231" s="531"/>
      <c r="G231" s="531"/>
      <c r="H231" s="531"/>
      <c r="I231" s="531"/>
      <c r="J231" s="532"/>
      <c r="K231" s="533">
        <v>5389178.7800000003</v>
      </c>
      <c r="L231" s="44">
        <v>0</v>
      </c>
      <c r="M231" s="44">
        <v>5389178.7800000003</v>
      </c>
      <c r="N231" s="534">
        <v>0</v>
      </c>
      <c r="O231" s="533">
        <v>0</v>
      </c>
      <c r="P231" s="534">
        <v>5389178.7800000003</v>
      </c>
      <c r="Q231" s="44">
        <v>5389178.7800000003</v>
      </c>
      <c r="R231" s="44">
        <v>0</v>
      </c>
      <c r="S231" s="535">
        <v>0</v>
      </c>
      <c r="T231" s="44">
        <v>0</v>
      </c>
      <c r="U231" s="44">
        <v>0</v>
      </c>
      <c r="V231" s="535">
        <v>0</v>
      </c>
      <c r="W231" s="533">
        <v>0</v>
      </c>
      <c r="X231" s="536">
        <v>0</v>
      </c>
      <c r="Y231" s="537">
        <v>53755914.950000003</v>
      </c>
      <c r="Z231" s="538"/>
      <c r="AA231" s="539"/>
      <c r="AB231" s="540"/>
      <c r="AC231" s="539"/>
      <c r="AD231" s="539"/>
      <c r="AE231" s="539"/>
      <c r="AF231" s="539"/>
      <c r="AG231" s="541">
        <v>53755914.950000003</v>
      </c>
      <c r="AH231" s="542">
        <v>0</v>
      </c>
      <c r="AI231" s="542">
        <v>53755914.950000003</v>
      </c>
      <c r="AJ231" s="543">
        <v>0</v>
      </c>
      <c r="AK231" s="544">
        <v>65036124.340000004</v>
      </c>
      <c r="AL231" s="545"/>
      <c r="AM231" s="546"/>
      <c r="AN231" s="547"/>
      <c r="AO231" s="546"/>
      <c r="AP231" s="546"/>
      <c r="AQ231" s="546"/>
      <c r="AR231" s="546"/>
      <c r="AS231" s="548">
        <v>65036124.340000004</v>
      </c>
      <c r="AT231" s="549">
        <v>0</v>
      </c>
      <c r="AU231" s="549">
        <v>65036124.340000004</v>
      </c>
      <c r="AV231" s="550">
        <v>0</v>
      </c>
      <c r="AW231" s="551">
        <v>-0.43</v>
      </c>
      <c r="AX231" s="552"/>
      <c r="AY231" s="553"/>
      <c r="AZ231" s="554"/>
      <c r="BA231" s="553"/>
      <c r="BB231" s="553"/>
      <c r="BC231" s="553"/>
      <c r="BD231" s="553"/>
      <c r="BE231" s="555">
        <v>-0.43</v>
      </c>
      <c r="BF231" s="556">
        <v>0</v>
      </c>
      <c r="BG231" s="556">
        <v>-0.43</v>
      </c>
      <c r="BH231" s="557">
        <v>0</v>
      </c>
      <c r="BI231" s="558">
        <v>1.35</v>
      </c>
      <c r="BJ231" s="559"/>
      <c r="BK231" s="560"/>
      <c r="BL231" s="561"/>
      <c r="BM231" s="560"/>
      <c r="BN231" s="560"/>
      <c r="BO231" s="560"/>
      <c r="BP231" s="560"/>
      <c r="BQ231" s="562">
        <v>1.35</v>
      </c>
      <c r="BR231" s="563">
        <v>0</v>
      </c>
      <c r="BS231" s="563">
        <v>1.35</v>
      </c>
      <c r="BT231" s="564">
        <v>0</v>
      </c>
      <c r="BU231" s="565">
        <v>5.75</v>
      </c>
      <c r="BV231" s="566"/>
      <c r="BW231" s="567"/>
      <c r="BX231" s="568"/>
      <c r="BY231" s="567"/>
      <c r="BZ231" s="567"/>
      <c r="CA231" s="567"/>
      <c r="CB231" s="569"/>
      <c r="CC231" s="570">
        <v>5.75</v>
      </c>
      <c r="CD231" s="571">
        <v>0</v>
      </c>
      <c r="CE231" s="571">
        <v>5.75</v>
      </c>
      <c r="CF231" s="572">
        <v>0</v>
      </c>
    </row>
    <row r="232" spans="1:84" s="10" customFormat="1" ht="11.1" customHeight="1" x14ac:dyDescent="0.2">
      <c r="A232" s="9"/>
      <c r="B232" s="527" t="s">
        <v>312</v>
      </c>
      <c r="C232" s="528">
        <v>89669.51</v>
      </c>
      <c r="D232" s="529"/>
      <c r="E232" s="530"/>
      <c r="F232" s="531"/>
      <c r="G232" s="531"/>
      <c r="H232" s="531"/>
      <c r="I232" s="531"/>
      <c r="J232" s="532"/>
      <c r="K232" s="533">
        <v>89669.51</v>
      </c>
      <c r="L232" s="44">
        <v>0</v>
      </c>
      <c r="M232" s="44">
        <v>89669.51</v>
      </c>
      <c r="N232" s="534">
        <v>0</v>
      </c>
      <c r="O232" s="533">
        <v>0</v>
      </c>
      <c r="P232" s="534">
        <v>89669.51</v>
      </c>
      <c r="Q232" s="44">
        <v>89669.51</v>
      </c>
      <c r="R232" s="44">
        <v>0</v>
      </c>
      <c r="S232" s="535">
        <v>0</v>
      </c>
      <c r="T232" s="44">
        <v>0</v>
      </c>
      <c r="U232" s="44">
        <v>0</v>
      </c>
      <c r="V232" s="535">
        <v>0</v>
      </c>
      <c r="W232" s="533">
        <v>0</v>
      </c>
      <c r="X232" s="536">
        <v>0</v>
      </c>
      <c r="Y232" s="537">
        <v>979404.54</v>
      </c>
      <c r="Z232" s="538"/>
      <c r="AA232" s="539"/>
      <c r="AB232" s="540"/>
      <c r="AC232" s="539"/>
      <c r="AD232" s="539"/>
      <c r="AE232" s="539"/>
      <c r="AF232" s="539"/>
      <c r="AG232" s="541">
        <v>979404.54</v>
      </c>
      <c r="AH232" s="542">
        <v>0</v>
      </c>
      <c r="AI232" s="542">
        <v>979404.54</v>
      </c>
      <c r="AJ232" s="543">
        <v>0</v>
      </c>
      <c r="AK232" s="544">
        <v>1114070.6599999999</v>
      </c>
      <c r="AL232" s="545"/>
      <c r="AM232" s="546"/>
      <c r="AN232" s="547"/>
      <c r="AO232" s="546"/>
      <c r="AP232" s="546"/>
      <c r="AQ232" s="546"/>
      <c r="AR232" s="546"/>
      <c r="AS232" s="548">
        <v>1114070.6599999999</v>
      </c>
      <c r="AT232" s="549">
        <v>0</v>
      </c>
      <c r="AU232" s="549">
        <v>1114070.6599999999</v>
      </c>
      <c r="AV232" s="550">
        <v>0</v>
      </c>
      <c r="AW232" s="551">
        <v>31.89</v>
      </c>
      <c r="AX232" s="552"/>
      <c r="AY232" s="553"/>
      <c r="AZ232" s="554"/>
      <c r="BA232" s="553"/>
      <c r="BB232" s="553"/>
      <c r="BC232" s="553"/>
      <c r="BD232" s="553"/>
      <c r="BE232" s="555">
        <v>31.89</v>
      </c>
      <c r="BF232" s="556">
        <v>0</v>
      </c>
      <c r="BG232" s="556">
        <v>31.89</v>
      </c>
      <c r="BH232" s="557">
        <v>0</v>
      </c>
      <c r="BI232" s="558">
        <v>5.15</v>
      </c>
      <c r="BJ232" s="559"/>
      <c r="BK232" s="560"/>
      <c r="BL232" s="561"/>
      <c r="BM232" s="560"/>
      <c r="BN232" s="560"/>
      <c r="BO232" s="560"/>
      <c r="BP232" s="560"/>
      <c r="BQ232" s="562">
        <v>5.15</v>
      </c>
      <c r="BR232" s="563">
        <v>0</v>
      </c>
      <c r="BS232" s="563">
        <v>5.15</v>
      </c>
      <c r="BT232" s="564">
        <v>0</v>
      </c>
      <c r="BU232" s="565">
        <v>-10.06</v>
      </c>
      <c r="BV232" s="566"/>
      <c r="BW232" s="567"/>
      <c r="BX232" s="568"/>
      <c r="BY232" s="567"/>
      <c r="BZ232" s="567"/>
      <c r="CA232" s="567"/>
      <c r="CB232" s="569"/>
      <c r="CC232" s="570">
        <v>-10.06</v>
      </c>
      <c r="CD232" s="571">
        <v>0</v>
      </c>
      <c r="CE232" s="571">
        <v>-10.06</v>
      </c>
      <c r="CF232" s="572">
        <v>0</v>
      </c>
    </row>
    <row r="233" spans="1:84" s="10" customFormat="1" ht="11.1" customHeight="1" x14ac:dyDescent="0.2">
      <c r="A233" s="9"/>
      <c r="B233" s="527" t="s">
        <v>313</v>
      </c>
      <c r="C233" s="528">
        <v>393189.39</v>
      </c>
      <c r="D233" s="529"/>
      <c r="E233" s="530"/>
      <c r="F233" s="531"/>
      <c r="G233" s="531"/>
      <c r="H233" s="531"/>
      <c r="I233" s="531"/>
      <c r="J233" s="532"/>
      <c r="K233" s="533">
        <v>393189.39</v>
      </c>
      <c r="L233" s="44">
        <v>0</v>
      </c>
      <c r="M233" s="44">
        <v>393189.39</v>
      </c>
      <c r="N233" s="534">
        <v>0</v>
      </c>
      <c r="O233" s="533">
        <v>0</v>
      </c>
      <c r="P233" s="534">
        <v>393189.39</v>
      </c>
      <c r="Q233" s="44">
        <v>393189.39</v>
      </c>
      <c r="R233" s="44">
        <v>0</v>
      </c>
      <c r="S233" s="535">
        <v>0</v>
      </c>
      <c r="T233" s="44">
        <v>0</v>
      </c>
      <c r="U233" s="44">
        <v>0</v>
      </c>
      <c r="V233" s="535">
        <v>0</v>
      </c>
      <c r="W233" s="533">
        <v>0</v>
      </c>
      <c r="X233" s="536">
        <v>0</v>
      </c>
      <c r="Y233" s="537">
        <v>3476747.55</v>
      </c>
      <c r="Z233" s="538"/>
      <c r="AA233" s="539"/>
      <c r="AB233" s="540"/>
      <c r="AC233" s="539"/>
      <c r="AD233" s="539"/>
      <c r="AE233" s="539"/>
      <c r="AF233" s="539"/>
      <c r="AG233" s="541">
        <v>3476747.55</v>
      </c>
      <c r="AH233" s="542">
        <v>0</v>
      </c>
      <c r="AI233" s="542">
        <v>3476747.55</v>
      </c>
      <c r="AJ233" s="543">
        <v>0</v>
      </c>
      <c r="AK233" s="544">
        <v>3889616.84</v>
      </c>
      <c r="AL233" s="545"/>
      <c r="AM233" s="546"/>
      <c r="AN233" s="547"/>
      <c r="AO233" s="546"/>
      <c r="AP233" s="546"/>
      <c r="AQ233" s="546"/>
      <c r="AR233" s="546"/>
      <c r="AS233" s="548">
        <v>3889616.84</v>
      </c>
      <c r="AT233" s="549">
        <v>0</v>
      </c>
      <c r="AU233" s="549">
        <v>3889616.84</v>
      </c>
      <c r="AV233" s="550">
        <v>0</v>
      </c>
      <c r="AW233" s="551">
        <v>119.69</v>
      </c>
      <c r="AX233" s="552"/>
      <c r="AY233" s="553"/>
      <c r="AZ233" s="554"/>
      <c r="BA233" s="553"/>
      <c r="BB233" s="553"/>
      <c r="BC233" s="553"/>
      <c r="BD233" s="553"/>
      <c r="BE233" s="555">
        <v>119.69</v>
      </c>
      <c r="BF233" s="556">
        <v>0</v>
      </c>
      <c r="BG233" s="556">
        <v>119.69</v>
      </c>
      <c r="BH233" s="557">
        <v>0</v>
      </c>
      <c r="BI233" s="558">
        <v>62.24</v>
      </c>
      <c r="BJ233" s="559"/>
      <c r="BK233" s="560"/>
      <c r="BL233" s="561"/>
      <c r="BM233" s="560"/>
      <c r="BN233" s="560"/>
      <c r="BO233" s="560"/>
      <c r="BP233" s="560"/>
      <c r="BQ233" s="562">
        <v>62.24</v>
      </c>
      <c r="BR233" s="563">
        <v>0</v>
      </c>
      <c r="BS233" s="563">
        <v>62.24</v>
      </c>
      <c r="BT233" s="564">
        <v>0</v>
      </c>
      <c r="BU233" s="565">
        <v>40.68</v>
      </c>
      <c r="BV233" s="566"/>
      <c r="BW233" s="567"/>
      <c r="BX233" s="568"/>
      <c r="BY233" s="567"/>
      <c r="BZ233" s="567"/>
      <c r="CA233" s="567"/>
      <c r="CB233" s="569"/>
      <c r="CC233" s="570">
        <v>40.68</v>
      </c>
      <c r="CD233" s="571">
        <v>0</v>
      </c>
      <c r="CE233" s="571">
        <v>40.68</v>
      </c>
      <c r="CF233" s="572">
        <v>0</v>
      </c>
    </row>
    <row r="234" spans="1:84" s="10" customFormat="1" ht="11.1" customHeight="1" x14ac:dyDescent="0.2">
      <c r="A234" s="9"/>
      <c r="B234" s="527" t="s">
        <v>314</v>
      </c>
      <c r="C234" s="528">
        <v>0</v>
      </c>
      <c r="D234" s="529"/>
      <c r="E234" s="530"/>
      <c r="F234" s="531"/>
      <c r="G234" s="531"/>
      <c r="H234" s="531"/>
      <c r="I234" s="531"/>
      <c r="J234" s="532"/>
      <c r="K234" s="533">
        <v>0</v>
      </c>
      <c r="L234" s="44">
        <v>0</v>
      </c>
      <c r="M234" s="44">
        <v>0</v>
      </c>
      <c r="N234" s="534">
        <v>0</v>
      </c>
      <c r="O234" s="533">
        <v>0</v>
      </c>
      <c r="P234" s="534">
        <v>0</v>
      </c>
      <c r="Q234" s="44">
        <v>0</v>
      </c>
      <c r="R234" s="44">
        <v>0</v>
      </c>
      <c r="S234" s="535">
        <v>0</v>
      </c>
      <c r="T234" s="44">
        <v>0</v>
      </c>
      <c r="U234" s="44">
        <v>0</v>
      </c>
      <c r="V234" s="535">
        <v>0</v>
      </c>
      <c r="W234" s="533">
        <v>0</v>
      </c>
      <c r="X234" s="536">
        <v>0</v>
      </c>
      <c r="Y234" s="537">
        <v>0</v>
      </c>
      <c r="Z234" s="538"/>
      <c r="AA234" s="539"/>
      <c r="AB234" s="540"/>
      <c r="AC234" s="539"/>
      <c r="AD234" s="539"/>
      <c r="AE234" s="539"/>
      <c r="AF234" s="539"/>
      <c r="AG234" s="541">
        <v>0</v>
      </c>
      <c r="AH234" s="542">
        <v>0</v>
      </c>
      <c r="AI234" s="542">
        <v>0</v>
      </c>
      <c r="AJ234" s="543">
        <v>0</v>
      </c>
      <c r="AK234" s="544">
        <v>0</v>
      </c>
      <c r="AL234" s="545"/>
      <c r="AM234" s="546"/>
      <c r="AN234" s="547"/>
      <c r="AO234" s="546"/>
      <c r="AP234" s="546"/>
      <c r="AQ234" s="546"/>
      <c r="AR234" s="546"/>
      <c r="AS234" s="548">
        <v>0</v>
      </c>
      <c r="AT234" s="549">
        <v>0</v>
      </c>
      <c r="AU234" s="549">
        <v>0</v>
      </c>
      <c r="AV234" s="550">
        <v>0</v>
      </c>
      <c r="AW234" s="551">
        <v>0</v>
      </c>
      <c r="AX234" s="552"/>
      <c r="AY234" s="553"/>
      <c r="AZ234" s="554"/>
      <c r="BA234" s="553"/>
      <c r="BB234" s="553"/>
      <c r="BC234" s="553"/>
      <c r="BD234" s="553"/>
      <c r="BE234" s="555">
        <v>0</v>
      </c>
      <c r="BF234" s="556">
        <v>0</v>
      </c>
      <c r="BG234" s="556">
        <v>0</v>
      </c>
      <c r="BH234" s="557">
        <v>0</v>
      </c>
      <c r="BI234" s="558">
        <v>0</v>
      </c>
      <c r="BJ234" s="559"/>
      <c r="BK234" s="560"/>
      <c r="BL234" s="561"/>
      <c r="BM234" s="560"/>
      <c r="BN234" s="560"/>
      <c r="BO234" s="560"/>
      <c r="BP234" s="560"/>
      <c r="BQ234" s="562">
        <v>0</v>
      </c>
      <c r="BR234" s="563">
        <v>0</v>
      </c>
      <c r="BS234" s="563">
        <v>0</v>
      </c>
      <c r="BT234" s="564">
        <v>0</v>
      </c>
      <c r="BU234" s="565">
        <v>0</v>
      </c>
      <c r="BV234" s="566"/>
      <c r="BW234" s="567"/>
      <c r="BX234" s="568"/>
      <c r="BY234" s="567"/>
      <c r="BZ234" s="567"/>
      <c r="CA234" s="567"/>
      <c r="CB234" s="569"/>
      <c r="CC234" s="570">
        <v>0</v>
      </c>
      <c r="CD234" s="571">
        <v>0</v>
      </c>
      <c r="CE234" s="571">
        <v>0</v>
      </c>
      <c r="CF234" s="572">
        <v>0</v>
      </c>
    </row>
    <row r="235" spans="1:84" s="10" customFormat="1" ht="11.1" customHeight="1" x14ac:dyDescent="0.2">
      <c r="A235" s="9"/>
      <c r="B235" s="527" t="s">
        <v>315</v>
      </c>
      <c r="C235" s="528">
        <v>2932472.41</v>
      </c>
      <c r="D235" s="529"/>
      <c r="E235" s="530"/>
      <c r="F235" s="531"/>
      <c r="G235" s="531"/>
      <c r="H235" s="531"/>
      <c r="I235" s="531"/>
      <c r="J235" s="532"/>
      <c r="K235" s="533">
        <v>0</v>
      </c>
      <c r="L235" s="44">
        <v>0</v>
      </c>
      <c r="M235" s="44">
        <v>0</v>
      </c>
      <c r="N235" s="534">
        <v>2932472.41</v>
      </c>
      <c r="O235" s="533">
        <v>0</v>
      </c>
      <c r="P235" s="534">
        <v>0</v>
      </c>
      <c r="Q235" s="44">
        <v>0</v>
      </c>
      <c r="R235" s="44">
        <v>0</v>
      </c>
      <c r="S235" s="535">
        <v>2932472.41</v>
      </c>
      <c r="T235" s="44">
        <v>0</v>
      </c>
      <c r="U235" s="44">
        <v>0</v>
      </c>
      <c r="V235" s="535">
        <v>0</v>
      </c>
      <c r="W235" s="533">
        <v>0</v>
      </c>
      <c r="X235" s="536">
        <v>0</v>
      </c>
      <c r="Y235" s="537">
        <v>44577097.130000003</v>
      </c>
      <c r="Z235" s="538"/>
      <c r="AA235" s="539"/>
      <c r="AB235" s="540"/>
      <c r="AC235" s="539"/>
      <c r="AD235" s="539"/>
      <c r="AE235" s="539"/>
      <c r="AF235" s="539"/>
      <c r="AG235" s="541">
        <v>0</v>
      </c>
      <c r="AH235" s="542">
        <v>0</v>
      </c>
      <c r="AI235" s="542">
        <v>0</v>
      </c>
      <c r="AJ235" s="543">
        <v>44577097.130000003</v>
      </c>
      <c r="AK235" s="544">
        <v>55453024.170000002</v>
      </c>
      <c r="AL235" s="545"/>
      <c r="AM235" s="546"/>
      <c r="AN235" s="547"/>
      <c r="AO235" s="546"/>
      <c r="AP235" s="546"/>
      <c r="AQ235" s="546"/>
      <c r="AR235" s="546"/>
      <c r="AS235" s="548">
        <v>0</v>
      </c>
      <c r="AT235" s="549">
        <v>0</v>
      </c>
      <c r="AU235" s="549">
        <v>0</v>
      </c>
      <c r="AV235" s="550">
        <v>55453024.170000002</v>
      </c>
      <c r="AW235" s="551">
        <v>3.16</v>
      </c>
      <c r="AX235" s="552"/>
      <c r="AY235" s="553"/>
      <c r="AZ235" s="554"/>
      <c r="BA235" s="553"/>
      <c r="BB235" s="553"/>
      <c r="BC235" s="553"/>
      <c r="BD235" s="553"/>
      <c r="BE235" s="555">
        <v>0</v>
      </c>
      <c r="BF235" s="556">
        <v>0</v>
      </c>
      <c r="BG235" s="556">
        <v>0</v>
      </c>
      <c r="BH235" s="557">
        <v>3.16</v>
      </c>
      <c r="BI235" s="558">
        <v>2.38</v>
      </c>
      <c r="BJ235" s="559"/>
      <c r="BK235" s="560"/>
      <c r="BL235" s="561"/>
      <c r="BM235" s="560"/>
      <c r="BN235" s="560"/>
      <c r="BO235" s="560"/>
      <c r="BP235" s="560"/>
      <c r="BQ235" s="562">
        <v>0</v>
      </c>
      <c r="BR235" s="563">
        <v>0</v>
      </c>
      <c r="BS235" s="563">
        <v>0</v>
      </c>
      <c r="BT235" s="564">
        <v>2.38</v>
      </c>
      <c r="BU235" s="565">
        <v>2.23</v>
      </c>
      <c r="BV235" s="566"/>
      <c r="BW235" s="567"/>
      <c r="BX235" s="568"/>
      <c r="BY235" s="567"/>
      <c r="BZ235" s="567"/>
      <c r="CA235" s="567"/>
      <c r="CB235" s="569"/>
      <c r="CC235" s="570">
        <v>0</v>
      </c>
      <c r="CD235" s="571">
        <v>0</v>
      </c>
      <c r="CE235" s="571">
        <v>0</v>
      </c>
      <c r="CF235" s="572">
        <v>2.23</v>
      </c>
    </row>
    <row r="236" spans="1:84" s="10" customFormat="1" ht="11.1" customHeight="1" x14ac:dyDescent="0.2">
      <c r="A236" s="9"/>
      <c r="B236" s="527" t="s">
        <v>316</v>
      </c>
      <c r="C236" s="528">
        <v>227.7</v>
      </c>
      <c r="D236" s="529"/>
      <c r="E236" s="530"/>
      <c r="F236" s="531"/>
      <c r="G236" s="531"/>
      <c r="H236" s="531"/>
      <c r="I236" s="531"/>
      <c r="J236" s="532"/>
      <c r="K236" s="533">
        <v>0</v>
      </c>
      <c r="L236" s="44">
        <v>0</v>
      </c>
      <c r="M236" s="44">
        <v>0</v>
      </c>
      <c r="N236" s="534">
        <v>227.7</v>
      </c>
      <c r="O236" s="533">
        <v>0</v>
      </c>
      <c r="P236" s="534">
        <v>0</v>
      </c>
      <c r="Q236" s="44">
        <v>0</v>
      </c>
      <c r="R236" s="44">
        <v>0</v>
      </c>
      <c r="S236" s="535">
        <v>227.7</v>
      </c>
      <c r="T236" s="44">
        <v>0</v>
      </c>
      <c r="U236" s="44">
        <v>0</v>
      </c>
      <c r="V236" s="535">
        <v>0</v>
      </c>
      <c r="W236" s="533">
        <v>0</v>
      </c>
      <c r="X236" s="536">
        <v>0</v>
      </c>
      <c r="Y236" s="537">
        <v>2444.06</v>
      </c>
      <c r="Z236" s="538"/>
      <c r="AA236" s="539"/>
      <c r="AB236" s="540"/>
      <c r="AC236" s="539"/>
      <c r="AD236" s="539"/>
      <c r="AE236" s="539"/>
      <c r="AF236" s="539"/>
      <c r="AG236" s="541">
        <v>0</v>
      </c>
      <c r="AH236" s="542">
        <v>0</v>
      </c>
      <c r="AI236" s="542">
        <v>0</v>
      </c>
      <c r="AJ236" s="543">
        <v>2444.06</v>
      </c>
      <c r="AK236" s="544">
        <v>3582.33</v>
      </c>
      <c r="AL236" s="545"/>
      <c r="AM236" s="546"/>
      <c r="AN236" s="547"/>
      <c r="AO236" s="546"/>
      <c r="AP236" s="546"/>
      <c r="AQ236" s="546"/>
      <c r="AR236" s="546"/>
      <c r="AS236" s="548">
        <v>0</v>
      </c>
      <c r="AT236" s="549">
        <v>0</v>
      </c>
      <c r="AU236" s="549">
        <v>0</v>
      </c>
      <c r="AV236" s="550">
        <v>3582.33</v>
      </c>
      <c r="AW236" s="551">
        <v>108.42</v>
      </c>
      <c r="AX236" s="552"/>
      <c r="AY236" s="553"/>
      <c r="AZ236" s="554"/>
      <c r="BA236" s="553"/>
      <c r="BB236" s="553"/>
      <c r="BC236" s="553"/>
      <c r="BD236" s="553"/>
      <c r="BE236" s="555">
        <v>0</v>
      </c>
      <c r="BF236" s="556">
        <v>0</v>
      </c>
      <c r="BG236" s="556">
        <v>0</v>
      </c>
      <c r="BH236" s="557">
        <v>108.42</v>
      </c>
      <c r="BI236" s="558">
        <v>-18.940000000000001</v>
      </c>
      <c r="BJ236" s="559"/>
      <c r="BK236" s="560"/>
      <c r="BL236" s="561"/>
      <c r="BM236" s="560"/>
      <c r="BN236" s="560"/>
      <c r="BO236" s="560"/>
      <c r="BP236" s="560"/>
      <c r="BQ236" s="562">
        <v>0</v>
      </c>
      <c r="BR236" s="563">
        <v>0</v>
      </c>
      <c r="BS236" s="563">
        <v>0</v>
      </c>
      <c r="BT236" s="564">
        <v>-18.940000000000001</v>
      </c>
      <c r="BU236" s="565">
        <v>8.66</v>
      </c>
      <c r="BV236" s="566"/>
      <c r="BW236" s="567"/>
      <c r="BX236" s="568"/>
      <c r="BY236" s="567"/>
      <c r="BZ236" s="567"/>
      <c r="CA236" s="567"/>
      <c r="CB236" s="569"/>
      <c r="CC236" s="570">
        <v>0</v>
      </c>
      <c r="CD236" s="571">
        <v>0</v>
      </c>
      <c r="CE236" s="571">
        <v>0</v>
      </c>
      <c r="CF236" s="572">
        <v>8.66</v>
      </c>
    </row>
    <row r="237" spans="1:84" s="10" customFormat="1" ht="11.1" customHeight="1" x14ac:dyDescent="0.2">
      <c r="A237" s="9"/>
      <c r="B237" s="527" t="s">
        <v>317</v>
      </c>
      <c r="C237" s="528">
        <v>-1012207.83</v>
      </c>
      <c r="D237" s="529"/>
      <c r="E237" s="530"/>
      <c r="F237" s="531"/>
      <c r="G237" s="531"/>
      <c r="H237" s="531"/>
      <c r="I237" s="531"/>
      <c r="J237" s="532"/>
      <c r="K237" s="533">
        <v>-789652.03</v>
      </c>
      <c r="L237" s="44">
        <v>0</v>
      </c>
      <c r="M237" s="44">
        <v>-789652.03</v>
      </c>
      <c r="N237" s="534">
        <v>-222555.8</v>
      </c>
      <c r="O237" s="533">
        <v>0</v>
      </c>
      <c r="P237" s="534">
        <v>-789652.03</v>
      </c>
      <c r="Q237" s="44">
        <v>-789652.03</v>
      </c>
      <c r="R237" s="44">
        <v>0</v>
      </c>
      <c r="S237" s="535">
        <v>-222555.8</v>
      </c>
      <c r="T237" s="44">
        <v>0</v>
      </c>
      <c r="U237" s="44">
        <v>0</v>
      </c>
      <c r="V237" s="535">
        <v>0</v>
      </c>
      <c r="W237" s="533">
        <v>0</v>
      </c>
      <c r="X237" s="536">
        <v>0</v>
      </c>
      <c r="Y237" s="537">
        <v>-9850679.4700000007</v>
      </c>
      <c r="Z237" s="538"/>
      <c r="AA237" s="539"/>
      <c r="AB237" s="540"/>
      <c r="AC237" s="539"/>
      <c r="AD237" s="539"/>
      <c r="AE237" s="539"/>
      <c r="AF237" s="539"/>
      <c r="AG237" s="541">
        <v>-8502413.5099999998</v>
      </c>
      <c r="AH237" s="542">
        <v>0</v>
      </c>
      <c r="AI237" s="542">
        <v>-8502413.5099999998</v>
      </c>
      <c r="AJ237" s="543">
        <v>-1348265.96</v>
      </c>
      <c r="AK237" s="544">
        <v>-11880448.25</v>
      </c>
      <c r="AL237" s="545"/>
      <c r="AM237" s="546"/>
      <c r="AN237" s="547"/>
      <c r="AO237" s="546"/>
      <c r="AP237" s="546"/>
      <c r="AQ237" s="546"/>
      <c r="AR237" s="546"/>
      <c r="AS237" s="548">
        <v>-10065422</v>
      </c>
      <c r="AT237" s="549">
        <v>0</v>
      </c>
      <c r="AU237" s="549">
        <v>-10065422</v>
      </c>
      <c r="AV237" s="550">
        <v>-1815026.25</v>
      </c>
      <c r="AW237" s="551">
        <v>5.4</v>
      </c>
      <c r="AX237" s="552"/>
      <c r="AY237" s="553"/>
      <c r="AZ237" s="554"/>
      <c r="BA237" s="553"/>
      <c r="BB237" s="553"/>
      <c r="BC237" s="553"/>
      <c r="BD237" s="553"/>
      <c r="BE237" s="555">
        <v>9.1300000000000008</v>
      </c>
      <c r="BF237" s="556">
        <v>0</v>
      </c>
      <c r="BG237" s="556">
        <v>9.1300000000000008</v>
      </c>
      <c r="BH237" s="557">
        <v>-5.98</v>
      </c>
      <c r="BI237" s="558">
        <v>1.44</v>
      </c>
      <c r="BJ237" s="559"/>
      <c r="BK237" s="560"/>
      <c r="BL237" s="561"/>
      <c r="BM237" s="560"/>
      <c r="BN237" s="560"/>
      <c r="BO237" s="560"/>
      <c r="BP237" s="560"/>
      <c r="BQ237" s="562">
        <v>33.840000000000003</v>
      </c>
      <c r="BR237" s="563">
        <v>0</v>
      </c>
      <c r="BS237" s="563">
        <v>33.840000000000003</v>
      </c>
      <c r="BT237" s="564">
        <v>-59.85</v>
      </c>
      <c r="BU237" s="565">
        <v>-9.76</v>
      </c>
      <c r="BV237" s="566"/>
      <c r="BW237" s="567"/>
      <c r="BX237" s="568"/>
      <c r="BY237" s="567"/>
      <c r="BZ237" s="567"/>
      <c r="CA237" s="567"/>
      <c r="CB237" s="569"/>
      <c r="CC237" s="570">
        <v>7.78</v>
      </c>
      <c r="CD237" s="571">
        <v>0</v>
      </c>
      <c r="CE237" s="571">
        <v>7.78</v>
      </c>
      <c r="CF237" s="572">
        <v>-52.58</v>
      </c>
    </row>
    <row r="238" spans="1:84" s="10" customFormat="1" ht="11.1" customHeight="1" x14ac:dyDescent="0.2">
      <c r="A238" s="9"/>
      <c r="B238" s="527" t="s">
        <v>318</v>
      </c>
      <c r="C238" s="528">
        <v>11029.7</v>
      </c>
      <c r="D238" s="529"/>
      <c r="E238" s="530"/>
      <c r="F238" s="531"/>
      <c r="G238" s="531"/>
      <c r="H238" s="531"/>
      <c r="I238" s="531"/>
      <c r="J238" s="532"/>
      <c r="K238" s="533">
        <v>11029.7</v>
      </c>
      <c r="L238" s="44">
        <v>0</v>
      </c>
      <c r="M238" s="44">
        <v>11029.7</v>
      </c>
      <c r="N238" s="534">
        <v>0</v>
      </c>
      <c r="O238" s="533">
        <v>0</v>
      </c>
      <c r="P238" s="534">
        <v>11029.7</v>
      </c>
      <c r="Q238" s="44">
        <v>11029.7</v>
      </c>
      <c r="R238" s="44">
        <v>0</v>
      </c>
      <c r="S238" s="535">
        <v>0</v>
      </c>
      <c r="T238" s="44">
        <v>0</v>
      </c>
      <c r="U238" s="44">
        <v>0</v>
      </c>
      <c r="V238" s="535">
        <v>0</v>
      </c>
      <c r="W238" s="533">
        <v>0</v>
      </c>
      <c r="X238" s="536">
        <v>0</v>
      </c>
      <c r="Y238" s="537">
        <v>172369.4</v>
      </c>
      <c r="Z238" s="538"/>
      <c r="AA238" s="539"/>
      <c r="AB238" s="540"/>
      <c r="AC238" s="539"/>
      <c r="AD238" s="539"/>
      <c r="AE238" s="539"/>
      <c r="AF238" s="539"/>
      <c r="AG238" s="541">
        <v>172369.4</v>
      </c>
      <c r="AH238" s="542">
        <v>0</v>
      </c>
      <c r="AI238" s="542">
        <v>172369.4</v>
      </c>
      <c r="AJ238" s="543">
        <v>0</v>
      </c>
      <c r="AK238" s="544">
        <v>228781.6</v>
      </c>
      <c r="AL238" s="545"/>
      <c r="AM238" s="546"/>
      <c r="AN238" s="547"/>
      <c r="AO238" s="546"/>
      <c r="AP238" s="546"/>
      <c r="AQ238" s="546"/>
      <c r="AR238" s="546"/>
      <c r="AS238" s="548">
        <v>228781.6</v>
      </c>
      <c r="AT238" s="549">
        <v>0</v>
      </c>
      <c r="AU238" s="549">
        <v>228781.6</v>
      </c>
      <c r="AV238" s="550">
        <v>0</v>
      </c>
      <c r="AW238" s="551">
        <v>-64.8</v>
      </c>
      <c r="AX238" s="552"/>
      <c r="AY238" s="553"/>
      <c r="AZ238" s="554"/>
      <c r="BA238" s="553"/>
      <c r="BB238" s="553"/>
      <c r="BC238" s="553"/>
      <c r="BD238" s="553"/>
      <c r="BE238" s="555">
        <v>-64.8</v>
      </c>
      <c r="BF238" s="556">
        <v>0</v>
      </c>
      <c r="BG238" s="556">
        <v>-64.8</v>
      </c>
      <c r="BH238" s="557">
        <v>0</v>
      </c>
      <c r="BI238" s="558">
        <v>-25.04</v>
      </c>
      <c r="BJ238" s="559"/>
      <c r="BK238" s="560"/>
      <c r="BL238" s="561"/>
      <c r="BM238" s="560"/>
      <c r="BN238" s="560"/>
      <c r="BO238" s="560"/>
      <c r="BP238" s="560"/>
      <c r="BQ238" s="562">
        <v>-25.04</v>
      </c>
      <c r="BR238" s="563">
        <v>0</v>
      </c>
      <c r="BS238" s="563">
        <v>-25.04</v>
      </c>
      <c r="BT238" s="564">
        <v>0</v>
      </c>
      <c r="BU238" s="565">
        <v>-21.17</v>
      </c>
      <c r="BV238" s="566"/>
      <c r="BW238" s="567"/>
      <c r="BX238" s="568"/>
      <c r="BY238" s="567"/>
      <c r="BZ238" s="567"/>
      <c r="CA238" s="567"/>
      <c r="CB238" s="569"/>
      <c r="CC238" s="570">
        <v>-21.17</v>
      </c>
      <c r="CD238" s="571">
        <v>0</v>
      </c>
      <c r="CE238" s="571">
        <v>-21.17</v>
      </c>
      <c r="CF238" s="572">
        <v>0</v>
      </c>
    </row>
    <row r="239" spans="1:84" s="10" customFormat="1" ht="11.1" customHeight="1" x14ac:dyDescent="0.2">
      <c r="A239" s="9"/>
      <c r="B239" s="527" t="s">
        <v>319</v>
      </c>
      <c r="C239" s="528">
        <v>28796</v>
      </c>
      <c r="D239" s="529"/>
      <c r="E239" s="530"/>
      <c r="F239" s="531"/>
      <c r="G239" s="531"/>
      <c r="H239" s="531"/>
      <c r="I239" s="531"/>
      <c r="J239" s="532"/>
      <c r="K239" s="533">
        <v>28796</v>
      </c>
      <c r="L239" s="44">
        <v>0</v>
      </c>
      <c r="M239" s="44">
        <v>28796</v>
      </c>
      <c r="N239" s="534">
        <v>0</v>
      </c>
      <c r="O239" s="533">
        <v>0</v>
      </c>
      <c r="P239" s="534">
        <v>28796</v>
      </c>
      <c r="Q239" s="44">
        <v>28796</v>
      </c>
      <c r="R239" s="44">
        <v>0</v>
      </c>
      <c r="S239" s="535">
        <v>0</v>
      </c>
      <c r="T239" s="44">
        <v>0</v>
      </c>
      <c r="U239" s="44">
        <v>0</v>
      </c>
      <c r="V239" s="535">
        <v>0</v>
      </c>
      <c r="W239" s="533">
        <v>0</v>
      </c>
      <c r="X239" s="536">
        <v>0</v>
      </c>
      <c r="Y239" s="537">
        <v>321402</v>
      </c>
      <c r="Z239" s="538"/>
      <c r="AA239" s="539"/>
      <c r="AB239" s="540"/>
      <c r="AC239" s="539"/>
      <c r="AD239" s="539"/>
      <c r="AE239" s="539"/>
      <c r="AF239" s="539"/>
      <c r="AG239" s="541">
        <v>321402</v>
      </c>
      <c r="AH239" s="542">
        <v>0</v>
      </c>
      <c r="AI239" s="542">
        <v>321402</v>
      </c>
      <c r="AJ239" s="543">
        <v>0</v>
      </c>
      <c r="AK239" s="544">
        <v>361086.2</v>
      </c>
      <c r="AL239" s="545"/>
      <c r="AM239" s="546"/>
      <c r="AN239" s="547"/>
      <c r="AO239" s="546"/>
      <c r="AP239" s="546"/>
      <c r="AQ239" s="546"/>
      <c r="AR239" s="546"/>
      <c r="AS239" s="548">
        <v>361086.2</v>
      </c>
      <c r="AT239" s="549">
        <v>0</v>
      </c>
      <c r="AU239" s="549">
        <v>361086.2</v>
      </c>
      <c r="AV239" s="550">
        <v>0</v>
      </c>
      <c r="AW239" s="551">
        <v>20.62</v>
      </c>
      <c r="AX239" s="552"/>
      <c r="AY239" s="553"/>
      <c r="AZ239" s="554"/>
      <c r="BA239" s="553"/>
      <c r="BB239" s="553"/>
      <c r="BC239" s="553"/>
      <c r="BD239" s="553"/>
      <c r="BE239" s="555">
        <v>20.62</v>
      </c>
      <c r="BF239" s="556">
        <v>0</v>
      </c>
      <c r="BG239" s="556">
        <v>20.62</v>
      </c>
      <c r="BH239" s="557">
        <v>0</v>
      </c>
      <c r="BI239" s="558">
        <v>53.32</v>
      </c>
      <c r="BJ239" s="559"/>
      <c r="BK239" s="560"/>
      <c r="BL239" s="561"/>
      <c r="BM239" s="560"/>
      <c r="BN239" s="560"/>
      <c r="BO239" s="560"/>
      <c r="BP239" s="560"/>
      <c r="BQ239" s="562">
        <v>53.32</v>
      </c>
      <c r="BR239" s="563">
        <v>0</v>
      </c>
      <c r="BS239" s="563">
        <v>53.32</v>
      </c>
      <c r="BT239" s="564">
        <v>0</v>
      </c>
      <c r="BU239" s="565">
        <v>24.77</v>
      </c>
      <c r="BV239" s="566"/>
      <c r="BW239" s="567"/>
      <c r="BX239" s="568"/>
      <c r="BY239" s="567"/>
      <c r="BZ239" s="567"/>
      <c r="CA239" s="567"/>
      <c r="CB239" s="569"/>
      <c r="CC239" s="570">
        <v>24.77</v>
      </c>
      <c r="CD239" s="571">
        <v>0</v>
      </c>
      <c r="CE239" s="571">
        <v>24.77</v>
      </c>
      <c r="CF239" s="572">
        <v>0</v>
      </c>
    </row>
    <row r="240" spans="1:84" s="10" customFormat="1" ht="11.1" customHeight="1" x14ac:dyDescent="0.2">
      <c r="A240" s="9"/>
      <c r="B240" s="527" t="s">
        <v>320</v>
      </c>
      <c r="C240" s="528">
        <v>8485.84</v>
      </c>
      <c r="D240" s="529"/>
      <c r="E240" s="530"/>
      <c r="F240" s="531"/>
      <c r="G240" s="531"/>
      <c r="H240" s="531"/>
      <c r="I240" s="531"/>
      <c r="J240" s="532"/>
      <c r="K240" s="533">
        <v>8485.84</v>
      </c>
      <c r="L240" s="44">
        <v>0</v>
      </c>
      <c r="M240" s="44">
        <v>8485.84</v>
      </c>
      <c r="N240" s="534">
        <v>0</v>
      </c>
      <c r="O240" s="533">
        <v>0</v>
      </c>
      <c r="P240" s="534">
        <v>8485.84</v>
      </c>
      <c r="Q240" s="44">
        <v>8485.84</v>
      </c>
      <c r="R240" s="44">
        <v>0</v>
      </c>
      <c r="S240" s="535">
        <v>0</v>
      </c>
      <c r="T240" s="44">
        <v>0</v>
      </c>
      <c r="U240" s="44">
        <v>0</v>
      </c>
      <c r="V240" s="535">
        <v>0</v>
      </c>
      <c r="W240" s="533">
        <v>0</v>
      </c>
      <c r="X240" s="536">
        <v>0</v>
      </c>
      <c r="Y240" s="537">
        <v>103045.9</v>
      </c>
      <c r="Z240" s="538"/>
      <c r="AA240" s="539"/>
      <c r="AB240" s="540"/>
      <c r="AC240" s="539"/>
      <c r="AD240" s="539"/>
      <c r="AE240" s="539"/>
      <c r="AF240" s="539"/>
      <c r="AG240" s="541">
        <v>103045.9</v>
      </c>
      <c r="AH240" s="542">
        <v>0</v>
      </c>
      <c r="AI240" s="542">
        <v>103045.9</v>
      </c>
      <c r="AJ240" s="543">
        <v>0</v>
      </c>
      <c r="AK240" s="544">
        <v>152117.54999999999</v>
      </c>
      <c r="AL240" s="545"/>
      <c r="AM240" s="546"/>
      <c r="AN240" s="547"/>
      <c r="AO240" s="546"/>
      <c r="AP240" s="546"/>
      <c r="AQ240" s="546"/>
      <c r="AR240" s="546"/>
      <c r="AS240" s="548">
        <v>152117.54999999999</v>
      </c>
      <c r="AT240" s="549">
        <v>0</v>
      </c>
      <c r="AU240" s="549">
        <v>152117.54999999999</v>
      </c>
      <c r="AV240" s="550">
        <v>0</v>
      </c>
      <c r="AW240" s="551">
        <v>-65.72</v>
      </c>
      <c r="AX240" s="552"/>
      <c r="AY240" s="553"/>
      <c r="AZ240" s="554"/>
      <c r="BA240" s="553"/>
      <c r="BB240" s="553"/>
      <c r="BC240" s="553"/>
      <c r="BD240" s="553"/>
      <c r="BE240" s="555">
        <v>-65.72</v>
      </c>
      <c r="BF240" s="556">
        <v>0</v>
      </c>
      <c r="BG240" s="556">
        <v>-65.72</v>
      </c>
      <c r="BH240" s="557">
        <v>0</v>
      </c>
      <c r="BI240" s="558">
        <v>-17.260000000000002</v>
      </c>
      <c r="BJ240" s="559"/>
      <c r="BK240" s="560"/>
      <c r="BL240" s="561"/>
      <c r="BM240" s="560"/>
      <c r="BN240" s="560"/>
      <c r="BO240" s="560"/>
      <c r="BP240" s="560"/>
      <c r="BQ240" s="562">
        <v>-17.260000000000002</v>
      </c>
      <c r="BR240" s="563">
        <v>0</v>
      </c>
      <c r="BS240" s="563">
        <v>-17.260000000000002</v>
      </c>
      <c r="BT240" s="564">
        <v>0</v>
      </c>
      <c r="BU240" s="565">
        <v>-33.96</v>
      </c>
      <c r="BV240" s="566"/>
      <c r="BW240" s="567"/>
      <c r="BX240" s="568"/>
      <c r="BY240" s="567"/>
      <c r="BZ240" s="567"/>
      <c r="CA240" s="567"/>
      <c r="CB240" s="569"/>
      <c r="CC240" s="570">
        <v>-33.96</v>
      </c>
      <c r="CD240" s="571">
        <v>0</v>
      </c>
      <c r="CE240" s="571">
        <v>-33.96</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347064.76</v>
      </c>
      <c r="D242" s="529"/>
      <c r="E242" s="530"/>
      <c r="F242" s="531"/>
      <c r="G242" s="531"/>
      <c r="H242" s="531"/>
      <c r="I242" s="531"/>
      <c r="J242" s="532"/>
      <c r="K242" s="533">
        <v>347064.76</v>
      </c>
      <c r="L242" s="44">
        <v>0</v>
      </c>
      <c r="M242" s="44">
        <v>347064.76</v>
      </c>
      <c r="N242" s="534">
        <v>0</v>
      </c>
      <c r="O242" s="533">
        <v>347064.76</v>
      </c>
      <c r="P242" s="534">
        <v>0</v>
      </c>
      <c r="Q242" s="44">
        <v>347064.76</v>
      </c>
      <c r="R242" s="44">
        <v>0</v>
      </c>
      <c r="S242" s="535">
        <v>0</v>
      </c>
      <c r="T242" s="44">
        <v>0</v>
      </c>
      <c r="U242" s="44">
        <v>0</v>
      </c>
      <c r="V242" s="535">
        <v>0</v>
      </c>
      <c r="W242" s="533">
        <v>0</v>
      </c>
      <c r="X242" s="536">
        <v>0</v>
      </c>
      <c r="Y242" s="537">
        <v>376387.47</v>
      </c>
      <c r="Z242" s="538"/>
      <c r="AA242" s="539"/>
      <c r="AB242" s="540"/>
      <c r="AC242" s="539"/>
      <c r="AD242" s="539"/>
      <c r="AE242" s="539"/>
      <c r="AF242" s="539"/>
      <c r="AG242" s="541">
        <v>376387.47</v>
      </c>
      <c r="AH242" s="542">
        <v>0</v>
      </c>
      <c r="AI242" s="542">
        <v>376387.47</v>
      </c>
      <c r="AJ242" s="543">
        <v>0</v>
      </c>
      <c r="AK242" s="544">
        <v>882287.92</v>
      </c>
      <c r="AL242" s="545"/>
      <c r="AM242" s="546"/>
      <c r="AN242" s="547"/>
      <c r="AO242" s="546"/>
      <c r="AP242" s="546"/>
      <c r="AQ242" s="546"/>
      <c r="AR242" s="546"/>
      <c r="AS242" s="548">
        <v>882287.92</v>
      </c>
      <c r="AT242" s="549">
        <v>0</v>
      </c>
      <c r="AU242" s="549">
        <v>882287.92</v>
      </c>
      <c r="AV242" s="550">
        <v>0</v>
      </c>
      <c r="AW242" s="551">
        <v>-65.260000000000005</v>
      </c>
      <c r="AX242" s="552"/>
      <c r="AY242" s="553"/>
      <c r="AZ242" s="554"/>
      <c r="BA242" s="553"/>
      <c r="BB242" s="553"/>
      <c r="BC242" s="553"/>
      <c r="BD242" s="553"/>
      <c r="BE242" s="555">
        <v>-65.260000000000005</v>
      </c>
      <c r="BF242" s="556">
        <v>0</v>
      </c>
      <c r="BG242" s="556">
        <v>-65.260000000000005</v>
      </c>
      <c r="BH242" s="557">
        <v>0</v>
      </c>
      <c r="BI242" s="558">
        <v>-63.71</v>
      </c>
      <c r="BJ242" s="559"/>
      <c r="BK242" s="560"/>
      <c r="BL242" s="561"/>
      <c r="BM242" s="560"/>
      <c r="BN242" s="560"/>
      <c r="BO242" s="560"/>
      <c r="BP242" s="560"/>
      <c r="BQ242" s="562">
        <v>-63.71</v>
      </c>
      <c r="BR242" s="563">
        <v>0</v>
      </c>
      <c r="BS242" s="563">
        <v>-63.71</v>
      </c>
      <c r="BT242" s="564">
        <v>0</v>
      </c>
      <c r="BU242" s="565">
        <v>-51.59</v>
      </c>
      <c r="BV242" s="566"/>
      <c r="BW242" s="567"/>
      <c r="BX242" s="568"/>
      <c r="BY242" s="567"/>
      <c r="BZ242" s="567"/>
      <c r="CA242" s="567"/>
      <c r="CB242" s="569"/>
      <c r="CC242" s="570">
        <v>-51.59</v>
      </c>
      <c r="CD242" s="571">
        <v>0</v>
      </c>
      <c r="CE242" s="571">
        <v>-51.59</v>
      </c>
      <c r="CF242" s="572">
        <v>0</v>
      </c>
    </row>
    <row r="243" spans="1:84" s="10" customFormat="1" ht="11.1" customHeight="1" x14ac:dyDescent="0.2">
      <c r="A243" s="9"/>
      <c r="B243" s="527" t="s">
        <v>323</v>
      </c>
      <c r="C243" s="528">
        <v>60555.77</v>
      </c>
      <c r="D243" s="529"/>
      <c r="E243" s="530"/>
      <c r="F243" s="531"/>
      <c r="G243" s="531"/>
      <c r="H243" s="531"/>
      <c r="I243" s="531"/>
      <c r="J243" s="532"/>
      <c r="K243" s="533">
        <v>59769.77</v>
      </c>
      <c r="L243" s="44">
        <v>786</v>
      </c>
      <c r="M243" s="44">
        <v>60555.77</v>
      </c>
      <c r="N243" s="534">
        <v>0</v>
      </c>
      <c r="O243" s="533">
        <v>1158.77</v>
      </c>
      <c r="P243" s="534">
        <v>58611</v>
      </c>
      <c r="Q243" s="44">
        <v>59769.77</v>
      </c>
      <c r="R243" s="44">
        <v>786</v>
      </c>
      <c r="S243" s="535">
        <v>0</v>
      </c>
      <c r="T243" s="44">
        <v>0</v>
      </c>
      <c r="U243" s="44">
        <v>0</v>
      </c>
      <c r="V243" s="535">
        <v>0</v>
      </c>
      <c r="W243" s="533">
        <v>0</v>
      </c>
      <c r="X243" s="536">
        <v>0</v>
      </c>
      <c r="Y243" s="537">
        <v>629551.27</v>
      </c>
      <c r="Z243" s="538"/>
      <c r="AA243" s="539"/>
      <c r="AB243" s="540"/>
      <c r="AC243" s="539"/>
      <c r="AD243" s="539"/>
      <c r="AE243" s="539"/>
      <c r="AF243" s="539"/>
      <c r="AG243" s="541">
        <v>622063.27</v>
      </c>
      <c r="AH243" s="542">
        <v>7488</v>
      </c>
      <c r="AI243" s="542">
        <v>629551.27</v>
      </c>
      <c r="AJ243" s="543">
        <v>0</v>
      </c>
      <c r="AK243" s="544">
        <v>760147.16</v>
      </c>
      <c r="AL243" s="545"/>
      <c r="AM243" s="546"/>
      <c r="AN243" s="547"/>
      <c r="AO243" s="546"/>
      <c r="AP243" s="546"/>
      <c r="AQ243" s="546"/>
      <c r="AR243" s="546"/>
      <c r="AS243" s="548">
        <v>751135.16</v>
      </c>
      <c r="AT243" s="549">
        <v>9012</v>
      </c>
      <c r="AU243" s="549">
        <v>760147.16</v>
      </c>
      <c r="AV243" s="550">
        <v>0</v>
      </c>
      <c r="AW243" s="551">
        <v>-28.43</v>
      </c>
      <c r="AX243" s="552"/>
      <c r="AY243" s="553"/>
      <c r="AZ243" s="554"/>
      <c r="BA243" s="553"/>
      <c r="BB243" s="553"/>
      <c r="BC243" s="553"/>
      <c r="BD243" s="553"/>
      <c r="BE243" s="555">
        <v>-28.72</v>
      </c>
      <c r="BF243" s="556">
        <v>4.8</v>
      </c>
      <c r="BG243" s="556">
        <v>-28.43</v>
      </c>
      <c r="BH243" s="557">
        <v>0</v>
      </c>
      <c r="BI243" s="558">
        <v>28.99</v>
      </c>
      <c r="BJ243" s="559"/>
      <c r="BK243" s="560"/>
      <c r="BL243" s="561"/>
      <c r="BM243" s="560"/>
      <c r="BN243" s="560"/>
      <c r="BO243" s="560"/>
      <c r="BP243" s="560"/>
      <c r="BQ243" s="562">
        <v>28.99</v>
      </c>
      <c r="BR243" s="563">
        <v>28.79</v>
      </c>
      <c r="BS243" s="563">
        <v>28.99</v>
      </c>
      <c r="BT243" s="564">
        <v>0</v>
      </c>
      <c r="BU243" s="565">
        <v>25.59</v>
      </c>
      <c r="BV243" s="566"/>
      <c r="BW243" s="567"/>
      <c r="BX243" s="568"/>
      <c r="BY243" s="567"/>
      <c r="BZ243" s="567"/>
      <c r="CA243" s="567"/>
      <c r="CB243" s="569"/>
      <c r="CC243" s="570">
        <v>25.6</v>
      </c>
      <c r="CD243" s="571">
        <v>24.75</v>
      </c>
      <c r="CE243" s="571">
        <v>25.59</v>
      </c>
      <c r="CF243" s="572">
        <v>0</v>
      </c>
    </row>
    <row r="244" spans="1:84" s="10" customFormat="1" ht="11.1" customHeight="1" x14ac:dyDescent="0.2">
      <c r="A244" s="9"/>
      <c r="B244" s="527" t="s">
        <v>324</v>
      </c>
      <c r="C244" s="528">
        <v>163095.19</v>
      </c>
      <c r="D244" s="529"/>
      <c r="E244" s="530"/>
      <c r="F244" s="531"/>
      <c r="G244" s="531"/>
      <c r="H244" s="531"/>
      <c r="I244" s="531"/>
      <c r="J244" s="532"/>
      <c r="K244" s="533">
        <v>163095.19</v>
      </c>
      <c r="L244" s="44">
        <v>0</v>
      </c>
      <c r="M244" s="44">
        <v>163095.19</v>
      </c>
      <c r="N244" s="534">
        <v>0</v>
      </c>
      <c r="O244" s="533">
        <v>162885.85</v>
      </c>
      <c r="P244" s="534">
        <v>209.34</v>
      </c>
      <c r="Q244" s="44">
        <v>163095.19</v>
      </c>
      <c r="R244" s="44">
        <v>0</v>
      </c>
      <c r="S244" s="535">
        <v>0</v>
      </c>
      <c r="T244" s="44">
        <v>0</v>
      </c>
      <c r="U244" s="44">
        <v>0</v>
      </c>
      <c r="V244" s="535">
        <v>0</v>
      </c>
      <c r="W244" s="533">
        <v>0</v>
      </c>
      <c r="X244" s="536">
        <v>0</v>
      </c>
      <c r="Y244" s="537">
        <v>860873.16</v>
      </c>
      <c r="Z244" s="538"/>
      <c r="AA244" s="539"/>
      <c r="AB244" s="540"/>
      <c r="AC244" s="539"/>
      <c r="AD244" s="539"/>
      <c r="AE244" s="539"/>
      <c r="AF244" s="539"/>
      <c r="AG244" s="541">
        <v>860873.16</v>
      </c>
      <c r="AH244" s="542">
        <v>0</v>
      </c>
      <c r="AI244" s="542">
        <v>860873.16</v>
      </c>
      <c r="AJ244" s="543">
        <v>0</v>
      </c>
      <c r="AK244" s="544">
        <v>1191559.04</v>
      </c>
      <c r="AL244" s="545"/>
      <c r="AM244" s="546"/>
      <c r="AN244" s="547"/>
      <c r="AO244" s="546"/>
      <c r="AP244" s="546"/>
      <c r="AQ244" s="546"/>
      <c r="AR244" s="546"/>
      <c r="AS244" s="548">
        <v>1191559.04</v>
      </c>
      <c r="AT244" s="549">
        <v>0</v>
      </c>
      <c r="AU244" s="549">
        <v>1191559.04</v>
      </c>
      <c r="AV244" s="550">
        <v>0</v>
      </c>
      <c r="AW244" s="551">
        <v>-52.44</v>
      </c>
      <c r="AX244" s="552"/>
      <c r="AY244" s="553"/>
      <c r="AZ244" s="554"/>
      <c r="BA244" s="553"/>
      <c r="BB244" s="553"/>
      <c r="BC244" s="553"/>
      <c r="BD244" s="553"/>
      <c r="BE244" s="555">
        <v>-52.44</v>
      </c>
      <c r="BF244" s="556">
        <v>0</v>
      </c>
      <c r="BG244" s="556">
        <v>-52.44</v>
      </c>
      <c r="BH244" s="557">
        <v>0</v>
      </c>
      <c r="BI244" s="558">
        <v>-3</v>
      </c>
      <c r="BJ244" s="559"/>
      <c r="BK244" s="560"/>
      <c r="BL244" s="561"/>
      <c r="BM244" s="560"/>
      <c r="BN244" s="560"/>
      <c r="BO244" s="560"/>
      <c r="BP244" s="560"/>
      <c r="BQ244" s="562">
        <v>-3</v>
      </c>
      <c r="BR244" s="563">
        <v>0</v>
      </c>
      <c r="BS244" s="563">
        <v>-3</v>
      </c>
      <c r="BT244" s="564">
        <v>0</v>
      </c>
      <c r="BU244" s="565">
        <v>-4.79</v>
      </c>
      <c r="BV244" s="566"/>
      <c r="BW244" s="567"/>
      <c r="BX244" s="568"/>
      <c r="BY244" s="567"/>
      <c r="BZ244" s="567"/>
      <c r="CA244" s="567"/>
      <c r="CB244" s="569"/>
      <c r="CC244" s="570">
        <v>-4.79</v>
      </c>
      <c r="CD244" s="571">
        <v>0</v>
      </c>
      <c r="CE244" s="571">
        <v>-4.79</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251096704.25</v>
      </c>
      <c r="D246" s="493"/>
      <c r="E246" s="494"/>
      <c r="F246" s="494"/>
      <c r="G246" s="494"/>
      <c r="H246" s="494"/>
      <c r="I246" s="494"/>
      <c r="J246" s="494"/>
      <c r="K246" s="495">
        <v>241816272.78999999</v>
      </c>
      <c r="L246" s="496">
        <v>2553117.7000000002</v>
      </c>
      <c r="M246" s="496">
        <v>244369390.49000001</v>
      </c>
      <c r="N246" s="496">
        <v>6727313.7599999998</v>
      </c>
      <c r="O246" s="495">
        <v>46840187.469999999</v>
      </c>
      <c r="P246" s="496">
        <v>194976085.31999999</v>
      </c>
      <c r="Q246" s="495">
        <v>190496451.75</v>
      </c>
      <c r="R246" s="496">
        <v>2402796.71</v>
      </c>
      <c r="S246" s="496">
        <v>6407769.2599999998</v>
      </c>
      <c r="T246" s="497">
        <v>51319821.039999999</v>
      </c>
      <c r="U246" s="496">
        <v>150320.99</v>
      </c>
      <c r="V246" s="496">
        <v>319544.5</v>
      </c>
      <c r="W246" s="495">
        <v>0</v>
      </c>
      <c r="X246" s="498">
        <v>0</v>
      </c>
      <c r="Y246" s="499">
        <v>2518086412.8000002</v>
      </c>
      <c r="Z246" s="500"/>
      <c r="AA246" s="501"/>
      <c r="AB246" s="501"/>
      <c r="AC246" s="501"/>
      <c r="AD246" s="501"/>
      <c r="AE246" s="501"/>
      <c r="AF246" s="501"/>
      <c r="AG246" s="502">
        <v>2405437091.0999999</v>
      </c>
      <c r="AH246" s="503">
        <v>25761900.449999999</v>
      </c>
      <c r="AI246" s="503">
        <v>2431198991.5</v>
      </c>
      <c r="AJ246" s="503">
        <v>86887421.290000007</v>
      </c>
      <c r="AK246" s="504">
        <v>3048038399.0999999</v>
      </c>
      <c r="AL246" s="505"/>
      <c r="AM246" s="506"/>
      <c r="AN246" s="506"/>
      <c r="AO246" s="506"/>
      <c r="AP246" s="506"/>
      <c r="AQ246" s="506"/>
      <c r="AR246" s="506"/>
      <c r="AS246" s="507">
        <v>2910610521.6999998</v>
      </c>
      <c r="AT246" s="508">
        <v>30827524.59</v>
      </c>
      <c r="AU246" s="508">
        <v>2941438046.3000002</v>
      </c>
      <c r="AV246" s="508">
        <v>106600352.87</v>
      </c>
      <c r="AW246" s="509">
        <v>-2.52</v>
      </c>
      <c r="AX246" s="510"/>
      <c r="AY246" s="511"/>
      <c r="AZ246" s="511"/>
      <c r="BA246" s="511"/>
      <c r="BB246" s="511"/>
      <c r="BC246" s="511"/>
      <c r="BD246" s="511"/>
      <c r="BE246" s="512">
        <v>-2.2400000000000002</v>
      </c>
      <c r="BF246" s="513">
        <v>-22.85</v>
      </c>
      <c r="BG246" s="513">
        <v>-2.5099999999999998</v>
      </c>
      <c r="BH246" s="514">
        <v>-3.1</v>
      </c>
      <c r="BI246" s="515">
        <v>5.22</v>
      </c>
      <c r="BJ246" s="516"/>
      <c r="BK246" s="517"/>
      <c r="BL246" s="517"/>
      <c r="BM246" s="517"/>
      <c r="BN246" s="517"/>
      <c r="BO246" s="517"/>
      <c r="BP246" s="517"/>
      <c r="BQ246" s="518">
        <v>5.28</v>
      </c>
      <c r="BR246" s="519">
        <v>3.19</v>
      </c>
      <c r="BS246" s="519">
        <v>5.26</v>
      </c>
      <c r="BT246" s="519">
        <v>4.04</v>
      </c>
      <c r="BU246" s="520">
        <v>5.08</v>
      </c>
      <c r="BV246" s="521"/>
      <c r="BW246" s="522"/>
      <c r="BX246" s="522"/>
      <c r="BY246" s="522"/>
      <c r="BZ246" s="522"/>
      <c r="CA246" s="522"/>
      <c r="CB246" s="522"/>
      <c r="CC246" s="523">
        <v>5.12</v>
      </c>
      <c r="CD246" s="524">
        <v>6.71</v>
      </c>
      <c r="CE246" s="524">
        <v>5.14</v>
      </c>
      <c r="CF246" s="525">
        <v>3.48</v>
      </c>
    </row>
    <row r="247" spans="1:84" ht="13.5" thickTop="1" x14ac:dyDescent="0.2"/>
  </sheetData>
  <mergeCells count="27">
    <mergeCell ref="C6:C7"/>
    <mergeCell ref="C5:X5"/>
    <mergeCell ref="Y5:AJ5"/>
    <mergeCell ref="AK5:AV5"/>
    <mergeCell ref="D6:J6"/>
    <mergeCell ref="K6:N6"/>
    <mergeCell ref="O6:P6"/>
    <mergeCell ref="Q6:V6"/>
    <mergeCell ref="W6:X6"/>
    <mergeCell ref="AK6:AK7"/>
    <mergeCell ref="AS6:AV6"/>
    <mergeCell ref="Z6:AF6"/>
    <mergeCell ref="AG6:AJ6"/>
    <mergeCell ref="AL6:AR6"/>
    <mergeCell ref="Y6:Y7"/>
    <mergeCell ref="CC6:CF6"/>
    <mergeCell ref="BE6:BH6"/>
    <mergeCell ref="BJ6:BP6"/>
    <mergeCell ref="BQ6:BT6"/>
    <mergeCell ref="BU5:CF5"/>
    <mergeCell ref="BI6:BI7"/>
    <mergeCell ref="BU6:BU7"/>
    <mergeCell ref="BV6:CB6"/>
    <mergeCell ref="AW5:BH5"/>
    <mergeCell ref="BI5:BT5"/>
    <mergeCell ref="AX6:BD6"/>
    <mergeCell ref="AW6:AW7"/>
  </mergeCells>
  <pageMargins left="0.19685039370078741" right="0.19685039370078741" top="0.19685039370078741" bottom="0.1968503937007874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2060"/>
  </sheetPr>
  <dimension ref="A1:CF247"/>
  <sheetViews>
    <sheetView showGridLines="0" zoomScaleNormal="100" workbookViewId="0">
      <pane xSplit="2" ySplit="6" topLeftCell="C106"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octobre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9</v>
      </c>
      <c r="C5" s="614" t="str">
        <f>'mt-rbse-RA'!C5</f>
        <v>Montants remboursés du mois de octobre 2021 (en euros)</v>
      </c>
      <c r="D5" s="615"/>
      <c r="E5" s="615"/>
      <c r="F5" s="615"/>
      <c r="G5" s="615"/>
      <c r="H5" s="615"/>
      <c r="I5" s="615"/>
      <c r="J5" s="615"/>
      <c r="K5" s="615"/>
      <c r="L5" s="615"/>
      <c r="M5" s="615"/>
      <c r="N5" s="615"/>
      <c r="O5" s="615"/>
      <c r="P5" s="615"/>
      <c r="Q5" s="615"/>
      <c r="R5" s="615"/>
      <c r="S5" s="615"/>
      <c r="T5" s="615"/>
      <c r="U5" s="615"/>
      <c r="V5" s="615"/>
      <c r="W5" s="615"/>
      <c r="X5" s="616"/>
      <c r="Y5" s="617" t="str">
        <f>'mt-rbse-RA'!Y5</f>
        <v>Montants remboursés de janvier 2021 à octobre 2021 (en euros)</v>
      </c>
      <c r="Z5" s="618"/>
      <c r="AA5" s="618"/>
      <c r="AB5" s="618"/>
      <c r="AC5" s="618"/>
      <c r="AD5" s="618"/>
      <c r="AE5" s="618"/>
      <c r="AF5" s="618"/>
      <c r="AG5" s="618"/>
      <c r="AH5" s="618"/>
      <c r="AI5" s="618"/>
      <c r="AJ5" s="619"/>
      <c r="AK5" s="620" t="str">
        <f>'mt-rbse-RA'!AK5</f>
        <v>Montants remboursés sur 12 mois glissants (en euros)</v>
      </c>
      <c r="AL5" s="621"/>
      <c r="AM5" s="621"/>
      <c r="AN5" s="621"/>
      <c r="AO5" s="621"/>
      <c r="AP5" s="621"/>
      <c r="AQ5" s="621"/>
      <c r="AR5" s="621"/>
      <c r="AS5" s="621"/>
      <c r="AT5" s="621"/>
      <c r="AU5" s="621"/>
      <c r="AV5" s="621"/>
      <c r="AW5" s="614" t="str">
        <f>'mt-rbse-RA'!AW5</f>
        <v>Évolution du mois par rapport au même mois de l'année précédente (en %)</v>
      </c>
      <c r="AX5" s="615"/>
      <c r="AY5" s="615"/>
      <c r="AZ5" s="615"/>
      <c r="BA5" s="615"/>
      <c r="BB5" s="615"/>
      <c r="BC5" s="615"/>
      <c r="BD5" s="615"/>
      <c r="BE5" s="615"/>
      <c r="BF5" s="615"/>
      <c r="BG5" s="615"/>
      <c r="BH5" s="616"/>
      <c r="BI5" s="617" t="str">
        <f>'mt-rbse-RA'!BI5</f>
        <v>Évolution PCAP,
 à savoir évolution de janvier 2021 à octobre 2021 sur la même période de l'année précédente (en %)</v>
      </c>
      <c r="BJ5" s="618"/>
      <c r="BK5" s="618"/>
      <c r="BL5" s="618"/>
      <c r="BM5" s="618"/>
      <c r="BN5" s="618"/>
      <c r="BO5" s="618"/>
      <c r="BP5" s="618"/>
      <c r="BQ5" s="618"/>
      <c r="BR5" s="618"/>
      <c r="BS5" s="618"/>
      <c r="BT5" s="619"/>
      <c r="BU5" s="593" t="str">
        <f>'mt-rbse-RA'!BU5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99</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10194044.119999999</v>
      </c>
      <c r="D8" s="211">
        <v>9944009</v>
      </c>
      <c r="E8" s="212">
        <v>0</v>
      </c>
      <c r="F8" s="212">
        <v>0</v>
      </c>
      <c r="G8" s="212">
        <v>0</v>
      </c>
      <c r="H8" s="212">
        <v>250035.12</v>
      </c>
      <c r="I8" s="145"/>
      <c r="J8" s="176"/>
      <c r="K8" s="211">
        <v>9874656.3200000003</v>
      </c>
      <c r="L8" s="147">
        <v>88404.41</v>
      </c>
      <c r="M8" s="147">
        <v>9963060.7300000004</v>
      </c>
      <c r="N8" s="213">
        <v>230983.39</v>
      </c>
      <c r="O8" s="211">
        <v>6332843.2800000003</v>
      </c>
      <c r="P8" s="213">
        <v>3541813.04</v>
      </c>
      <c r="Q8" s="147">
        <v>9700550.8599999994</v>
      </c>
      <c r="R8" s="147">
        <v>86396.160000000003</v>
      </c>
      <c r="S8" s="148">
        <v>224522.86</v>
      </c>
      <c r="T8" s="147">
        <v>174105.46</v>
      </c>
      <c r="U8" s="147">
        <v>2008.25</v>
      </c>
      <c r="V8" s="148">
        <v>6460.53</v>
      </c>
      <c r="W8" s="211">
        <v>1173</v>
      </c>
      <c r="X8" s="214">
        <v>64698.720000000001</v>
      </c>
      <c r="Y8" s="340">
        <v>94344896.969999999</v>
      </c>
      <c r="Z8" s="341">
        <v>92251715.170000002</v>
      </c>
      <c r="AA8" s="342">
        <v>0</v>
      </c>
      <c r="AB8" s="343">
        <v>0</v>
      </c>
      <c r="AC8" s="342">
        <v>0</v>
      </c>
      <c r="AD8" s="342">
        <v>2093181.8</v>
      </c>
      <c r="AE8" s="344"/>
      <c r="AF8" s="344"/>
      <c r="AG8" s="345">
        <v>91203378.319999993</v>
      </c>
      <c r="AH8" s="346">
        <v>840987.58</v>
      </c>
      <c r="AI8" s="346">
        <v>92044365.900000006</v>
      </c>
      <c r="AJ8" s="347">
        <v>2300531.0699999998</v>
      </c>
      <c r="AK8" s="215">
        <v>112695699.67</v>
      </c>
      <c r="AL8" s="216">
        <v>110240877.59</v>
      </c>
      <c r="AM8" s="70">
        <v>0</v>
      </c>
      <c r="AN8" s="217">
        <v>0</v>
      </c>
      <c r="AO8" s="70">
        <v>0</v>
      </c>
      <c r="AP8" s="70">
        <v>2454822.08</v>
      </c>
      <c r="AQ8" s="71"/>
      <c r="AR8" s="71"/>
      <c r="AS8" s="216">
        <v>108865880.59999999</v>
      </c>
      <c r="AT8" s="218">
        <v>1014424.33</v>
      </c>
      <c r="AU8" s="218">
        <v>109880304.93000001</v>
      </c>
      <c r="AV8" s="219">
        <v>2815394.74</v>
      </c>
      <c r="AW8" s="220">
        <v>3.8</v>
      </c>
      <c r="AX8" s="221">
        <v>3.19</v>
      </c>
      <c r="AY8" s="222">
        <v>0</v>
      </c>
      <c r="AZ8" s="223">
        <v>0</v>
      </c>
      <c r="BA8" s="222">
        <v>0</v>
      </c>
      <c r="BB8" s="222">
        <v>36.049999999999997</v>
      </c>
      <c r="BC8" s="19"/>
      <c r="BD8" s="19"/>
      <c r="BE8" s="224">
        <v>4.2300000000000004</v>
      </c>
      <c r="BF8" s="225">
        <v>-0.08</v>
      </c>
      <c r="BG8" s="225">
        <v>4.1900000000000004</v>
      </c>
      <c r="BH8" s="226">
        <v>-10.73</v>
      </c>
      <c r="BI8" s="395">
        <v>4.6900000000000004</v>
      </c>
      <c r="BJ8" s="396">
        <v>4.0999999999999996</v>
      </c>
      <c r="BK8" s="397">
        <v>0</v>
      </c>
      <c r="BL8" s="398">
        <v>0</v>
      </c>
      <c r="BM8" s="397">
        <v>0</v>
      </c>
      <c r="BN8" s="397">
        <v>39.090000000000003</v>
      </c>
      <c r="BO8" s="399"/>
      <c r="BP8" s="399"/>
      <c r="BQ8" s="400">
        <v>5.0999999999999996</v>
      </c>
      <c r="BR8" s="396">
        <v>-2.71</v>
      </c>
      <c r="BS8" s="396">
        <v>5.03</v>
      </c>
      <c r="BT8" s="401">
        <v>-7.22</v>
      </c>
      <c r="BU8" s="227">
        <v>2.1</v>
      </c>
      <c r="BV8" s="228">
        <v>1.53</v>
      </c>
      <c r="BW8" s="73">
        <v>0</v>
      </c>
      <c r="BX8" s="229">
        <v>0</v>
      </c>
      <c r="BY8" s="73">
        <v>0</v>
      </c>
      <c r="BZ8" s="73">
        <v>35.86</v>
      </c>
      <c r="CA8" s="74"/>
      <c r="CB8" s="75"/>
      <c r="CC8" s="230">
        <v>2.46</v>
      </c>
      <c r="CD8" s="231">
        <v>-6.62</v>
      </c>
      <c r="CE8" s="231">
        <v>2.37</v>
      </c>
      <c r="CF8" s="232">
        <v>-7.48</v>
      </c>
    </row>
    <row r="9" spans="1:84" s="4" customFormat="1" ht="11.1" customHeight="1" x14ac:dyDescent="0.2">
      <c r="A9" s="27"/>
      <c r="B9" s="297" t="s">
        <v>119</v>
      </c>
      <c r="C9" s="301">
        <v>0</v>
      </c>
      <c r="D9" s="149">
        <v>0</v>
      </c>
      <c r="E9" s="150">
        <v>0</v>
      </c>
      <c r="F9" s="150">
        <v>0</v>
      </c>
      <c r="G9" s="150">
        <v>0</v>
      </c>
      <c r="H9" s="150">
        <v>0</v>
      </c>
      <c r="I9" s="144"/>
      <c r="J9" s="177"/>
      <c r="K9" s="152">
        <v>0</v>
      </c>
      <c r="L9" s="151">
        <v>0</v>
      </c>
      <c r="M9" s="146">
        <v>0</v>
      </c>
      <c r="N9" s="153">
        <v>0</v>
      </c>
      <c r="O9" s="152">
        <v>0</v>
      </c>
      <c r="P9" s="153">
        <v>0</v>
      </c>
      <c r="Q9" s="154">
        <v>0</v>
      </c>
      <c r="R9" s="154">
        <v>0</v>
      </c>
      <c r="S9" s="155">
        <v>0</v>
      </c>
      <c r="T9" s="151">
        <v>0</v>
      </c>
      <c r="U9" s="151">
        <v>0</v>
      </c>
      <c r="V9" s="156">
        <v>0</v>
      </c>
      <c r="W9" s="152">
        <v>0</v>
      </c>
      <c r="X9" s="171">
        <v>0</v>
      </c>
      <c r="Y9" s="348">
        <v>26</v>
      </c>
      <c r="Z9" s="349">
        <v>26</v>
      </c>
      <c r="AA9" s="350">
        <v>0</v>
      </c>
      <c r="AB9" s="351">
        <v>0</v>
      </c>
      <c r="AC9" s="350">
        <v>0</v>
      </c>
      <c r="AD9" s="350">
        <v>0</v>
      </c>
      <c r="AE9" s="352"/>
      <c r="AF9" s="352"/>
      <c r="AG9" s="353">
        <v>26</v>
      </c>
      <c r="AH9" s="354">
        <v>0</v>
      </c>
      <c r="AI9" s="354">
        <v>26</v>
      </c>
      <c r="AJ9" s="355">
        <v>0</v>
      </c>
      <c r="AK9" s="208">
        <v>26</v>
      </c>
      <c r="AL9" s="98">
        <v>26</v>
      </c>
      <c r="AM9" s="77">
        <v>0</v>
      </c>
      <c r="AN9" s="183">
        <v>0</v>
      </c>
      <c r="AO9" s="77">
        <v>0</v>
      </c>
      <c r="AP9" s="77">
        <v>0</v>
      </c>
      <c r="AQ9" s="78"/>
      <c r="AR9" s="78"/>
      <c r="AS9" s="79">
        <v>26</v>
      </c>
      <c r="AT9" s="76">
        <v>0</v>
      </c>
      <c r="AU9" s="76">
        <v>26</v>
      </c>
      <c r="AV9" s="80">
        <v>0</v>
      </c>
      <c r="AW9" s="20">
        <v>0</v>
      </c>
      <c r="AX9" s="187">
        <v>0</v>
      </c>
      <c r="AY9" s="22">
        <v>0</v>
      </c>
      <c r="AZ9" s="192">
        <v>0</v>
      </c>
      <c r="BA9" s="22">
        <v>0</v>
      </c>
      <c r="BB9" s="22">
        <v>0</v>
      </c>
      <c r="BC9" s="18"/>
      <c r="BD9" s="18"/>
      <c r="BE9" s="6">
        <v>0</v>
      </c>
      <c r="BF9" s="5">
        <v>0</v>
      </c>
      <c r="BG9" s="5">
        <v>0</v>
      </c>
      <c r="BH9" s="8">
        <v>0</v>
      </c>
      <c r="BI9" s="402">
        <v>-49.02</v>
      </c>
      <c r="BJ9" s="403">
        <v>-49.02</v>
      </c>
      <c r="BK9" s="404">
        <v>0</v>
      </c>
      <c r="BL9" s="405">
        <v>0</v>
      </c>
      <c r="BM9" s="404">
        <v>0</v>
      </c>
      <c r="BN9" s="404">
        <v>0</v>
      </c>
      <c r="BO9" s="406"/>
      <c r="BP9" s="406"/>
      <c r="BQ9" s="407">
        <v>-49.02</v>
      </c>
      <c r="BR9" s="408">
        <v>0</v>
      </c>
      <c r="BS9" s="408">
        <v>-49.02</v>
      </c>
      <c r="BT9" s="409">
        <v>0</v>
      </c>
      <c r="BU9" s="72">
        <v>-79.84</v>
      </c>
      <c r="BV9" s="198">
        <v>-79.84</v>
      </c>
      <c r="BW9" s="81">
        <v>0</v>
      </c>
      <c r="BX9" s="201">
        <v>0</v>
      </c>
      <c r="BY9" s="81">
        <v>0</v>
      </c>
      <c r="BZ9" s="81">
        <v>0</v>
      </c>
      <c r="CA9" s="82"/>
      <c r="CB9" s="83"/>
      <c r="CC9" s="84">
        <v>-79.84</v>
      </c>
      <c r="CD9" s="85">
        <v>0</v>
      </c>
      <c r="CE9" s="85">
        <v>-79.84</v>
      </c>
      <c r="CF9" s="86">
        <v>0</v>
      </c>
    </row>
    <row r="10" spans="1:84" s="4" customFormat="1" ht="11.1" customHeight="1" x14ac:dyDescent="0.2">
      <c r="A10" s="27"/>
      <c r="B10" s="297" t="s">
        <v>120</v>
      </c>
      <c r="C10" s="301">
        <v>3383886.56</v>
      </c>
      <c r="D10" s="149">
        <v>0</v>
      </c>
      <c r="E10" s="150">
        <v>3286149.69</v>
      </c>
      <c r="F10" s="150">
        <v>0</v>
      </c>
      <c r="G10" s="150">
        <v>0</v>
      </c>
      <c r="H10" s="150">
        <v>97736.87</v>
      </c>
      <c r="I10" s="144"/>
      <c r="J10" s="177"/>
      <c r="K10" s="152">
        <v>3186130.83</v>
      </c>
      <c r="L10" s="151">
        <v>134882.62</v>
      </c>
      <c r="M10" s="146">
        <v>3321013.45</v>
      </c>
      <c r="N10" s="153">
        <v>62873.11</v>
      </c>
      <c r="O10" s="152">
        <v>2077760.39</v>
      </c>
      <c r="P10" s="153">
        <v>1108370.44</v>
      </c>
      <c r="Q10" s="151">
        <v>2948396.28</v>
      </c>
      <c r="R10" s="151">
        <v>108978.54</v>
      </c>
      <c r="S10" s="156">
        <v>52214.94</v>
      </c>
      <c r="T10" s="151">
        <v>237734.55</v>
      </c>
      <c r="U10" s="151">
        <v>25904.080000000002</v>
      </c>
      <c r="V10" s="156">
        <v>10658.17</v>
      </c>
      <c r="W10" s="152">
        <v>430</v>
      </c>
      <c r="X10" s="171">
        <v>22031.96</v>
      </c>
      <c r="Y10" s="348">
        <v>31713829.32</v>
      </c>
      <c r="Z10" s="349">
        <v>0</v>
      </c>
      <c r="AA10" s="350">
        <v>30917446.370000001</v>
      </c>
      <c r="AB10" s="351">
        <v>0</v>
      </c>
      <c r="AC10" s="350">
        <v>0</v>
      </c>
      <c r="AD10" s="350">
        <v>796382.95</v>
      </c>
      <c r="AE10" s="352"/>
      <c r="AF10" s="352"/>
      <c r="AG10" s="353">
        <v>29781276.059999999</v>
      </c>
      <c r="AH10" s="354">
        <v>1299684.97</v>
      </c>
      <c r="AI10" s="354">
        <v>31080961.030000001</v>
      </c>
      <c r="AJ10" s="355">
        <v>632868.29</v>
      </c>
      <c r="AK10" s="208">
        <v>38121476.979999997</v>
      </c>
      <c r="AL10" s="98">
        <v>0</v>
      </c>
      <c r="AM10" s="77">
        <v>37177368.079999998</v>
      </c>
      <c r="AN10" s="183">
        <v>0</v>
      </c>
      <c r="AO10" s="77">
        <v>0</v>
      </c>
      <c r="AP10" s="77">
        <v>944108.9</v>
      </c>
      <c r="AQ10" s="78"/>
      <c r="AR10" s="78"/>
      <c r="AS10" s="79">
        <v>35789737.57</v>
      </c>
      <c r="AT10" s="76">
        <v>1566671.05</v>
      </c>
      <c r="AU10" s="76">
        <v>37356408.619999997</v>
      </c>
      <c r="AV10" s="80">
        <v>765068.36</v>
      </c>
      <c r="AW10" s="20">
        <v>0.99</v>
      </c>
      <c r="AX10" s="187">
        <v>0</v>
      </c>
      <c r="AY10" s="22">
        <v>0.28999999999999998</v>
      </c>
      <c r="AZ10" s="192">
        <v>0</v>
      </c>
      <c r="BA10" s="22">
        <v>0</v>
      </c>
      <c r="BB10" s="22">
        <v>31.47</v>
      </c>
      <c r="BC10" s="18"/>
      <c r="BD10" s="18"/>
      <c r="BE10" s="6">
        <v>1.03</v>
      </c>
      <c r="BF10" s="5">
        <v>3.85</v>
      </c>
      <c r="BG10" s="5">
        <v>1.1399999999999999</v>
      </c>
      <c r="BH10" s="8">
        <v>-6.61</v>
      </c>
      <c r="BI10" s="402">
        <v>11.87</v>
      </c>
      <c r="BJ10" s="403">
        <v>0</v>
      </c>
      <c r="BK10" s="404">
        <v>11.5</v>
      </c>
      <c r="BL10" s="405">
        <v>0</v>
      </c>
      <c r="BM10" s="404">
        <v>0</v>
      </c>
      <c r="BN10" s="404">
        <v>28.49</v>
      </c>
      <c r="BO10" s="406"/>
      <c r="BP10" s="406"/>
      <c r="BQ10" s="407">
        <v>12.68</v>
      </c>
      <c r="BR10" s="408">
        <v>-3.69</v>
      </c>
      <c r="BS10" s="408">
        <v>11.89</v>
      </c>
      <c r="BT10" s="409">
        <v>11.07</v>
      </c>
      <c r="BU10" s="72">
        <v>9.73</v>
      </c>
      <c r="BV10" s="198">
        <v>0</v>
      </c>
      <c r="BW10" s="81">
        <v>9.41</v>
      </c>
      <c r="BX10" s="201">
        <v>0</v>
      </c>
      <c r="BY10" s="81">
        <v>0</v>
      </c>
      <c r="BZ10" s="81">
        <v>24.17</v>
      </c>
      <c r="CA10" s="82"/>
      <c r="CB10" s="83"/>
      <c r="CC10" s="84">
        <v>10.47</v>
      </c>
      <c r="CD10" s="85">
        <v>-4.5999999999999996</v>
      </c>
      <c r="CE10" s="85">
        <v>9.74</v>
      </c>
      <c r="CF10" s="86">
        <v>9.3699999999999992</v>
      </c>
    </row>
    <row r="11" spans="1:84" s="4" customFormat="1" ht="11.1" customHeight="1" x14ac:dyDescent="0.2">
      <c r="A11" s="27"/>
      <c r="B11" s="297" t="s">
        <v>121</v>
      </c>
      <c r="C11" s="301">
        <v>731873.94</v>
      </c>
      <c r="D11" s="149">
        <v>0</v>
      </c>
      <c r="E11" s="150">
        <v>716911.07</v>
      </c>
      <c r="F11" s="150">
        <v>0</v>
      </c>
      <c r="G11" s="150">
        <v>0</v>
      </c>
      <c r="H11" s="150">
        <v>14962.87</v>
      </c>
      <c r="I11" s="144"/>
      <c r="J11" s="177"/>
      <c r="K11" s="152">
        <v>727365.74</v>
      </c>
      <c r="L11" s="151">
        <v>507.5</v>
      </c>
      <c r="M11" s="146">
        <v>727873.24</v>
      </c>
      <c r="N11" s="153">
        <v>4000.7</v>
      </c>
      <c r="O11" s="152">
        <v>295772.34999999998</v>
      </c>
      <c r="P11" s="153">
        <v>431593.39</v>
      </c>
      <c r="Q11" s="151">
        <v>557917.81000000006</v>
      </c>
      <c r="R11" s="151">
        <v>507.5</v>
      </c>
      <c r="S11" s="156">
        <v>3969.5</v>
      </c>
      <c r="T11" s="151">
        <v>169447.93</v>
      </c>
      <c r="U11" s="151">
        <v>0</v>
      </c>
      <c r="V11" s="156">
        <v>31.2</v>
      </c>
      <c r="W11" s="152">
        <v>0</v>
      </c>
      <c r="X11" s="171">
        <v>3800.57</v>
      </c>
      <c r="Y11" s="348">
        <v>6795371.0899999999</v>
      </c>
      <c r="Z11" s="349">
        <v>0</v>
      </c>
      <c r="AA11" s="350">
        <v>6654361.2300000004</v>
      </c>
      <c r="AB11" s="351">
        <v>0</v>
      </c>
      <c r="AC11" s="350">
        <v>0</v>
      </c>
      <c r="AD11" s="350">
        <v>141009.85999999999</v>
      </c>
      <c r="AE11" s="352"/>
      <c r="AF11" s="352"/>
      <c r="AG11" s="353">
        <v>6746651.3899999997</v>
      </c>
      <c r="AH11" s="354">
        <v>10590</v>
      </c>
      <c r="AI11" s="354">
        <v>6757241.3899999997</v>
      </c>
      <c r="AJ11" s="355">
        <v>38129.699999999997</v>
      </c>
      <c r="AK11" s="208">
        <v>8150004.75</v>
      </c>
      <c r="AL11" s="98">
        <v>0</v>
      </c>
      <c r="AM11" s="77">
        <v>7981784.1900000004</v>
      </c>
      <c r="AN11" s="183">
        <v>0</v>
      </c>
      <c r="AO11" s="77">
        <v>0</v>
      </c>
      <c r="AP11" s="77">
        <v>168220.56</v>
      </c>
      <c r="AQ11" s="78"/>
      <c r="AR11" s="78"/>
      <c r="AS11" s="79">
        <v>8089976.8899999997</v>
      </c>
      <c r="AT11" s="76">
        <v>12157</v>
      </c>
      <c r="AU11" s="76">
        <v>8102133.8899999997</v>
      </c>
      <c r="AV11" s="80">
        <v>47870.86</v>
      </c>
      <c r="AW11" s="20">
        <v>2.4</v>
      </c>
      <c r="AX11" s="187">
        <v>0</v>
      </c>
      <c r="AY11" s="22">
        <v>2.46</v>
      </c>
      <c r="AZ11" s="192">
        <v>0</v>
      </c>
      <c r="BA11" s="22">
        <v>0</v>
      </c>
      <c r="BB11" s="22">
        <v>-0.35</v>
      </c>
      <c r="BC11" s="18"/>
      <c r="BD11" s="18"/>
      <c r="BE11" s="6">
        <v>2.52</v>
      </c>
      <c r="BF11" s="5">
        <v>-39.44</v>
      </c>
      <c r="BG11" s="5">
        <v>2.4700000000000002</v>
      </c>
      <c r="BH11" s="8">
        <v>-8.57</v>
      </c>
      <c r="BI11" s="402">
        <v>10.58</v>
      </c>
      <c r="BJ11" s="403">
        <v>0</v>
      </c>
      <c r="BK11" s="404">
        <v>10.47</v>
      </c>
      <c r="BL11" s="405">
        <v>0</v>
      </c>
      <c r="BM11" s="404">
        <v>0</v>
      </c>
      <c r="BN11" s="404">
        <v>16.420000000000002</v>
      </c>
      <c r="BO11" s="406"/>
      <c r="BP11" s="406"/>
      <c r="BQ11" s="407">
        <v>10.72</v>
      </c>
      <c r="BR11" s="408">
        <v>0.5</v>
      </c>
      <c r="BS11" s="408">
        <v>10.7</v>
      </c>
      <c r="BT11" s="409">
        <v>-7.1</v>
      </c>
      <c r="BU11" s="72">
        <v>8.11</v>
      </c>
      <c r="BV11" s="198">
        <v>0</v>
      </c>
      <c r="BW11" s="81">
        <v>8.0500000000000007</v>
      </c>
      <c r="BX11" s="201">
        <v>0</v>
      </c>
      <c r="BY11" s="81">
        <v>0</v>
      </c>
      <c r="BZ11" s="81">
        <v>11.46</v>
      </c>
      <c r="CA11" s="82"/>
      <c r="CB11" s="83"/>
      <c r="CC11" s="84">
        <v>8.23</v>
      </c>
      <c r="CD11" s="85">
        <v>-0.6</v>
      </c>
      <c r="CE11" s="85">
        <v>8.2100000000000009</v>
      </c>
      <c r="CF11" s="86">
        <v>-6.54</v>
      </c>
    </row>
    <row r="12" spans="1:84" s="4" customFormat="1" ht="11.1" customHeight="1" x14ac:dyDescent="0.2">
      <c r="A12" s="27"/>
      <c r="B12" s="297" t="s">
        <v>122</v>
      </c>
      <c r="C12" s="301">
        <v>117278.18</v>
      </c>
      <c r="D12" s="149">
        <v>0</v>
      </c>
      <c r="E12" s="150">
        <v>115526.97</v>
      </c>
      <c r="F12" s="150">
        <v>0</v>
      </c>
      <c r="G12" s="150">
        <v>0</v>
      </c>
      <c r="H12" s="150">
        <v>1751.21</v>
      </c>
      <c r="I12" s="144"/>
      <c r="J12" s="177"/>
      <c r="K12" s="152">
        <v>117182.72</v>
      </c>
      <c r="L12" s="151">
        <v>95.46</v>
      </c>
      <c r="M12" s="146">
        <v>117278.18</v>
      </c>
      <c r="N12" s="153">
        <v>0</v>
      </c>
      <c r="O12" s="152">
        <v>34119.79</v>
      </c>
      <c r="P12" s="153">
        <v>83062.929999999993</v>
      </c>
      <c r="Q12" s="151">
        <v>116907.89</v>
      </c>
      <c r="R12" s="151">
        <v>95.46</v>
      </c>
      <c r="S12" s="156">
        <v>0</v>
      </c>
      <c r="T12" s="151">
        <v>274.83</v>
      </c>
      <c r="U12" s="151">
        <v>0</v>
      </c>
      <c r="V12" s="156">
        <v>0</v>
      </c>
      <c r="W12" s="152">
        <v>0</v>
      </c>
      <c r="X12" s="171">
        <v>353.35</v>
      </c>
      <c r="Y12" s="348">
        <v>1059649.52</v>
      </c>
      <c r="Z12" s="349">
        <v>0</v>
      </c>
      <c r="AA12" s="350">
        <v>1044536.3</v>
      </c>
      <c r="AB12" s="351">
        <v>0</v>
      </c>
      <c r="AC12" s="350">
        <v>0</v>
      </c>
      <c r="AD12" s="350">
        <v>15113.22</v>
      </c>
      <c r="AE12" s="352"/>
      <c r="AF12" s="352"/>
      <c r="AG12" s="353">
        <v>1058792.3799999999</v>
      </c>
      <c r="AH12" s="354">
        <v>761.68</v>
      </c>
      <c r="AI12" s="354">
        <v>1059554.06</v>
      </c>
      <c r="AJ12" s="355">
        <v>95.46</v>
      </c>
      <c r="AK12" s="208">
        <v>1287723.8999999999</v>
      </c>
      <c r="AL12" s="98">
        <v>0</v>
      </c>
      <c r="AM12" s="77">
        <v>1270209.8799999999</v>
      </c>
      <c r="AN12" s="183">
        <v>0</v>
      </c>
      <c r="AO12" s="77">
        <v>0</v>
      </c>
      <c r="AP12" s="77">
        <v>17514.02</v>
      </c>
      <c r="AQ12" s="78"/>
      <c r="AR12" s="78"/>
      <c r="AS12" s="79">
        <v>1286437.19</v>
      </c>
      <c r="AT12" s="76">
        <v>1000.33</v>
      </c>
      <c r="AU12" s="76">
        <v>1287437.52</v>
      </c>
      <c r="AV12" s="80">
        <v>286.38</v>
      </c>
      <c r="AW12" s="20">
        <v>4.8499999999999996</v>
      </c>
      <c r="AX12" s="187">
        <v>0</v>
      </c>
      <c r="AY12" s="22">
        <v>4.53</v>
      </c>
      <c r="AZ12" s="192">
        <v>0</v>
      </c>
      <c r="BA12" s="22">
        <v>0</v>
      </c>
      <c r="BB12" s="22">
        <v>31.04</v>
      </c>
      <c r="BC12" s="18"/>
      <c r="BD12" s="18"/>
      <c r="BE12" s="6">
        <v>4.8899999999999997</v>
      </c>
      <c r="BF12" s="5">
        <v>0</v>
      </c>
      <c r="BG12" s="5">
        <v>4.8899999999999997</v>
      </c>
      <c r="BH12" s="8">
        <v>-100</v>
      </c>
      <c r="BI12" s="402">
        <v>6.02</v>
      </c>
      <c r="BJ12" s="403">
        <v>0</v>
      </c>
      <c r="BK12" s="404">
        <v>5.5</v>
      </c>
      <c r="BL12" s="405">
        <v>0</v>
      </c>
      <c r="BM12" s="404">
        <v>0</v>
      </c>
      <c r="BN12" s="404">
        <v>60.33</v>
      </c>
      <c r="BO12" s="406"/>
      <c r="BP12" s="406"/>
      <c r="BQ12" s="407">
        <v>6.11</v>
      </c>
      <c r="BR12" s="408">
        <v>-26.46</v>
      </c>
      <c r="BS12" s="408">
        <v>6.08</v>
      </c>
      <c r="BT12" s="409">
        <v>-84.62</v>
      </c>
      <c r="BU12" s="72">
        <v>4.74</v>
      </c>
      <c r="BV12" s="198">
        <v>0</v>
      </c>
      <c r="BW12" s="81">
        <v>4.38</v>
      </c>
      <c r="BX12" s="201">
        <v>0</v>
      </c>
      <c r="BY12" s="81">
        <v>0</v>
      </c>
      <c r="BZ12" s="81">
        <v>40.54</v>
      </c>
      <c r="CA12" s="82"/>
      <c r="CB12" s="83"/>
      <c r="CC12" s="84">
        <v>4.8</v>
      </c>
      <c r="CD12" s="85">
        <v>-18.45</v>
      </c>
      <c r="CE12" s="85">
        <v>4.78</v>
      </c>
      <c r="CF12" s="86">
        <v>-57.14</v>
      </c>
    </row>
    <row r="13" spans="1:84" s="4" customFormat="1" ht="11.1" customHeight="1" x14ac:dyDescent="0.2">
      <c r="A13" s="27"/>
      <c r="B13" s="297" t="s">
        <v>123</v>
      </c>
      <c r="C13" s="301">
        <v>432187.34</v>
      </c>
      <c r="D13" s="149">
        <v>0</v>
      </c>
      <c r="E13" s="150">
        <v>0</v>
      </c>
      <c r="F13" s="150">
        <v>0</v>
      </c>
      <c r="G13" s="150">
        <v>396502.72</v>
      </c>
      <c r="H13" s="150">
        <v>35684.620000000003</v>
      </c>
      <c r="I13" s="144"/>
      <c r="J13" s="177"/>
      <c r="K13" s="152">
        <v>430865.07</v>
      </c>
      <c r="L13" s="151">
        <v>1161.27</v>
      </c>
      <c r="M13" s="146">
        <v>432026.34</v>
      </c>
      <c r="N13" s="153">
        <v>161</v>
      </c>
      <c r="O13" s="152">
        <v>387321.65</v>
      </c>
      <c r="P13" s="153">
        <v>43543.42</v>
      </c>
      <c r="Q13" s="151">
        <v>430842.07</v>
      </c>
      <c r="R13" s="151">
        <v>1161.27</v>
      </c>
      <c r="S13" s="156">
        <v>161</v>
      </c>
      <c r="T13" s="151">
        <v>23</v>
      </c>
      <c r="U13" s="151">
        <v>0</v>
      </c>
      <c r="V13" s="156">
        <v>0</v>
      </c>
      <c r="W13" s="152">
        <v>0</v>
      </c>
      <c r="X13" s="171">
        <v>3496</v>
      </c>
      <c r="Y13" s="348">
        <v>4158318.89</v>
      </c>
      <c r="Z13" s="349">
        <v>0</v>
      </c>
      <c r="AA13" s="350">
        <v>0</v>
      </c>
      <c r="AB13" s="351">
        <v>0</v>
      </c>
      <c r="AC13" s="350">
        <v>3830986.29</v>
      </c>
      <c r="AD13" s="350">
        <v>327332.59999999998</v>
      </c>
      <c r="AE13" s="352"/>
      <c r="AF13" s="352"/>
      <c r="AG13" s="353">
        <v>4144191.4</v>
      </c>
      <c r="AH13" s="354">
        <v>13230.49</v>
      </c>
      <c r="AI13" s="354">
        <v>4157421.89</v>
      </c>
      <c r="AJ13" s="355">
        <v>897</v>
      </c>
      <c r="AK13" s="208">
        <v>5021444.0599999996</v>
      </c>
      <c r="AL13" s="98">
        <v>0</v>
      </c>
      <c r="AM13" s="77">
        <v>0</v>
      </c>
      <c r="AN13" s="183">
        <v>0</v>
      </c>
      <c r="AO13" s="77">
        <v>4633306.58</v>
      </c>
      <c r="AP13" s="77">
        <v>388137.48</v>
      </c>
      <c r="AQ13" s="78"/>
      <c r="AR13" s="78"/>
      <c r="AS13" s="79">
        <v>5004350.25</v>
      </c>
      <c r="AT13" s="76">
        <v>15782.81</v>
      </c>
      <c r="AU13" s="76">
        <v>5020133.0599999996</v>
      </c>
      <c r="AV13" s="80">
        <v>1311</v>
      </c>
      <c r="AW13" s="20">
        <v>-2.0499999999999998</v>
      </c>
      <c r="AX13" s="187">
        <v>0</v>
      </c>
      <c r="AY13" s="22">
        <v>0</v>
      </c>
      <c r="AZ13" s="192">
        <v>0</v>
      </c>
      <c r="BA13" s="22">
        <v>-2.81</v>
      </c>
      <c r="BB13" s="22">
        <v>7.29</v>
      </c>
      <c r="BC13" s="18"/>
      <c r="BD13" s="18"/>
      <c r="BE13" s="6">
        <v>-2.0499999999999998</v>
      </c>
      <c r="BF13" s="5">
        <v>-6.89</v>
      </c>
      <c r="BG13" s="5">
        <v>-2.0699999999999998</v>
      </c>
      <c r="BH13" s="8">
        <v>75</v>
      </c>
      <c r="BI13" s="402">
        <v>17.71</v>
      </c>
      <c r="BJ13" s="403">
        <v>0</v>
      </c>
      <c r="BK13" s="404">
        <v>0</v>
      </c>
      <c r="BL13" s="405">
        <v>0</v>
      </c>
      <c r="BM13" s="404">
        <v>16.190000000000001</v>
      </c>
      <c r="BN13" s="404">
        <v>39.06</v>
      </c>
      <c r="BO13" s="406"/>
      <c r="BP13" s="406"/>
      <c r="BQ13" s="407">
        <v>17.73</v>
      </c>
      <c r="BR13" s="408">
        <v>17.920000000000002</v>
      </c>
      <c r="BS13" s="408">
        <v>17.73</v>
      </c>
      <c r="BT13" s="409">
        <v>-36.07</v>
      </c>
      <c r="BU13" s="72">
        <v>13.91</v>
      </c>
      <c r="BV13" s="198">
        <v>0</v>
      </c>
      <c r="BW13" s="81">
        <v>0</v>
      </c>
      <c r="BX13" s="201">
        <v>0</v>
      </c>
      <c r="BY13" s="81">
        <v>12.61</v>
      </c>
      <c r="BZ13" s="81">
        <v>32.049999999999997</v>
      </c>
      <c r="CA13" s="82"/>
      <c r="CB13" s="83"/>
      <c r="CC13" s="84">
        <v>13.91</v>
      </c>
      <c r="CD13" s="85">
        <v>16.36</v>
      </c>
      <c r="CE13" s="85">
        <v>13.92</v>
      </c>
      <c r="CF13" s="86">
        <v>-19.72</v>
      </c>
    </row>
    <row r="14" spans="1:84" s="4" customFormat="1" ht="11.1" customHeight="1" x14ac:dyDescent="0.2">
      <c r="A14" s="27"/>
      <c r="B14" s="297" t="s">
        <v>124</v>
      </c>
      <c r="C14" s="301">
        <v>164420.53</v>
      </c>
      <c r="D14" s="149">
        <v>0</v>
      </c>
      <c r="E14" s="150">
        <v>0</v>
      </c>
      <c r="F14" s="150">
        <v>160938.32999999999</v>
      </c>
      <c r="G14" s="150">
        <v>0</v>
      </c>
      <c r="H14" s="150">
        <v>3482.2</v>
      </c>
      <c r="I14" s="144"/>
      <c r="J14" s="177"/>
      <c r="K14" s="152">
        <v>105327.53</v>
      </c>
      <c r="L14" s="151">
        <v>59093</v>
      </c>
      <c r="M14" s="146">
        <v>164420.53</v>
      </c>
      <c r="N14" s="153">
        <v>0</v>
      </c>
      <c r="O14" s="152">
        <v>97424.73</v>
      </c>
      <c r="P14" s="153">
        <v>7902.8</v>
      </c>
      <c r="Q14" s="151">
        <v>105327.53</v>
      </c>
      <c r="R14" s="151">
        <v>59093</v>
      </c>
      <c r="S14" s="156">
        <v>0</v>
      </c>
      <c r="T14" s="151">
        <v>0</v>
      </c>
      <c r="U14" s="151">
        <v>0</v>
      </c>
      <c r="V14" s="156">
        <v>0</v>
      </c>
      <c r="W14" s="152">
        <v>0</v>
      </c>
      <c r="X14" s="171">
        <v>547.4</v>
      </c>
      <c r="Y14" s="348">
        <v>1508946.44</v>
      </c>
      <c r="Z14" s="349">
        <v>0</v>
      </c>
      <c r="AA14" s="350">
        <v>0</v>
      </c>
      <c r="AB14" s="351">
        <v>1468478.12</v>
      </c>
      <c r="AC14" s="350">
        <v>0</v>
      </c>
      <c r="AD14" s="350">
        <v>40468.32</v>
      </c>
      <c r="AE14" s="352"/>
      <c r="AF14" s="352"/>
      <c r="AG14" s="353">
        <v>945662.34</v>
      </c>
      <c r="AH14" s="354">
        <v>563284.1</v>
      </c>
      <c r="AI14" s="354">
        <v>1508946.44</v>
      </c>
      <c r="AJ14" s="355">
        <v>0</v>
      </c>
      <c r="AK14" s="208">
        <v>1785959.26</v>
      </c>
      <c r="AL14" s="98">
        <v>0</v>
      </c>
      <c r="AM14" s="77">
        <v>0</v>
      </c>
      <c r="AN14" s="183">
        <v>1737043.04</v>
      </c>
      <c r="AO14" s="77">
        <v>0</v>
      </c>
      <c r="AP14" s="77">
        <v>48916.22</v>
      </c>
      <c r="AQ14" s="78"/>
      <c r="AR14" s="78"/>
      <c r="AS14" s="79">
        <v>1119025.96</v>
      </c>
      <c r="AT14" s="76">
        <v>666933.30000000005</v>
      </c>
      <c r="AU14" s="76">
        <v>1785959.26</v>
      </c>
      <c r="AV14" s="80">
        <v>0</v>
      </c>
      <c r="AW14" s="20">
        <v>23.54</v>
      </c>
      <c r="AX14" s="187">
        <v>0</v>
      </c>
      <c r="AY14" s="22">
        <v>0</v>
      </c>
      <c r="AZ14" s="192">
        <v>24.13</v>
      </c>
      <c r="BA14" s="22">
        <v>0</v>
      </c>
      <c r="BB14" s="22">
        <v>1.07</v>
      </c>
      <c r="BC14" s="18"/>
      <c r="BD14" s="18"/>
      <c r="BE14" s="6">
        <v>27.21</v>
      </c>
      <c r="BF14" s="5">
        <v>17.489999999999998</v>
      </c>
      <c r="BG14" s="5">
        <v>23.54</v>
      </c>
      <c r="BH14" s="8">
        <v>0</v>
      </c>
      <c r="BI14" s="402">
        <v>36.6</v>
      </c>
      <c r="BJ14" s="403">
        <v>0</v>
      </c>
      <c r="BK14" s="404">
        <v>0</v>
      </c>
      <c r="BL14" s="405">
        <v>36.5</v>
      </c>
      <c r="BM14" s="404">
        <v>0</v>
      </c>
      <c r="BN14" s="404">
        <v>39.950000000000003</v>
      </c>
      <c r="BO14" s="406"/>
      <c r="BP14" s="406"/>
      <c r="BQ14" s="407">
        <v>48.8</v>
      </c>
      <c r="BR14" s="408">
        <v>20.059999999999999</v>
      </c>
      <c r="BS14" s="408">
        <v>36.6</v>
      </c>
      <c r="BT14" s="409">
        <v>0</v>
      </c>
      <c r="BU14" s="72">
        <v>34.880000000000003</v>
      </c>
      <c r="BV14" s="198">
        <v>0</v>
      </c>
      <c r="BW14" s="81">
        <v>0</v>
      </c>
      <c r="BX14" s="201">
        <v>34.81</v>
      </c>
      <c r="BY14" s="81">
        <v>0</v>
      </c>
      <c r="BZ14" s="81">
        <v>37.57</v>
      </c>
      <c r="CA14" s="82"/>
      <c r="CB14" s="83"/>
      <c r="CC14" s="84">
        <v>46.58</v>
      </c>
      <c r="CD14" s="85">
        <v>18.96</v>
      </c>
      <c r="CE14" s="85">
        <v>34.880000000000003</v>
      </c>
      <c r="CF14" s="86">
        <v>0</v>
      </c>
    </row>
    <row r="15" spans="1:84" s="4" customFormat="1" ht="11.1" customHeight="1" x14ac:dyDescent="0.2">
      <c r="A15" s="27"/>
      <c r="B15" s="297" t="s">
        <v>125</v>
      </c>
      <c r="C15" s="301">
        <v>118374.61</v>
      </c>
      <c r="D15" s="149">
        <v>554.4</v>
      </c>
      <c r="E15" s="150">
        <v>113740.49</v>
      </c>
      <c r="F15" s="150">
        <v>0</v>
      </c>
      <c r="G15" s="150">
        <v>0</v>
      </c>
      <c r="H15" s="150">
        <v>4079.72</v>
      </c>
      <c r="I15" s="144"/>
      <c r="J15" s="177"/>
      <c r="K15" s="152">
        <v>112322.41</v>
      </c>
      <c r="L15" s="151">
        <v>4232.3999999999996</v>
      </c>
      <c r="M15" s="146">
        <v>116554.81</v>
      </c>
      <c r="N15" s="153">
        <v>1819.8</v>
      </c>
      <c r="O15" s="152">
        <v>61549.58</v>
      </c>
      <c r="P15" s="153">
        <v>50772.83</v>
      </c>
      <c r="Q15" s="151">
        <v>101449.18</v>
      </c>
      <c r="R15" s="151">
        <v>4099.8</v>
      </c>
      <c r="S15" s="156">
        <v>1627.8</v>
      </c>
      <c r="T15" s="151">
        <v>10873.23</v>
      </c>
      <c r="U15" s="151">
        <v>132.6</v>
      </c>
      <c r="V15" s="156">
        <v>192</v>
      </c>
      <c r="W15" s="152">
        <v>16</v>
      </c>
      <c r="X15" s="171">
        <v>633.20000000000005</v>
      </c>
      <c r="Y15" s="348">
        <v>1155558.08</v>
      </c>
      <c r="Z15" s="349">
        <v>5395.43</v>
      </c>
      <c r="AA15" s="350">
        <v>1111949.1100000001</v>
      </c>
      <c r="AB15" s="351">
        <v>0</v>
      </c>
      <c r="AC15" s="350">
        <v>0</v>
      </c>
      <c r="AD15" s="350">
        <v>38213.54</v>
      </c>
      <c r="AE15" s="352"/>
      <c r="AF15" s="352"/>
      <c r="AG15" s="353">
        <v>1096218.26</v>
      </c>
      <c r="AH15" s="354">
        <v>41512.120000000003</v>
      </c>
      <c r="AI15" s="354">
        <v>1137730.3799999999</v>
      </c>
      <c r="AJ15" s="355">
        <v>17827.7</v>
      </c>
      <c r="AK15" s="208">
        <v>1397110.49</v>
      </c>
      <c r="AL15" s="98">
        <v>6573.63</v>
      </c>
      <c r="AM15" s="77">
        <v>1345096.65</v>
      </c>
      <c r="AN15" s="183">
        <v>0</v>
      </c>
      <c r="AO15" s="77">
        <v>0</v>
      </c>
      <c r="AP15" s="77">
        <v>45440.21</v>
      </c>
      <c r="AQ15" s="78"/>
      <c r="AR15" s="78"/>
      <c r="AS15" s="79">
        <v>1326124.17</v>
      </c>
      <c r="AT15" s="76">
        <v>49491.12</v>
      </c>
      <c r="AU15" s="76">
        <v>1375615.29</v>
      </c>
      <c r="AV15" s="80">
        <v>21495.200000000001</v>
      </c>
      <c r="AW15" s="20">
        <v>-1.93</v>
      </c>
      <c r="AX15" s="187">
        <v>-1.04</v>
      </c>
      <c r="AY15" s="22">
        <v>-2.2200000000000002</v>
      </c>
      <c r="AZ15" s="192">
        <v>0</v>
      </c>
      <c r="BA15" s="22">
        <v>0</v>
      </c>
      <c r="BB15" s="22">
        <v>6.74</v>
      </c>
      <c r="BC15" s="18"/>
      <c r="BD15" s="18"/>
      <c r="BE15" s="6">
        <v>-2.25</v>
      </c>
      <c r="BF15" s="5">
        <v>7.51</v>
      </c>
      <c r="BG15" s="5">
        <v>-1.93</v>
      </c>
      <c r="BH15" s="8">
        <v>-2.2400000000000002</v>
      </c>
      <c r="BI15" s="402">
        <v>6.61</v>
      </c>
      <c r="BJ15" s="403">
        <v>11.35</v>
      </c>
      <c r="BK15" s="404">
        <v>6.23</v>
      </c>
      <c r="BL15" s="405">
        <v>0</v>
      </c>
      <c r="BM15" s="404">
        <v>0</v>
      </c>
      <c r="BN15" s="404">
        <v>17.989999999999998</v>
      </c>
      <c r="BO15" s="406"/>
      <c r="BP15" s="406"/>
      <c r="BQ15" s="407">
        <v>7.08</v>
      </c>
      <c r="BR15" s="408">
        <v>-4.2</v>
      </c>
      <c r="BS15" s="408">
        <v>6.62</v>
      </c>
      <c r="BT15" s="409">
        <v>5.8</v>
      </c>
      <c r="BU15" s="72">
        <v>5.74</v>
      </c>
      <c r="BV15" s="198">
        <v>19.91</v>
      </c>
      <c r="BW15" s="81">
        <v>5.41</v>
      </c>
      <c r="BX15" s="201">
        <v>0</v>
      </c>
      <c r="BY15" s="81">
        <v>0</v>
      </c>
      <c r="BZ15" s="81">
        <v>14.44</v>
      </c>
      <c r="CA15" s="82"/>
      <c r="CB15" s="83"/>
      <c r="CC15" s="84">
        <v>6.18</v>
      </c>
      <c r="CD15" s="85">
        <v>-4.34</v>
      </c>
      <c r="CE15" s="85">
        <v>5.76</v>
      </c>
      <c r="CF15" s="86">
        <v>4.74</v>
      </c>
    </row>
    <row r="16" spans="1:84" s="4" customFormat="1" ht="11.1" customHeight="1" x14ac:dyDescent="0.2">
      <c r="A16" s="27"/>
      <c r="B16" s="297" t="s">
        <v>126</v>
      </c>
      <c r="C16" s="301">
        <v>510.6</v>
      </c>
      <c r="D16" s="149">
        <v>0</v>
      </c>
      <c r="E16" s="150">
        <v>464.6</v>
      </c>
      <c r="F16" s="150">
        <v>0</v>
      </c>
      <c r="G16" s="150">
        <v>0</v>
      </c>
      <c r="H16" s="150">
        <v>46</v>
      </c>
      <c r="I16" s="144"/>
      <c r="J16" s="177"/>
      <c r="K16" s="152">
        <v>510.6</v>
      </c>
      <c r="L16" s="151">
        <v>0</v>
      </c>
      <c r="M16" s="146">
        <v>510.6</v>
      </c>
      <c r="N16" s="153">
        <v>0</v>
      </c>
      <c r="O16" s="152">
        <v>257.60000000000002</v>
      </c>
      <c r="P16" s="153">
        <v>253</v>
      </c>
      <c r="Q16" s="151">
        <v>510.6</v>
      </c>
      <c r="R16" s="151">
        <v>0</v>
      </c>
      <c r="S16" s="156">
        <v>0</v>
      </c>
      <c r="T16" s="151">
        <v>0</v>
      </c>
      <c r="U16" s="151">
        <v>0</v>
      </c>
      <c r="V16" s="156">
        <v>0</v>
      </c>
      <c r="W16" s="152">
        <v>0</v>
      </c>
      <c r="X16" s="171">
        <v>0</v>
      </c>
      <c r="Y16" s="348">
        <v>3007</v>
      </c>
      <c r="Z16" s="349">
        <v>0</v>
      </c>
      <c r="AA16" s="350">
        <v>2489.5</v>
      </c>
      <c r="AB16" s="351">
        <v>0</v>
      </c>
      <c r="AC16" s="350">
        <v>0</v>
      </c>
      <c r="AD16" s="350">
        <v>517.5</v>
      </c>
      <c r="AE16" s="352"/>
      <c r="AF16" s="352"/>
      <c r="AG16" s="353">
        <v>2938</v>
      </c>
      <c r="AH16" s="354">
        <v>0</v>
      </c>
      <c r="AI16" s="354">
        <v>2938</v>
      </c>
      <c r="AJ16" s="355">
        <v>69</v>
      </c>
      <c r="AK16" s="208">
        <v>3501</v>
      </c>
      <c r="AL16" s="98">
        <v>0</v>
      </c>
      <c r="AM16" s="77">
        <v>2914.5</v>
      </c>
      <c r="AN16" s="183">
        <v>0</v>
      </c>
      <c r="AO16" s="77">
        <v>0</v>
      </c>
      <c r="AP16" s="77">
        <v>586.5</v>
      </c>
      <c r="AQ16" s="78"/>
      <c r="AR16" s="78"/>
      <c r="AS16" s="79">
        <v>3386</v>
      </c>
      <c r="AT16" s="76">
        <v>0</v>
      </c>
      <c r="AU16" s="76">
        <v>3386</v>
      </c>
      <c r="AV16" s="80">
        <v>115</v>
      </c>
      <c r="AW16" s="20">
        <v>37.29</v>
      </c>
      <c r="AX16" s="187">
        <v>0</v>
      </c>
      <c r="AY16" s="22">
        <v>39.6</v>
      </c>
      <c r="AZ16" s="192">
        <v>0</v>
      </c>
      <c r="BA16" s="22">
        <v>0</v>
      </c>
      <c r="BB16" s="22">
        <v>17.649999999999999</v>
      </c>
      <c r="BC16" s="18"/>
      <c r="BD16" s="18"/>
      <c r="BE16" s="6">
        <v>37.29</v>
      </c>
      <c r="BF16" s="5">
        <v>0</v>
      </c>
      <c r="BG16" s="5">
        <v>37.29</v>
      </c>
      <c r="BH16" s="8">
        <v>0</v>
      </c>
      <c r="BI16" s="402">
        <v>0.72</v>
      </c>
      <c r="BJ16" s="403">
        <v>0</v>
      </c>
      <c r="BK16" s="404">
        <v>-6.37</v>
      </c>
      <c r="BL16" s="405">
        <v>0</v>
      </c>
      <c r="BM16" s="404">
        <v>0</v>
      </c>
      <c r="BN16" s="404">
        <v>58.45</v>
      </c>
      <c r="BO16" s="406"/>
      <c r="BP16" s="406"/>
      <c r="BQ16" s="407">
        <v>3.17</v>
      </c>
      <c r="BR16" s="408">
        <v>0</v>
      </c>
      <c r="BS16" s="408">
        <v>3.17</v>
      </c>
      <c r="BT16" s="409">
        <v>-50</v>
      </c>
      <c r="BU16" s="72">
        <v>-6.6</v>
      </c>
      <c r="BV16" s="198">
        <v>0</v>
      </c>
      <c r="BW16" s="81">
        <v>-12.04</v>
      </c>
      <c r="BX16" s="201">
        <v>0</v>
      </c>
      <c r="BY16" s="81">
        <v>0</v>
      </c>
      <c r="BZ16" s="81">
        <v>34.92</v>
      </c>
      <c r="CA16" s="82"/>
      <c r="CB16" s="83"/>
      <c r="CC16" s="84">
        <v>-5.61</v>
      </c>
      <c r="CD16" s="85">
        <v>0</v>
      </c>
      <c r="CE16" s="85">
        <v>-5.61</v>
      </c>
      <c r="CF16" s="86">
        <v>-28.57</v>
      </c>
    </row>
    <row r="17" spans="1:84" s="4" customFormat="1" ht="11.1" customHeight="1" x14ac:dyDescent="0.2">
      <c r="A17" s="27"/>
      <c r="B17" s="297" t="s">
        <v>127</v>
      </c>
      <c r="C17" s="301">
        <v>7725.5</v>
      </c>
      <c r="D17" s="149">
        <v>0</v>
      </c>
      <c r="E17" s="150">
        <v>7507.9</v>
      </c>
      <c r="F17" s="150">
        <v>0</v>
      </c>
      <c r="G17" s="150">
        <v>0</v>
      </c>
      <c r="H17" s="150">
        <v>217.6</v>
      </c>
      <c r="I17" s="144"/>
      <c r="J17" s="177"/>
      <c r="K17" s="152">
        <v>7277.5</v>
      </c>
      <c r="L17" s="151">
        <v>448</v>
      </c>
      <c r="M17" s="146">
        <v>7725.5</v>
      </c>
      <c r="N17" s="153">
        <v>0</v>
      </c>
      <c r="O17" s="152">
        <v>1571.5</v>
      </c>
      <c r="P17" s="153">
        <v>5706</v>
      </c>
      <c r="Q17" s="151">
        <v>6806.7</v>
      </c>
      <c r="R17" s="151">
        <v>448</v>
      </c>
      <c r="S17" s="156">
        <v>0</v>
      </c>
      <c r="T17" s="151">
        <v>470.8</v>
      </c>
      <c r="U17" s="151">
        <v>0</v>
      </c>
      <c r="V17" s="156">
        <v>0</v>
      </c>
      <c r="W17" s="152">
        <v>0</v>
      </c>
      <c r="X17" s="171">
        <v>19.2</v>
      </c>
      <c r="Y17" s="348">
        <v>68514.7</v>
      </c>
      <c r="Z17" s="349">
        <v>0</v>
      </c>
      <c r="AA17" s="350">
        <v>66276.3</v>
      </c>
      <c r="AB17" s="351">
        <v>0</v>
      </c>
      <c r="AC17" s="350">
        <v>0</v>
      </c>
      <c r="AD17" s="350">
        <v>2238.4</v>
      </c>
      <c r="AE17" s="352"/>
      <c r="AF17" s="352"/>
      <c r="AG17" s="353">
        <v>65362.3</v>
      </c>
      <c r="AH17" s="354">
        <v>3120.4</v>
      </c>
      <c r="AI17" s="354">
        <v>68482.7</v>
      </c>
      <c r="AJ17" s="355">
        <v>32</v>
      </c>
      <c r="AK17" s="208">
        <v>82196.100000000006</v>
      </c>
      <c r="AL17" s="98">
        <v>16</v>
      </c>
      <c r="AM17" s="77">
        <v>79570.5</v>
      </c>
      <c r="AN17" s="183">
        <v>0</v>
      </c>
      <c r="AO17" s="77">
        <v>0</v>
      </c>
      <c r="AP17" s="77">
        <v>2609.6</v>
      </c>
      <c r="AQ17" s="78"/>
      <c r="AR17" s="78"/>
      <c r="AS17" s="79">
        <v>78211.7</v>
      </c>
      <c r="AT17" s="76">
        <v>3952.4</v>
      </c>
      <c r="AU17" s="76">
        <v>82164.100000000006</v>
      </c>
      <c r="AV17" s="80">
        <v>32</v>
      </c>
      <c r="AW17" s="20">
        <v>14.81</v>
      </c>
      <c r="AX17" s="187">
        <v>-100</v>
      </c>
      <c r="AY17" s="22">
        <v>16.48</v>
      </c>
      <c r="AZ17" s="192">
        <v>0</v>
      </c>
      <c r="BA17" s="22">
        <v>0</v>
      </c>
      <c r="BB17" s="22">
        <v>-0.73</v>
      </c>
      <c r="BC17" s="18"/>
      <c r="BD17" s="18"/>
      <c r="BE17" s="6">
        <v>10.79</v>
      </c>
      <c r="BF17" s="5">
        <v>180</v>
      </c>
      <c r="BG17" s="5">
        <v>14.81</v>
      </c>
      <c r="BH17" s="8">
        <v>0</v>
      </c>
      <c r="BI17" s="402">
        <v>18.3</v>
      </c>
      <c r="BJ17" s="403">
        <v>-100</v>
      </c>
      <c r="BK17" s="404">
        <v>17.350000000000001</v>
      </c>
      <c r="BL17" s="405">
        <v>0</v>
      </c>
      <c r="BM17" s="404">
        <v>0</v>
      </c>
      <c r="BN17" s="404">
        <v>62.98</v>
      </c>
      <c r="BO17" s="406"/>
      <c r="BP17" s="406"/>
      <c r="BQ17" s="407">
        <v>17.96</v>
      </c>
      <c r="BR17" s="408">
        <v>25.42</v>
      </c>
      <c r="BS17" s="408">
        <v>18.28</v>
      </c>
      <c r="BT17" s="409">
        <v>100</v>
      </c>
      <c r="BU17" s="72">
        <v>17.84</v>
      </c>
      <c r="BV17" s="198">
        <v>-75</v>
      </c>
      <c r="BW17" s="81">
        <v>17.09</v>
      </c>
      <c r="BX17" s="201">
        <v>0</v>
      </c>
      <c r="BY17" s="81">
        <v>0</v>
      </c>
      <c r="BZ17" s="81">
        <v>50.83</v>
      </c>
      <c r="CA17" s="82"/>
      <c r="CB17" s="83"/>
      <c r="CC17" s="84">
        <v>16.88</v>
      </c>
      <c r="CD17" s="85">
        <v>40.26</v>
      </c>
      <c r="CE17" s="85">
        <v>17.829999999999998</v>
      </c>
      <c r="CF17" s="86">
        <v>100</v>
      </c>
    </row>
    <row r="18" spans="1:84" s="4" customFormat="1" ht="11.1" customHeight="1" x14ac:dyDescent="0.2">
      <c r="A18" s="27"/>
      <c r="B18" s="297" t="s">
        <v>128</v>
      </c>
      <c r="C18" s="301">
        <v>151214.95000000001</v>
      </c>
      <c r="D18" s="149">
        <v>147603.95000000001</v>
      </c>
      <c r="E18" s="150">
        <v>0</v>
      </c>
      <c r="F18" s="150">
        <v>0</v>
      </c>
      <c r="G18" s="150">
        <v>0</v>
      </c>
      <c r="H18" s="150">
        <v>3611</v>
      </c>
      <c r="I18" s="144"/>
      <c r="J18" s="177"/>
      <c r="K18" s="152">
        <v>145049.95000000001</v>
      </c>
      <c r="L18" s="151">
        <v>6165</v>
      </c>
      <c r="M18" s="146">
        <v>151214.95000000001</v>
      </c>
      <c r="N18" s="153">
        <v>0</v>
      </c>
      <c r="O18" s="152">
        <v>140780.45000000001</v>
      </c>
      <c r="P18" s="153">
        <v>4269.5</v>
      </c>
      <c r="Q18" s="151">
        <v>144788.95000000001</v>
      </c>
      <c r="R18" s="151">
        <v>6165</v>
      </c>
      <c r="S18" s="156">
        <v>0</v>
      </c>
      <c r="T18" s="151">
        <v>261</v>
      </c>
      <c r="U18" s="151">
        <v>0</v>
      </c>
      <c r="V18" s="156">
        <v>0</v>
      </c>
      <c r="W18" s="152">
        <v>0</v>
      </c>
      <c r="X18" s="171">
        <v>1339</v>
      </c>
      <c r="Y18" s="348">
        <v>1070255.6000000001</v>
      </c>
      <c r="Z18" s="349">
        <v>1040729.6</v>
      </c>
      <c r="AA18" s="350">
        <v>7.5</v>
      </c>
      <c r="AB18" s="351">
        <v>0</v>
      </c>
      <c r="AC18" s="350">
        <v>0</v>
      </c>
      <c r="AD18" s="350">
        <v>29518.5</v>
      </c>
      <c r="AE18" s="352"/>
      <c r="AF18" s="352"/>
      <c r="AG18" s="353">
        <v>1012870.6</v>
      </c>
      <c r="AH18" s="354">
        <v>57385</v>
      </c>
      <c r="AI18" s="354">
        <v>1070255.6000000001</v>
      </c>
      <c r="AJ18" s="355">
        <v>0</v>
      </c>
      <c r="AK18" s="208">
        <v>1259894.6000000001</v>
      </c>
      <c r="AL18" s="98">
        <v>1224491.1000000001</v>
      </c>
      <c r="AM18" s="77">
        <v>7.5</v>
      </c>
      <c r="AN18" s="183">
        <v>0</v>
      </c>
      <c r="AO18" s="77">
        <v>0</v>
      </c>
      <c r="AP18" s="77">
        <v>35396</v>
      </c>
      <c r="AQ18" s="78"/>
      <c r="AR18" s="78"/>
      <c r="AS18" s="79">
        <v>1189944.6000000001</v>
      </c>
      <c r="AT18" s="76">
        <v>69950</v>
      </c>
      <c r="AU18" s="76">
        <v>1259894.6000000001</v>
      </c>
      <c r="AV18" s="80">
        <v>0</v>
      </c>
      <c r="AW18" s="20">
        <v>47.15</v>
      </c>
      <c r="AX18" s="187">
        <v>47.84</v>
      </c>
      <c r="AY18" s="22">
        <v>0</v>
      </c>
      <c r="AZ18" s="192">
        <v>0</v>
      </c>
      <c r="BA18" s="22">
        <v>0</v>
      </c>
      <c r="BB18" s="22">
        <v>23.45</v>
      </c>
      <c r="BC18" s="18"/>
      <c r="BD18" s="18"/>
      <c r="BE18" s="6">
        <v>50.32</v>
      </c>
      <c r="BF18" s="5">
        <v>-1.67</v>
      </c>
      <c r="BG18" s="5">
        <v>47.15</v>
      </c>
      <c r="BH18" s="8">
        <v>0</v>
      </c>
      <c r="BI18" s="402">
        <v>6.68</v>
      </c>
      <c r="BJ18" s="403">
        <v>6.79</v>
      </c>
      <c r="BK18" s="404">
        <v>-75</v>
      </c>
      <c r="BL18" s="405">
        <v>0</v>
      </c>
      <c r="BM18" s="404">
        <v>0</v>
      </c>
      <c r="BN18" s="404">
        <v>3.16</v>
      </c>
      <c r="BO18" s="406"/>
      <c r="BP18" s="406"/>
      <c r="BQ18" s="407">
        <v>7.72</v>
      </c>
      <c r="BR18" s="408">
        <v>-8.8000000000000007</v>
      </c>
      <c r="BS18" s="408">
        <v>6.68</v>
      </c>
      <c r="BT18" s="409">
        <v>0</v>
      </c>
      <c r="BU18" s="72">
        <v>-4.34</v>
      </c>
      <c r="BV18" s="198">
        <v>-4.25</v>
      </c>
      <c r="BW18" s="81">
        <v>-81.709999999999994</v>
      </c>
      <c r="BX18" s="201">
        <v>0</v>
      </c>
      <c r="BY18" s="81">
        <v>0</v>
      </c>
      <c r="BZ18" s="81">
        <v>-7.15</v>
      </c>
      <c r="CA18" s="82"/>
      <c r="CB18" s="83"/>
      <c r="CC18" s="84">
        <v>-3.7</v>
      </c>
      <c r="CD18" s="85">
        <v>-13.97</v>
      </c>
      <c r="CE18" s="85">
        <v>-4.34</v>
      </c>
      <c r="CF18" s="86">
        <v>0</v>
      </c>
    </row>
    <row r="19" spans="1:84" s="4" customFormat="1" ht="11.1" customHeight="1" x14ac:dyDescent="0.2">
      <c r="A19" s="27"/>
      <c r="B19" s="297" t="s">
        <v>129</v>
      </c>
      <c r="C19" s="301">
        <v>37541.199999999997</v>
      </c>
      <c r="D19" s="149">
        <v>35880.400000000001</v>
      </c>
      <c r="E19" s="150">
        <v>14</v>
      </c>
      <c r="F19" s="150">
        <v>0</v>
      </c>
      <c r="G19" s="150">
        <v>0</v>
      </c>
      <c r="H19" s="150">
        <v>1646.8</v>
      </c>
      <c r="I19" s="144"/>
      <c r="J19" s="177"/>
      <c r="K19" s="152">
        <v>37198.199999999997</v>
      </c>
      <c r="L19" s="151">
        <v>130</v>
      </c>
      <c r="M19" s="146">
        <v>37328.199999999997</v>
      </c>
      <c r="N19" s="153">
        <v>213</v>
      </c>
      <c r="O19" s="152">
        <v>12535.2</v>
      </c>
      <c r="P19" s="153">
        <v>24663</v>
      </c>
      <c r="Q19" s="151">
        <v>36257.199999999997</v>
      </c>
      <c r="R19" s="151">
        <v>130</v>
      </c>
      <c r="S19" s="156">
        <v>193</v>
      </c>
      <c r="T19" s="151">
        <v>941</v>
      </c>
      <c r="U19" s="151">
        <v>0</v>
      </c>
      <c r="V19" s="156">
        <v>20</v>
      </c>
      <c r="W19" s="152">
        <v>10</v>
      </c>
      <c r="X19" s="171">
        <v>103.4</v>
      </c>
      <c r="Y19" s="348">
        <v>355171.1</v>
      </c>
      <c r="Z19" s="349">
        <v>338957.3</v>
      </c>
      <c r="AA19" s="350">
        <v>140</v>
      </c>
      <c r="AB19" s="351">
        <v>0</v>
      </c>
      <c r="AC19" s="350">
        <v>0</v>
      </c>
      <c r="AD19" s="350">
        <v>16073.8</v>
      </c>
      <c r="AE19" s="352"/>
      <c r="AF19" s="352"/>
      <c r="AG19" s="353">
        <v>350424.1</v>
      </c>
      <c r="AH19" s="354">
        <v>1456</v>
      </c>
      <c r="AI19" s="354">
        <v>351880.1</v>
      </c>
      <c r="AJ19" s="355">
        <v>3291</v>
      </c>
      <c r="AK19" s="208">
        <v>430295.5</v>
      </c>
      <c r="AL19" s="98">
        <v>411047</v>
      </c>
      <c r="AM19" s="77">
        <v>159</v>
      </c>
      <c r="AN19" s="183">
        <v>0</v>
      </c>
      <c r="AO19" s="77">
        <v>0</v>
      </c>
      <c r="AP19" s="77">
        <v>19089.5</v>
      </c>
      <c r="AQ19" s="78"/>
      <c r="AR19" s="78"/>
      <c r="AS19" s="79">
        <v>424580.5</v>
      </c>
      <c r="AT19" s="76">
        <v>1742</v>
      </c>
      <c r="AU19" s="76">
        <v>426322.5</v>
      </c>
      <c r="AV19" s="80">
        <v>3973</v>
      </c>
      <c r="AW19" s="20">
        <v>5.94</v>
      </c>
      <c r="AX19" s="187">
        <v>6.5</v>
      </c>
      <c r="AY19" s="22">
        <v>33.33</v>
      </c>
      <c r="AZ19" s="192">
        <v>0</v>
      </c>
      <c r="BA19" s="22">
        <v>0</v>
      </c>
      <c r="BB19" s="22">
        <v>-5.01</v>
      </c>
      <c r="BC19" s="18"/>
      <c r="BD19" s="18"/>
      <c r="BE19" s="6">
        <v>6.21</v>
      </c>
      <c r="BF19" s="5">
        <v>-31.22</v>
      </c>
      <c r="BG19" s="5">
        <v>6.01</v>
      </c>
      <c r="BH19" s="8">
        <v>-5.33</v>
      </c>
      <c r="BI19" s="402">
        <v>13.97</v>
      </c>
      <c r="BJ19" s="403">
        <v>13.68</v>
      </c>
      <c r="BK19" s="404">
        <v>40.700000000000003</v>
      </c>
      <c r="BL19" s="405">
        <v>0</v>
      </c>
      <c r="BM19" s="404">
        <v>0</v>
      </c>
      <c r="BN19" s="404">
        <v>20.36</v>
      </c>
      <c r="BO19" s="406"/>
      <c r="BP19" s="406"/>
      <c r="BQ19" s="407">
        <v>13.86</v>
      </c>
      <c r="BR19" s="408">
        <v>4.5999999999999996</v>
      </c>
      <c r="BS19" s="408">
        <v>13.82</v>
      </c>
      <c r="BT19" s="409">
        <v>33.450000000000003</v>
      </c>
      <c r="BU19" s="72">
        <v>14.1</v>
      </c>
      <c r="BV19" s="198">
        <v>14.08</v>
      </c>
      <c r="BW19" s="81">
        <v>6.71</v>
      </c>
      <c r="BX19" s="201">
        <v>0</v>
      </c>
      <c r="BY19" s="81">
        <v>0</v>
      </c>
      <c r="BZ19" s="81">
        <v>14.6</v>
      </c>
      <c r="CA19" s="82"/>
      <c r="CB19" s="83"/>
      <c r="CC19" s="84">
        <v>14</v>
      </c>
      <c r="CD19" s="85">
        <v>1.22</v>
      </c>
      <c r="CE19" s="85">
        <v>13.94</v>
      </c>
      <c r="CF19" s="86">
        <v>34.04</v>
      </c>
    </row>
    <row r="20" spans="1:84" s="4" customFormat="1" ht="11.1" customHeight="1" x14ac:dyDescent="0.2">
      <c r="A20" s="27"/>
      <c r="B20" s="297" t="s">
        <v>130</v>
      </c>
      <c r="C20" s="301">
        <v>260644.1</v>
      </c>
      <c r="D20" s="149">
        <v>1186.5</v>
      </c>
      <c r="E20" s="150">
        <v>252209.6</v>
      </c>
      <c r="F20" s="150">
        <v>0</v>
      </c>
      <c r="G20" s="150">
        <v>0</v>
      </c>
      <c r="H20" s="150">
        <v>7248</v>
      </c>
      <c r="I20" s="144"/>
      <c r="J20" s="177"/>
      <c r="K20" s="152">
        <v>245848.1</v>
      </c>
      <c r="L20" s="151">
        <v>10531</v>
      </c>
      <c r="M20" s="146">
        <v>256379.1</v>
      </c>
      <c r="N20" s="153">
        <v>4265</v>
      </c>
      <c r="O20" s="152">
        <v>141526.1</v>
      </c>
      <c r="P20" s="153">
        <v>104322</v>
      </c>
      <c r="Q20" s="151">
        <v>228791.1</v>
      </c>
      <c r="R20" s="151">
        <v>10209.5</v>
      </c>
      <c r="S20" s="156">
        <v>3810</v>
      </c>
      <c r="T20" s="151">
        <v>17057</v>
      </c>
      <c r="U20" s="151">
        <v>321.5</v>
      </c>
      <c r="V20" s="156">
        <v>455</v>
      </c>
      <c r="W20" s="152">
        <v>40</v>
      </c>
      <c r="X20" s="171">
        <v>1469.8</v>
      </c>
      <c r="Y20" s="348">
        <v>2547417.58</v>
      </c>
      <c r="Z20" s="349">
        <v>11999</v>
      </c>
      <c r="AA20" s="350">
        <v>2465459.48</v>
      </c>
      <c r="AB20" s="351">
        <v>0</v>
      </c>
      <c r="AC20" s="350">
        <v>0</v>
      </c>
      <c r="AD20" s="350">
        <v>69959.100000000006</v>
      </c>
      <c r="AE20" s="352"/>
      <c r="AF20" s="352"/>
      <c r="AG20" s="353">
        <v>2403277.58</v>
      </c>
      <c r="AH20" s="354">
        <v>102445</v>
      </c>
      <c r="AI20" s="354">
        <v>2505722.58</v>
      </c>
      <c r="AJ20" s="355">
        <v>41695</v>
      </c>
      <c r="AK20" s="208">
        <v>3080705.54</v>
      </c>
      <c r="AL20" s="98">
        <v>14610.6</v>
      </c>
      <c r="AM20" s="77">
        <v>2982540.54</v>
      </c>
      <c r="AN20" s="183">
        <v>0</v>
      </c>
      <c r="AO20" s="77">
        <v>0</v>
      </c>
      <c r="AP20" s="77">
        <v>83554.399999999994</v>
      </c>
      <c r="AQ20" s="78"/>
      <c r="AR20" s="78"/>
      <c r="AS20" s="79">
        <v>2908451.54</v>
      </c>
      <c r="AT20" s="76">
        <v>122084</v>
      </c>
      <c r="AU20" s="76">
        <v>3030535.54</v>
      </c>
      <c r="AV20" s="80">
        <v>50170</v>
      </c>
      <c r="AW20" s="20">
        <v>-2.85</v>
      </c>
      <c r="AX20" s="187">
        <v>-6.32</v>
      </c>
      <c r="AY20" s="22">
        <v>-3.04</v>
      </c>
      <c r="AZ20" s="192">
        <v>0</v>
      </c>
      <c r="BA20" s="22">
        <v>0</v>
      </c>
      <c r="BB20" s="22">
        <v>5.22</v>
      </c>
      <c r="BC20" s="18"/>
      <c r="BD20" s="18"/>
      <c r="BE20" s="6">
        <v>-3.29</v>
      </c>
      <c r="BF20" s="5">
        <v>8.34</v>
      </c>
      <c r="BG20" s="5">
        <v>-2.86</v>
      </c>
      <c r="BH20" s="8">
        <v>-2.02</v>
      </c>
      <c r="BI20" s="402">
        <v>6.5</v>
      </c>
      <c r="BJ20" s="403">
        <v>13.13</v>
      </c>
      <c r="BK20" s="404">
        <v>6.1</v>
      </c>
      <c r="BL20" s="405">
        <v>0</v>
      </c>
      <c r="BM20" s="404">
        <v>0</v>
      </c>
      <c r="BN20" s="404">
        <v>21.42</v>
      </c>
      <c r="BO20" s="406"/>
      <c r="BP20" s="406"/>
      <c r="BQ20" s="407">
        <v>6.95</v>
      </c>
      <c r="BR20" s="408">
        <v>-3.51</v>
      </c>
      <c r="BS20" s="408">
        <v>6.47</v>
      </c>
      <c r="BT20" s="409">
        <v>8.0500000000000007</v>
      </c>
      <c r="BU20" s="72">
        <v>5.57</v>
      </c>
      <c r="BV20" s="198">
        <v>21.71</v>
      </c>
      <c r="BW20" s="81">
        <v>5.21</v>
      </c>
      <c r="BX20" s="201">
        <v>0</v>
      </c>
      <c r="BY20" s="81">
        <v>0</v>
      </c>
      <c r="BZ20" s="81">
        <v>17.28</v>
      </c>
      <c r="CA20" s="82"/>
      <c r="CB20" s="83"/>
      <c r="CC20" s="84">
        <v>5.98</v>
      </c>
      <c r="CD20" s="85">
        <v>-3.63</v>
      </c>
      <c r="CE20" s="85">
        <v>5.56</v>
      </c>
      <c r="CF20" s="86">
        <v>6.5</v>
      </c>
    </row>
    <row r="21" spans="1:84" s="4" customFormat="1" ht="11.1" customHeight="1" x14ac:dyDescent="0.2">
      <c r="A21" s="27"/>
      <c r="B21" s="297" t="s">
        <v>131</v>
      </c>
      <c r="C21" s="301">
        <v>10164.31</v>
      </c>
      <c r="D21" s="149">
        <v>2785.3</v>
      </c>
      <c r="E21" s="150">
        <v>7221.48</v>
      </c>
      <c r="F21" s="150">
        <v>0</v>
      </c>
      <c r="G21" s="150">
        <v>0</v>
      </c>
      <c r="H21" s="150">
        <v>157.53</v>
      </c>
      <c r="I21" s="144"/>
      <c r="J21" s="177"/>
      <c r="K21" s="152">
        <v>10161.040000000001</v>
      </c>
      <c r="L21" s="151">
        <v>3.27</v>
      </c>
      <c r="M21" s="146">
        <v>10164.31</v>
      </c>
      <c r="N21" s="153">
        <v>0</v>
      </c>
      <c r="O21" s="152">
        <v>2126.42</v>
      </c>
      <c r="P21" s="153">
        <v>8034.62</v>
      </c>
      <c r="Q21" s="151">
        <v>10145.34</v>
      </c>
      <c r="R21" s="151">
        <v>3.27</v>
      </c>
      <c r="S21" s="156">
        <v>0</v>
      </c>
      <c r="T21" s="151">
        <v>15.7</v>
      </c>
      <c r="U21" s="151">
        <v>0</v>
      </c>
      <c r="V21" s="156">
        <v>0</v>
      </c>
      <c r="W21" s="152">
        <v>0</v>
      </c>
      <c r="X21" s="171">
        <v>20.8</v>
      </c>
      <c r="Y21" s="348">
        <v>94881.38</v>
      </c>
      <c r="Z21" s="349">
        <v>29187</v>
      </c>
      <c r="AA21" s="350">
        <v>64459</v>
      </c>
      <c r="AB21" s="351">
        <v>0</v>
      </c>
      <c r="AC21" s="350">
        <v>0</v>
      </c>
      <c r="AD21" s="350">
        <v>1235.3800000000001</v>
      </c>
      <c r="AE21" s="352"/>
      <c r="AF21" s="352"/>
      <c r="AG21" s="353">
        <v>94806.06</v>
      </c>
      <c r="AH21" s="354">
        <v>45.78</v>
      </c>
      <c r="AI21" s="354">
        <v>94851.839999999997</v>
      </c>
      <c r="AJ21" s="355">
        <v>29.54</v>
      </c>
      <c r="AK21" s="208">
        <v>115144.89</v>
      </c>
      <c r="AL21" s="98">
        <v>35357.9</v>
      </c>
      <c r="AM21" s="77">
        <v>78402.48</v>
      </c>
      <c r="AN21" s="183">
        <v>0</v>
      </c>
      <c r="AO21" s="77">
        <v>0</v>
      </c>
      <c r="AP21" s="77">
        <v>1384.51</v>
      </c>
      <c r="AQ21" s="78"/>
      <c r="AR21" s="78"/>
      <c r="AS21" s="79">
        <v>115020.41</v>
      </c>
      <c r="AT21" s="76">
        <v>81.86</v>
      </c>
      <c r="AU21" s="76">
        <v>115102.27</v>
      </c>
      <c r="AV21" s="80">
        <v>42.62</v>
      </c>
      <c r="AW21" s="20">
        <v>5.46</v>
      </c>
      <c r="AX21" s="187">
        <v>0.75</v>
      </c>
      <c r="AY21" s="22">
        <v>6.79</v>
      </c>
      <c r="AZ21" s="192">
        <v>0</v>
      </c>
      <c r="BA21" s="22">
        <v>0</v>
      </c>
      <c r="BB21" s="22">
        <v>41.54</v>
      </c>
      <c r="BC21" s="18"/>
      <c r="BD21" s="18"/>
      <c r="BE21" s="6">
        <v>5.53</v>
      </c>
      <c r="BF21" s="5">
        <v>-50</v>
      </c>
      <c r="BG21" s="5">
        <v>5.5</v>
      </c>
      <c r="BH21" s="8">
        <v>-100</v>
      </c>
      <c r="BI21" s="402">
        <v>12.96</v>
      </c>
      <c r="BJ21" s="403">
        <v>30.43</v>
      </c>
      <c r="BK21" s="404">
        <v>5.97</v>
      </c>
      <c r="BL21" s="405">
        <v>0</v>
      </c>
      <c r="BM21" s="404">
        <v>0</v>
      </c>
      <c r="BN21" s="404">
        <v>56.63</v>
      </c>
      <c r="BO21" s="406"/>
      <c r="BP21" s="406"/>
      <c r="BQ21" s="407">
        <v>13.04</v>
      </c>
      <c r="BR21" s="408">
        <v>-51.33</v>
      </c>
      <c r="BS21" s="408">
        <v>12.97</v>
      </c>
      <c r="BT21" s="409">
        <v>0.37</v>
      </c>
      <c r="BU21" s="72">
        <v>11.52</v>
      </c>
      <c r="BV21" s="198">
        <v>29.11</v>
      </c>
      <c r="BW21" s="81">
        <v>4.72</v>
      </c>
      <c r="BX21" s="201">
        <v>0</v>
      </c>
      <c r="BY21" s="81">
        <v>0</v>
      </c>
      <c r="BZ21" s="81">
        <v>39.07</v>
      </c>
      <c r="CA21" s="82"/>
      <c r="CB21" s="83"/>
      <c r="CC21" s="84">
        <v>11.55</v>
      </c>
      <c r="CD21" s="85">
        <v>-23.6</v>
      </c>
      <c r="CE21" s="85">
        <v>11.51</v>
      </c>
      <c r="CF21" s="86">
        <v>30.34</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20</v>
      </c>
      <c r="AL22" s="98">
        <v>0</v>
      </c>
      <c r="AM22" s="77">
        <v>0</v>
      </c>
      <c r="AN22" s="183">
        <v>0</v>
      </c>
      <c r="AO22" s="77">
        <v>0</v>
      </c>
      <c r="AP22" s="77">
        <v>20</v>
      </c>
      <c r="AQ22" s="78"/>
      <c r="AR22" s="78"/>
      <c r="AS22" s="79">
        <v>0</v>
      </c>
      <c r="AT22" s="76">
        <v>20</v>
      </c>
      <c r="AU22" s="76">
        <v>20</v>
      </c>
      <c r="AV22" s="80">
        <v>0</v>
      </c>
      <c r="AW22" s="20">
        <v>0</v>
      </c>
      <c r="AX22" s="187">
        <v>0</v>
      </c>
      <c r="AY22" s="22">
        <v>0</v>
      </c>
      <c r="AZ22" s="192">
        <v>0</v>
      </c>
      <c r="BA22" s="22">
        <v>0</v>
      </c>
      <c r="BB22" s="22">
        <v>0</v>
      </c>
      <c r="BC22" s="18"/>
      <c r="BD22" s="18"/>
      <c r="BE22" s="6">
        <v>0</v>
      </c>
      <c r="BF22" s="5">
        <v>0</v>
      </c>
      <c r="BG22" s="5">
        <v>0</v>
      </c>
      <c r="BH22" s="8">
        <v>0</v>
      </c>
      <c r="BI22" s="402">
        <v>-100</v>
      </c>
      <c r="BJ22" s="403">
        <v>-100</v>
      </c>
      <c r="BK22" s="404">
        <v>0</v>
      </c>
      <c r="BL22" s="405">
        <v>0</v>
      </c>
      <c r="BM22" s="404">
        <v>0</v>
      </c>
      <c r="BN22" s="404">
        <v>-100</v>
      </c>
      <c r="BO22" s="406"/>
      <c r="BP22" s="406"/>
      <c r="BQ22" s="407">
        <v>-100</v>
      </c>
      <c r="BR22" s="408">
        <v>-100</v>
      </c>
      <c r="BS22" s="408">
        <v>-100</v>
      </c>
      <c r="BT22" s="409">
        <v>0</v>
      </c>
      <c r="BU22" s="72">
        <v>-175.47</v>
      </c>
      <c r="BV22" s="198">
        <v>-100</v>
      </c>
      <c r="BW22" s="81">
        <v>0</v>
      </c>
      <c r="BX22" s="201">
        <v>0</v>
      </c>
      <c r="BY22" s="81">
        <v>0</v>
      </c>
      <c r="BZ22" s="81">
        <v>300</v>
      </c>
      <c r="CA22" s="82"/>
      <c r="CB22" s="83"/>
      <c r="CC22" s="84">
        <v>-100</v>
      </c>
      <c r="CD22" s="85">
        <v>300</v>
      </c>
      <c r="CE22" s="85">
        <v>-175.47</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0</v>
      </c>
      <c r="BJ23" s="403">
        <v>0</v>
      </c>
      <c r="BK23" s="404">
        <v>0</v>
      </c>
      <c r="BL23" s="405">
        <v>0</v>
      </c>
      <c r="BM23" s="404">
        <v>0</v>
      </c>
      <c r="BN23" s="404">
        <v>0</v>
      </c>
      <c r="BO23" s="406"/>
      <c r="BP23" s="406"/>
      <c r="BQ23" s="407">
        <v>0</v>
      </c>
      <c r="BR23" s="408">
        <v>0</v>
      </c>
      <c r="BS23" s="408">
        <v>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5</v>
      </c>
      <c r="AL24" s="98">
        <v>0</v>
      </c>
      <c r="AM24" s="77">
        <v>0</v>
      </c>
      <c r="AN24" s="183">
        <v>0</v>
      </c>
      <c r="AO24" s="77">
        <v>0</v>
      </c>
      <c r="AP24" s="77">
        <v>5</v>
      </c>
      <c r="AQ24" s="78"/>
      <c r="AR24" s="78"/>
      <c r="AS24" s="79">
        <v>0</v>
      </c>
      <c r="AT24" s="76">
        <v>5</v>
      </c>
      <c r="AU24" s="76">
        <v>5</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-133.33000000000001</v>
      </c>
      <c r="BV24" s="198">
        <v>0</v>
      </c>
      <c r="BW24" s="81">
        <v>-100</v>
      </c>
      <c r="BX24" s="201">
        <v>0</v>
      </c>
      <c r="BY24" s="81">
        <v>0</v>
      </c>
      <c r="BZ24" s="81">
        <v>0</v>
      </c>
      <c r="CA24" s="82"/>
      <c r="CB24" s="83"/>
      <c r="CC24" s="84">
        <v>-100</v>
      </c>
      <c r="CD24" s="85">
        <v>-200</v>
      </c>
      <c r="CE24" s="85">
        <v>-133.33000000000001</v>
      </c>
      <c r="CF24" s="86">
        <v>0</v>
      </c>
    </row>
    <row r="25" spans="1:84" s="4" customFormat="1" ht="11.1" customHeight="1" x14ac:dyDescent="0.2">
      <c r="A25" s="27"/>
      <c r="B25" s="297" t="s">
        <v>135</v>
      </c>
      <c r="C25" s="301">
        <v>22665.54</v>
      </c>
      <c r="D25" s="149">
        <v>22620.34</v>
      </c>
      <c r="E25" s="150">
        <v>0</v>
      </c>
      <c r="F25" s="150">
        <v>0</v>
      </c>
      <c r="G25" s="150">
        <v>0</v>
      </c>
      <c r="H25" s="150">
        <v>45.2</v>
      </c>
      <c r="I25" s="144"/>
      <c r="J25" s="177"/>
      <c r="K25" s="152">
        <v>22552.54</v>
      </c>
      <c r="L25" s="151">
        <v>22.6</v>
      </c>
      <c r="M25" s="146">
        <v>22575.14</v>
      </c>
      <c r="N25" s="153">
        <v>90.4</v>
      </c>
      <c r="O25" s="152">
        <v>2348.14</v>
      </c>
      <c r="P25" s="153">
        <v>20204.400000000001</v>
      </c>
      <c r="Q25" s="151">
        <v>22529.94</v>
      </c>
      <c r="R25" s="151">
        <v>22.6</v>
      </c>
      <c r="S25" s="156">
        <v>90.4</v>
      </c>
      <c r="T25" s="151">
        <v>22.6</v>
      </c>
      <c r="U25" s="151">
        <v>0</v>
      </c>
      <c r="V25" s="156">
        <v>0</v>
      </c>
      <c r="W25" s="152">
        <v>0</v>
      </c>
      <c r="X25" s="171">
        <v>49.72</v>
      </c>
      <c r="Y25" s="348">
        <v>816618.08</v>
      </c>
      <c r="Z25" s="349">
        <v>812134.24</v>
      </c>
      <c r="AA25" s="350">
        <v>113</v>
      </c>
      <c r="AB25" s="351">
        <v>0</v>
      </c>
      <c r="AC25" s="350">
        <v>0</v>
      </c>
      <c r="AD25" s="350">
        <v>4370.84</v>
      </c>
      <c r="AE25" s="352"/>
      <c r="AF25" s="352"/>
      <c r="AG25" s="353">
        <v>815329.88</v>
      </c>
      <c r="AH25" s="354">
        <v>226</v>
      </c>
      <c r="AI25" s="354">
        <v>815555.88</v>
      </c>
      <c r="AJ25" s="355">
        <v>1062.2</v>
      </c>
      <c r="AK25" s="208">
        <v>1069132.96</v>
      </c>
      <c r="AL25" s="98">
        <v>1063281.82</v>
      </c>
      <c r="AM25" s="77">
        <v>113</v>
      </c>
      <c r="AN25" s="183">
        <v>0</v>
      </c>
      <c r="AO25" s="77">
        <v>0</v>
      </c>
      <c r="AP25" s="77">
        <v>5738.14</v>
      </c>
      <c r="AQ25" s="78"/>
      <c r="AR25" s="78"/>
      <c r="AS25" s="79">
        <v>1067437.96</v>
      </c>
      <c r="AT25" s="76">
        <v>316.39999999999998</v>
      </c>
      <c r="AU25" s="76">
        <v>1067754.3600000001</v>
      </c>
      <c r="AV25" s="80">
        <v>1378.6</v>
      </c>
      <c r="AW25" s="20">
        <v>-74.12</v>
      </c>
      <c r="AX25" s="187">
        <v>-73.989999999999995</v>
      </c>
      <c r="AY25" s="22">
        <v>0</v>
      </c>
      <c r="AZ25" s="192">
        <v>0</v>
      </c>
      <c r="BA25" s="22">
        <v>0</v>
      </c>
      <c r="BB25" s="22">
        <v>-92.62</v>
      </c>
      <c r="BC25" s="18"/>
      <c r="BD25" s="18"/>
      <c r="BE25" s="6">
        <v>-74.239999999999995</v>
      </c>
      <c r="BF25" s="5">
        <v>0</v>
      </c>
      <c r="BG25" s="5">
        <v>-74.209999999999994</v>
      </c>
      <c r="BH25" s="8">
        <v>300</v>
      </c>
      <c r="BI25" s="402">
        <v>61.75</v>
      </c>
      <c r="BJ25" s="403">
        <v>61.78</v>
      </c>
      <c r="BK25" s="404">
        <v>150</v>
      </c>
      <c r="BL25" s="405">
        <v>0</v>
      </c>
      <c r="BM25" s="404">
        <v>0</v>
      </c>
      <c r="BN25" s="404">
        <v>55.09</v>
      </c>
      <c r="BO25" s="406"/>
      <c r="BP25" s="406"/>
      <c r="BQ25" s="407">
        <v>61.9</v>
      </c>
      <c r="BR25" s="408">
        <v>3.09</v>
      </c>
      <c r="BS25" s="408">
        <v>61.88</v>
      </c>
      <c r="BT25" s="409">
        <v>2.17</v>
      </c>
      <c r="BU25" s="72">
        <v>100.43</v>
      </c>
      <c r="BV25" s="198">
        <v>100.42</v>
      </c>
      <c r="BW25" s="81">
        <v>150</v>
      </c>
      <c r="BX25" s="201">
        <v>0</v>
      </c>
      <c r="BY25" s="81">
        <v>0</v>
      </c>
      <c r="BZ25" s="81">
        <v>101.99</v>
      </c>
      <c r="CA25" s="82"/>
      <c r="CB25" s="83"/>
      <c r="CC25" s="84">
        <v>100.69</v>
      </c>
      <c r="CD25" s="85">
        <v>10.24</v>
      </c>
      <c r="CE25" s="85">
        <v>100.64</v>
      </c>
      <c r="CF25" s="86">
        <v>10.91</v>
      </c>
    </row>
    <row r="26" spans="1:84" s="4" customFormat="1" ht="11.1" customHeight="1" x14ac:dyDescent="0.2">
      <c r="A26" s="27"/>
      <c r="B26" s="297" t="s">
        <v>136</v>
      </c>
      <c r="C26" s="301">
        <v>156925.04999999999</v>
      </c>
      <c r="D26" s="149">
        <v>156025.20000000001</v>
      </c>
      <c r="E26" s="150">
        <v>281.60000000000002</v>
      </c>
      <c r="F26" s="150">
        <v>0</v>
      </c>
      <c r="G26" s="150">
        <v>0</v>
      </c>
      <c r="H26" s="150">
        <v>618.25</v>
      </c>
      <c r="I26" s="144"/>
      <c r="J26" s="177"/>
      <c r="K26" s="152">
        <v>155127.79999999999</v>
      </c>
      <c r="L26" s="151">
        <v>1059.25</v>
      </c>
      <c r="M26" s="146">
        <v>156187.04999999999</v>
      </c>
      <c r="N26" s="153">
        <v>738</v>
      </c>
      <c r="O26" s="152">
        <v>135945.45000000001</v>
      </c>
      <c r="P26" s="153">
        <v>19182.349999999999</v>
      </c>
      <c r="Q26" s="151">
        <v>155074.79999999999</v>
      </c>
      <c r="R26" s="151">
        <v>1059.25</v>
      </c>
      <c r="S26" s="156">
        <v>738</v>
      </c>
      <c r="T26" s="151">
        <v>53</v>
      </c>
      <c r="U26" s="151">
        <v>0</v>
      </c>
      <c r="V26" s="156">
        <v>0</v>
      </c>
      <c r="W26" s="152">
        <v>42.5</v>
      </c>
      <c r="X26" s="171">
        <v>1018.45</v>
      </c>
      <c r="Y26" s="348">
        <v>1270607.33</v>
      </c>
      <c r="Z26" s="349">
        <v>1262274.3899999999</v>
      </c>
      <c r="AA26" s="350">
        <v>2452.15</v>
      </c>
      <c r="AB26" s="351">
        <v>0</v>
      </c>
      <c r="AC26" s="350">
        <v>0</v>
      </c>
      <c r="AD26" s="350">
        <v>5880.79</v>
      </c>
      <c r="AE26" s="352"/>
      <c r="AF26" s="352"/>
      <c r="AG26" s="353">
        <v>1256460.6299999999</v>
      </c>
      <c r="AH26" s="354">
        <v>8870.2000000000007</v>
      </c>
      <c r="AI26" s="354">
        <v>1265330.83</v>
      </c>
      <c r="AJ26" s="355">
        <v>5276.5</v>
      </c>
      <c r="AK26" s="208">
        <v>1466966.91</v>
      </c>
      <c r="AL26" s="98">
        <v>1457331.22</v>
      </c>
      <c r="AM26" s="77">
        <v>2940.9</v>
      </c>
      <c r="AN26" s="183">
        <v>0</v>
      </c>
      <c r="AO26" s="77">
        <v>0</v>
      </c>
      <c r="AP26" s="77">
        <v>6694.79</v>
      </c>
      <c r="AQ26" s="78"/>
      <c r="AR26" s="78"/>
      <c r="AS26" s="79">
        <v>1450810.81</v>
      </c>
      <c r="AT26" s="76">
        <v>10136.6</v>
      </c>
      <c r="AU26" s="76">
        <v>1460947.41</v>
      </c>
      <c r="AV26" s="80">
        <v>6019.5</v>
      </c>
      <c r="AW26" s="20">
        <v>47.72</v>
      </c>
      <c r="AX26" s="187">
        <v>47.89</v>
      </c>
      <c r="AY26" s="22">
        <v>17.43</v>
      </c>
      <c r="AZ26" s="192">
        <v>0</v>
      </c>
      <c r="BA26" s="22">
        <v>0</v>
      </c>
      <c r="BB26" s="22">
        <v>26.96</v>
      </c>
      <c r="BC26" s="18"/>
      <c r="BD26" s="18"/>
      <c r="BE26" s="6">
        <v>48.28</v>
      </c>
      <c r="BF26" s="5">
        <v>39.090000000000003</v>
      </c>
      <c r="BG26" s="5">
        <v>48.21</v>
      </c>
      <c r="BH26" s="8">
        <v>-12.97</v>
      </c>
      <c r="BI26" s="402">
        <v>5.75</v>
      </c>
      <c r="BJ26" s="403">
        <v>5.69</v>
      </c>
      <c r="BK26" s="404">
        <v>45.38</v>
      </c>
      <c r="BL26" s="405">
        <v>0</v>
      </c>
      <c r="BM26" s="404">
        <v>0</v>
      </c>
      <c r="BN26" s="404">
        <v>5.04</v>
      </c>
      <c r="BO26" s="406"/>
      <c r="BP26" s="406"/>
      <c r="BQ26" s="407">
        <v>5.75</v>
      </c>
      <c r="BR26" s="408">
        <v>10.81</v>
      </c>
      <c r="BS26" s="408">
        <v>5.79</v>
      </c>
      <c r="BT26" s="409">
        <v>-3.54</v>
      </c>
      <c r="BU26" s="72">
        <v>-2.88</v>
      </c>
      <c r="BV26" s="198">
        <v>-2.97</v>
      </c>
      <c r="BW26" s="81">
        <v>39.479999999999997</v>
      </c>
      <c r="BX26" s="201">
        <v>0</v>
      </c>
      <c r="BY26" s="81">
        <v>0</v>
      </c>
      <c r="BZ26" s="81">
        <v>5.08</v>
      </c>
      <c r="CA26" s="82"/>
      <c r="CB26" s="83"/>
      <c r="CC26" s="84">
        <v>-2.85</v>
      </c>
      <c r="CD26" s="85">
        <v>0.61</v>
      </c>
      <c r="CE26" s="85">
        <v>-2.82</v>
      </c>
      <c r="CF26" s="86">
        <v>-14.51</v>
      </c>
    </row>
    <row r="27" spans="1:84" s="4" customFormat="1" ht="11.1" customHeight="1" x14ac:dyDescent="0.2">
      <c r="A27" s="27"/>
      <c r="B27" s="297" t="s">
        <v>137</v>
      </c>
      <c r="C27" s="301">
        <v>15789456.529999999</v>
      </c>
      <c r="D27" s="149">
        <v>10310665.09</v>
      </c>
      <c r="E27" s="150">
        <v>4500027.4000000004</v>
      </c>
      <c r="F27" s="150">
        <v>160938.32999999999</v>
      </c>
      <c r="G27" s="150">
        <v>396502.72</v>
      </c>
      <c r="H27" s="150">
        <v>421322.99</v>
      </c>
      <c r="I27" s="144"/>
      <c r="J27" s="177"/>
      <c r="K27" s="152">
        <v>15177576.35</v>
      </c>
      <c r="L27" s="151">
        <v>306735.78000000003</v>
      </c>
      <c r="M27" s="146">
        <v>15484312.130000001</v>
      </c>
      <c r="N27" s="153">
        <v>305144.40000000002</v>
      </c>
      <c r="O27" s="169">
        <v>9723882.6300000008</v>
      </c>
      <c r="P27" s="170">
        <v>5453693.7199999997</v>
      </c>
      <c r="Q27" s="154">
        <v>14566296.25</v>
      </c>
      <c r="R27" s="154">
        <v>278369.34999999998</v>
      </c>
      <c r="S27" s="155">
        <v>287327.5</v>
      </c>
      <c r="T27" s="154">
        <v>611280.1</v>
      </c>
      <c r="U27" s="154">
        <v>28366.43</v>
      </c>
      <c r="V27" s="155">
        <v>17816.900000000001</v>
      </c>
      <c r="W27" s="152">
        <v>1711.5</v>
      </c>
      <c r="X27" s="171">
        <v>99581.57</v>
      </c>
      <c r="Y27" s="348">
        <v>146963069.08000001</v>
      </c>
      <c r="Z27" s="349">
        <v>95752418.129999995</v>
      </c>
      <c r="AA27" s="350">
        <v>42329689.939999998</v>
      </c>
      <c r="AB27" s="351">
        <v>1468478.12</v>
      </c>
      <c r="AC27" s="350">
        <v>3830986.29</v>
      </c>
      <c r="AD27" s="350">
        <v>3581496.6</v>
      </c>
      <c r="AE27" s="352"/>
      <c r="AF27" s="352"/>
      <c r="AG27" s="353">
        <v>140977665.30000001</v>
      </c>
      <c r="AH27" s="354">
        <v>2943599.32</v>
      </c>
      <c r="AI27" s="354">
        <v>143921264.62</v>
      </c>
      <c r="AJ27" s="355">
        <v>3041804.46</v>
      </c>
      <c r="AK27" s="208">
        <v>175967307.61000001</v>
      </c>
      <c r="AL27" s="98">
        <v>114453612.86</v>
      </c>
      <c r="AM27" s="77">
        <v>50921107.219999999</v>
      </c>
      <c r="AN27" s="183">
        <v>1737043.04</v>
      </c>
      <c r="AO27" s="77">
        <v>4633306.58</v>
      </c>
      <c r="AP27" s="77">
        <v>4222237.91</v>
      </c>
      <c r="AQ27" s="78"/>
      <c r="AR27" s="78"/>
      <c r="AS27" s="79">
        <v>168719402.15000001</v>
      </c>
      <c r="AT27" s="76">
        <v>3534748.2</v>
      </c>
      <c r="AU27" s="76">
        <v>172254150.34999999</v>
      </c>
      <c r="AV27" s="80">
        <v>3713157.26</v>
      </c>
      <c r="AW27" s="20">
        <v>3.13</v>
      </c>
      <c r="AX27" s="187">
        <v>3.44</v>
      </c>
      <c r="AY27" s="22">
        <v>0.52</v>
      </c>
      <c r="AZ27" s="192">
        <v>24.13</v>
      </c>
      <c r="BA27" s="22">
        <v>-2.81</v>
      </c>
      <c r="BB27" s="22">
        <v>28.44</v>
      </c>
      <c r="BC27" s="18"/>
      <c r="BD27" s="18"/>
      <c r="BE27" s="6">
        <v>3.39</v>
      </c>
      <c r="BF27" s="5">
        <v>5.09</v>
      </c>
      <c r="BG27" s="5">
        <v>3.42</v>
      </c>
      <c r="BH27" s="8">
        <v>-9.69</v>
      </c>
      <c r="BI27" s="402">
        <v>7.36</v>
      </c>
      <c r="BJ27" s="403">
        <v>4.51</v>
      </c>
      <c r="BK27" s="404">
        <v>10.71</v>
      </c>
      <c r="BL27" s="405">
        <v>36.5</v>
      </c>
      <c r="BM27" s="404">
        <v>16.190000000000001</v>
      </c>
      <c r="BN27" s="404">
        <v>34.520000000000003</v>
      </c>
      <c r="BO27" s="406"/>
      <c r="BP27" s="406"/>
      <c r="BQ27" s="407">
        <v>7.78</v>
      </c>
      <c r="BR27" s="408">
        <v>0.45</v>
      </c>
      <c r="BS27" s="408">
        <v>7.62</v>
      </c>
      <c r="BT27" s="409">
        <v>-3.65</v>
      </c>
      <c r="BU27" s="72">
        <v>4.88</v>
      </c>
      <c r="BV27" s="198">
        <v>1.93</v>
      </c>
      <c r="BW27" s="81">
        <v>8.7100000000000009</v>
      </c>
      <c r="BX27" s="201">
        <v>34.81</v>
      </c>
      <c r="BY27" s="81">
        <v>12.61</v>
      </c>
      <c r="BZ27" s="81">
        <v>30.39</v>
      </c>
      <c r="CA27" s="82"/>
      <c r="CB27" s="83"/>
      <c r="CC27" s="84">
        <v>5.25</v>
      </c>
      <c r="CD27" s="85">
        <v>-1.57</v>
      </c>
      <c r="CE27" s="85">
        <v>5.0999999999999996</v>
      </c>
      <c r="CF27" s="86">
        <v>-4.18</v>
      </c>
    </row>
    <row r="28" spans="1:84" s="4" customFormat="1" ht="11.1" customHeight="1" x14ac:dyDescent="0.2">
      <c r="A28" s="27"/>
      <c r="B28" s="297" t="s">
        <v>138</v>
      </c>
      <c r="C28" s="301">
        <v>866409.46</v>
      </c>
      <c r="D28" s="149">
        <v>861347.46</v>
      </c>
      <c r="E28" s="150">
        <v>0</v>
      </c>
      <c r="F28" s="150">
        <v>0</v>
      </c>
      <c r="G28" s="150">
        <v>0</v>
      </c>
      <c r="H28" s="150">
        <v>5062</v>
      </c>
      <c r="I28" s="144"/>
      <c r="J28" s="177"/>
      <c r="K28" s="152">
        <v>864217.96</v>
      </c>
      <c r="L28" s="151">
        <v>616.5</v>
      </c>
      <c r="M28" s="146">
        <v>864834.46</v>
      </c>
      <c r="N28" s="153">
        <v>1575</v>
      </c>
      <c r="O28" s="152">
        <v>114184.7</v>
      </c>
      <c r="P28" s="153">
        <v>750033.26</v>
      </c>
      <c r="Q28" s="151">
        <v>863570.36</v>
      </c>
      <c r="R28" s="151">
        <v>616.5</v>
      </c>
      <c r="S28" s="156">
        <v>1575</v>
      </c>
      <c r="T28" s="151">
        <v>647.6</v>
      </c>
      <c r="U28" s="151">
        <v>0</v>
      </c>
      <c r="V28" s="156">
        <v>0</v>
      </c>
      <c r="W28" s="152">
        <v>60</v>
      </c>
      <c r="X28" s="171">
        <v>1282.3499999999999</v>
      </c>
      <c r="Y28" s="348">
        <v>9391536.3499999996</v>
      </c>
      <c r="Z28" s="349">
        <v>9337363.1500000004</v>
      </c>
      <c r="AA28" s="350">
        <v>0</v>
      </c>
      <c r="AB28" s="351">
        <v>0</v>
      </c>
      <c r="AC28" s="350">
        <v>0</v>
      </c>
      <c r="AD28" s="350">
        <v>54173.2</v>
      </c>
      <c r="AE28" s="352"/>
      <c r="AF28" s="352"/>
      <c r="AG28" s="353">
        <v>9362791.4299999997</v>
      </c>
      <c r="AH28" s="354">
        <v>7511.44</v>
      </c>
      <c r="AI28" s="354">
        <v>9370302.8699999992</v>
      </c>
      <c r="AJ28" s="355">
        <v>21233.48</v>
      </c>
      <c r="AK28" s="208">
        <v>11478128.109999999</v>
      </c>
      <c r="AL28" s="98">
        <v>11412690.310000001</v>
      </c>
      <c r="AM28" s="77">
        <v>0</v>
      </c>
      <c r="AN28" s="183">
        <v>0</v>
      </c>
      <c r="AO28" s="77">
        <v>0</v>
      </c>
      <c r="AP28" s="77">
        <v>65437.8</v>
      </c>
      <c r="AQ28" s="78"/>
      <c r="AR28" s="78"/>
      <c r="AS28" s="79">
        <v>11443159.09</v>
      </c>
      <c r="AT28" s="76">
        <v>8776.94</v>
      </c>
      <c r="AU28" s="76">
        <v>11451936.029999999</v>
      </c>
      <c r="AV28" s="80">
        <v>26192.080000000002</v>
      </c>
      <c r="AW28" s="20">
        <v>-12.76</v>
      </c>
      <c r="AX28" s="187">
        <v>-12.8</v>
      </c>
      <c r="AY28" s="22">
        <v>0</v>
      </c>
      <c r="AZ28" s="192">
        <v>0</v>
      </c>
      <c r="BA28" s="22">
        <v>0</v>
      </c>
      <c r="BB28" s="22">
        <v>-5.83</v>
      </c>
      <c r="BC28" s="18"/>
      <c r="BD28" s="18"/>
      <c r="BE28" s="6">
        <v>-12.72</v>
      </c>
      <c r="BF28" s="5">
        <v>-25.27</v>
      </c>
      <c r="BG28" s="5">
        <v>-12.73</v>
      </c>
      <c r="BH28" s="8">
        <v>-26.53</v>
      </c>
      <c r="BI28" s="402">
        <v>-1.39</v>
      </c>
      <c r="BJ28" s="403">
        <v>-1.56</v>
      </c>
      <c r="BK28" s="404">
        <v>0</v>
      </c>
      <c r="BL28" s="405">
        <v>0</v>
      </c>
      <c r="BM28" s="404">
        <v>0</v>
      </c>
      <c r="BN28" s="404">
        <v>41.3</v>
      </c>
      <c r="BO28" s="406"/>
      <c r="BP28" s="406"/>
      <c r="BQ28" s="407">
        <v>-1.34</v>
      </c>
      <c r="BR28" s="408">
        <v>-13.36</v>
      </c>
      <c r="BS28" s="408">
        <v>-1.35</v>
      </c>
      <c r="BT28" s="409">
        <v>-16.649999999999999</v>
      </c>
      <c r="BU28" s="72">
        <v>0.66</v>
      </c>
      <c r="BV28" s="198">
        <v>0.47</v>
      </c>
      <c r="BW28" s="81">
        <v>0</v>
      </c>
      <c r="BX28" s="201">
        <v>0</v>
      </c>
      <c r="BY28" s="81">
        <v>0</v>
      </c>
      <c r="BZ28" s="81">
        <v>47.87</v>
      </c>
      <c r="CA28" s="82"/>
      <c r="CB28" s="83"/>
      <c r="CC28" s="84">
        <v>0.71</v>
      </c>
      <c r="CD28" s="85">
        <v>-17.25</v>
      </c>
      <c r="CE28" s="85">
        <v>0.7</v>
      </c>
      <c r="CF28" s="86">
        <v>-14.64</v>
      </c>
    </row>
    <row r="29" spans="1:84" s="4" customFormat="1" ht="11.1" customHeight="1" x14ac:dyDescent="0.2">
      <c r="A29" s="27"/>
      <c r="B29" s="297" t="s">
        <v>139</v>
      </c>
      <c r="C29" s="301">
        <v>89.2</v>
      </c>
      <c r="D29" s="149">
        <v>89.2</v>
      </c>
      <c r="E29" s="150">
        <v>0</v>
      </c>
      <c r="F29" s="150">
        <v>0</v>
      </c>
      <c r="G29" s="150">
        <v>0</v>
      </c>
      <c r="H29" s="150">
        <v>0</v>
      </c>
      <c r="I29" s="144"/>
      <c r="J29" s="177"/>
      <c r="K29" s="152">
        <v>89.2</v>
      </c>
      <c r="L29" s="151">
        <v>0</v>
      </c>
      <c r="M29" s="146">
        <v>89.2</v>
      </c>
      <c r="N29" s="153">
        <v>0</v>
      </c>
      <c r="O29" s="152">
        <v>0</v>
      </c>
      <c r="P29" s="153">
        <v>89.2</v>
      </c>
      <c r="Q29" s="151">
        <v>89.2</v>
      </c>
      <c r="R29" s="151">
        <v>0</v>
      </c>
      <c r="S29" s="156">
        <v>0</v>
      </c>
      <c r="T29" s="151">
        <v>0</v>
      </c>
      <c r="U29" s="151">
        <v>0</v>
      </c>
      <c r="V29" s="156">
        <v>0</v>
      </c>
      <c r="W29" s="152">
        <v>0</v>
      </c>
      <c r="X29" s="171">
        <v>0</v>
      </c>
      <c r="Y29" s="348">
        <v>574.1</v>
      </c>
      <c r="Z29" s="349">
        <v>574.1</v>
      </c>
      <c r="AA29" s="350">
        <v>0</v>
      </c>
      <c r="AB29" s="351">
        <v>0</v>
      </c>
      <c r="AC29" s="350">
        <v>0</v>
      </c>
      <c r="AD29" s="350">
        <v>0</v>
      </c>
      <c r="AE29" s="352"/>
      <c r="AF29" s="352"/>
      <c r="AG29" s="353">
        <v>574.1</v>
      </c>
      <c r="AH29" s="354">
        <v>0</v>
      </c>
      <c r="AI29" s="354">
        <v>574.1</v>
      </c>
      <c r="AJ29" s="355">
        <v>0</v>
      </c>
      <c r="AK29" s="208">
        <v>704.9</v>
      </c>
      <c r="AL29" s="98">
        <v>704.9</v>
      </c>
      <c r="AM29" s="77">
        <v>0</v>
      </c>
      <c r="AN29" s="183">
        <v>0</v>
      </c>
      <c r="AO29" s="77">
        <v>0</v>
      </c>
      <c r="AP29" s="77">
        <v>0</v>
      </c>
      <c r="AQ29" s="78"/>
      <c r="AR29" s="78"/>
      <c r="AS29" s="79">
        <v>704.9</v>
      </c>
      <c r="AT29" s="76">
        <v>0</v>
      </c>
      <c r="AU29" s="76">
        <v>704.9</v>
      </c>
      <c r="AV29" s="80">
        <v>0</v>
      </c>
      <c r="AW29" s="20">
        <v>0</v>
      </c>
      <c r="AX29" s="187">
        <v>0</v>
      </c>
      <c r="AY29" s="22">
        <v>0</v>
      </c>
      <c r="AZ29" s="192">
        <v>0</v>
      </c>
      <c r="BA29" s="22">
        <v>0</v>
      </c>
      <c r="BB29" s="22">
        <v>0</v>
      </c>
      <c r="BC29" s="18"/>
      <c r="BD29" s="18"/>
      <c r="BE29" s="6">
        <v>0</v>
      </c>
      <c r="BF29" s="5">
        <v>0</v>
      </c>
      <c r="BG29" s="5">
        <v>0</v>
      </c>
      <c r="BH29" s="8">
        <v>0</v>
      </c>
      <c r="BI29" s="402">
        <v>55.06</v>
      </c>
      <c r="BJ29" s="403">
        <v>55.06</v>
      </c>
      <c r="BK29" s="404">
        <v>0</v>
      </c>
      <c r="BL29" s="405">
        <v>0</v>
      </c>
      <c r="BM29" s="404">
        <v>0</v>
      </c>
      <c r="BN29" s="404">
        <v>0</v>
      </c>
      <c r="BO29" s="406"/>
      <c r="BP29" s="406"/>
      <c r="BQ29" s="407">
        <v>55.06</v>
      </c>
      <c r="BR29" s="408">
        <v>0</v>
      </c>
      <c r="BS29" s="408">
        <v>55.06</v>
      </c>
      <c r="BT29" s="409">
        <v>0</v>
      </c>
      <c r="BU29" s="72">
        <v>69.510000000000005</v>
      </c>
      <c r="BV29" s="198">
        <v>69.510000000000005</v>
      </c>
      <c r="BW29" s="81">
        <v>0</v>
      </c>
      <c r="BX29" s="201">
        <v>0</v>
      </c>
      <c r="BY29" s="81">
        <v>0</v>
      </c>
      <c r="BZ29" s="81">
        <v>0</v>
      </c>
      <c r="CA29" s="82"/>
      <c r="CB29" s="83"/>
      <c r="CC29" s="84">
        <v>69.510000000000005</v>
      </c>
      <c r="CD29" s="85">
        <v>0</v>
      </c>
      <c r="CE29" s="85">
        <v>69.510000000000005</v>
      </c>
      <c r="CF29" s="86">
        <v>0</v>
      </c>
    </row>
    <row r="30" spans="1:84" s="4" customFormat="1" ht="11.1" customHeight="1" x14ac:dyDescent="0.2">
      <c r="A30" s="27"/>
      <c r="B30" s="297" t="s">
        <v>140</v>
      </c>
      <c r="C30" s="301">
        <v>304160.64000000001</v>
      </c>
      <c r="D30" s="149">
        <v>302448.69</v>
      </c>
      <c r="E30" s="150">
        <v>6</v>
      </c>
      <c r="F30" s="150">
        <v>0</v>
      </c>
      <c r="G30" s="150">
        <v>0</v>
      </c>
      <c r="H30" s="150">
        <v>1705.95</v>
      </c>
      <c r="I30" s="144"/>
      <c r="J30" s="177"/>
      <c r="K30" s="152">
        <v>303444.69</v>
      </c>
      <c r="L30" s="151">
        <v>150.94999999999999</v>
      </c>
      <c r="M30" s="146">
        <v>303595.64</v>
      </c>
      <c r="N30" s="153">
        <v>565</v>
      </c>
      <c r="O30" s="152">
        <v>38368.99</v>
      </c>
      <c r="P30" s="153">
        <v>265075.7</v>
      </c>
      <c r="Q30" s="151">
        <v>303179.49</v>
      </c>
      <c r="R30" s="151">
        <v>150.94999999999999</v>
      </c>
      <c r="S30" s="156">
        <v>565</v>
      </c>
      <c r="T30" s="151">
        <v>265.2</v>
      </c>
      <c r="U30" s="151">
        <v>0</v>
      </c>
      <c r="V30" s="156">
        <v>0</v>
      </c>
      <c r="W30" s="152">
        <v>0</v>
      </c>
      <c r="X30" s="171">
        <v>393.22</v>
      </c>
      <c r="Y30" s="348">
        <v>3267739.02</v>
      </c>
      <c r="Z30" s="349">
        <v>3248724.81</v>
      </c>
      <c r="AA30" s="350">
        <v>36</v>
      </c>
      <c r="AB30" s="351">
        <v>0</v>
      </c>
      <c r="AC30" s="350">
        <v>0</v>
      </c>
      <c r="AD30" s="350">
        <v>18978.21</v>
      </c>
      <c r="AE30" s="352"/>
      <c r="AF30" s="352"/>
      <c r="AG30" s="353">
        <v>3257511.92</v>
      </c>
      <c r="AH30" s="354">
        <v>2265</v>
      </c>
      <c r="AI30" s="354">
        <v>3259776.92</v>
      </c>
      <c r="AJ30" s="355">
        <v>7962.1</v>
      </c>
      <c r="AK30" s="208">
        <v>3992998.32</v>
      </c>
      <c r="AL30" s="98">
        <v>3970260.11</v>
      </c>
      <c r="AM30" s="77">
        <v>66</v>
      </c>
      <c r="AN30" s="183">
        <v>0</v>
      </c>
      <c r="AO30" s="77">
        <v>0</v>
      </c>
      <c r="AP30" s="77">
        <v>22672.21</v>
      </c>
      <c r="AQ30" s="78"/>
      <c r="AR30" s="78"/>
      <c r="AS30" s="79">
        <v>3980637.22</v>
      </c>
      <c r="AT30" s="76">
        <v>2562</v>
      </c>
      <c r="AU30" s="76">
        <v>3983199.22</v>
      </c>
      <c r="AV30" s="80">
        <v>9799.1</v>
      </c>
      <c r="AW30" s="20">
        <v>-12.54</v>
      </c>
      <c r="AX30" s="187">
        <v>-12.58</v>
      </c>
      <c r="AY30" s="22">
        <v>0</v>
      </c>
      <c r="AZ30" s="192">
        <v>0</v>
      </c>
      <c r="BA30" s="22">
        <v>0</v>
      </c>
      <c r="BB30" s="22">
        <v>-3.84</v>
      </c>
      <c r="BC30" s="18"/>
      <c r="BD30" s="18"/>
      <c r="BE30" s="6">
        <v>-12.47</v>
      </c>
      <c r="BF30" s="5">
        <v>-45.8</v>
      </c>
      <c r="BG30" s="5">
        <v>-12.5</v>
      </c>
      <c r="BH30" s="8">
        <v>-29.34</v>
      </c>
      <c r="BI30" s="402">
        <v>-3.09</v>
      </c>
      <c r="BJ30" s="403">
        <v>-3.25</v>
      </c>
      <c r="BK30" s="404">
        <v>-32.08</v>
      </c>
      <c r="BL30" s="405">
        <v>0</v>
      </c>
      <c r="BM30" s="404">
        <v>0</v>
      </c>
      <c r="BN30" s="404">
        <v>37.26</v>
      </c>
      <c r="BO30" s="406"/>
      <c r="BP30" s="406"/>
      <c r="BQ30" s="407">
        <v>-3.04</v>
      </c>
      <c r="BR30" s="408">
        <v>-14.18</v>
      </c>
      <c r="BS30" s="408">
        <v>-3.05</v>
      </c>
      <c r="BT30" s="409">
        <v>-16.29</v>
      </c>
      <c r="BU30" s="72">
        <v>-1.1499999999999999</v>
      </c>
      <c r="BV30" s="198">
        <v>-1.32</v>
      </c>
      <c r="BW30" s="81">
        <v>4.76</v>
      </c>
      <c r="BX30" s="201">
        <v>0</v>
      </c>
      <c r="BY30" s="81">
        <v>0</v>
      </c>
      <c r="BZ30" s="81">
        <v>41.67</v>
      </c>
      <c r="CA30" s="82"/>
      <c r="CB30" s="83"/>
      <c r="CC30" s="84">
        <v>-1.1000000000000001</v>
      </c>
      <c r="CD30" s="85">
        <v>-18.47</v>
      </c>
      <c r="CE30" s="85">
        <v>-1.1200000000000001</v>
      </c>
      <c r="CF30" s="86">
        <v>-14.14</v>
      </c>
    </row>
    <row r="31" spans="1:84" s="4" customFormat="1" ht="11.1" customHeight="1" x14ac:dyDescent="0.2">
      <c r="A31" s="27"/>
      <c r="B31" s="297" t="s">
        <v>141</v>
      </c>
      <c r="C31" s="301">
        <v>3624.74</v>
      </c>
      <c r="D31" s="149">
        <v>0</v>
      </c>
      <c r="E31" s="150">
        <v>3624.74</v>
      </c>
      <c r="F31" s="150">
        <v>0</v>
      </c>
      <c r="G31" s="150">
        <v>0</v>
      </c>
      <c r="H31" s="150">
        <v>0</v>
      </c>
      <c r="I31" s="144"/>
      <c r="J31" s="177"/>
      <c r="K31" s="152">
        <v>3574.74</v>
      </c>
      <c r="L31" s="151">
        <v>0</v>
      </c>
      <c r="M31" s="146">
        <v>3574.74</v>
      </c>
      <c r="N31" s="153">
        <v>50</v>
      </c>
      <c r="O31" s="152">
        <v>594.84</v>
      </c>
      <c r="P31" s="153">
        <v>2979.9</v>
      </c>
      <c r="Q31" s="151">
        <v>3574.74</v>
      </c>
      <c r="R31" s="151">
        <v>0</v>
      </c>
      <c r="S31" s="156">
        <v>50</v>
      </c>
      <c r="T31" s="151">
        <v>0</v>
      </c>
      <c r="U31" s="151">
        <v>0</v>
      </c>
      <c r="V31" s="156">
        <v>0</v>
      </c>
      <c r="W31" s="152">
        <v>0</v>
      </c>
      <c r="X31" s="171">
        <v>22</v>
      </c>
      <c r="Y31" s="348">
        <v>26629.919999999998</v>
      </c>
      <c r="Z31" s="349">
        <v>0</v>
      </c>
      <c r="AA31" s="350">
        <v>26629.919999999998</v>
      </c>
      <c r="AB31" s="351">
        <v>0</v>
      </c>
      <c r="AC31" s="350">
        <v>0</v>
      </c>
      <c r="AD31" s="350">
        <v>0</v>
      </c>
      <c r="AE31" s="352"/>
      <c r="AF31" s="352"/>
      <c r="AG31" s="353">
        <v>26483.919999999998</v>
      </c>
      <c r="AH31" s="354">
        <v>23</v>
      </c>
      <c r="AI31" s="354">
        <v>26506.92</v>
      </c>
      <c r="AJ31" s="355">
        <v>123</v>
      </c>
      <c r="AK31" s="208">
        <v>31939.759999999998</v>
      </c>
      <c r="AL31" s="98">
        <v>0</v>
      </c>
      <c r="AM31" s="77">
        <v>31889.759999999998</v>
      </c>
      <c r="AN31" s="183">
        <v>0</v>
      </c>
      <c r="AO31" s="77">
        <v>0</v>
      </c>
      <c r="AP31" s="77">
        <v>50</v>
      </c>
      <c r="AQ31" s="78"/>
      <c r="AR31" s="78"/>
      <c r="AS31" s="79">
        <v>31743.759999999998</v>
      </c>
      <c r="AT31" s="76">
        <v>23</v>
      </c>
      <c r="AU31" s="76">
        <v>31766.76</v>
      </c>
      <c r="AV31" s="80">
        <v>173</v>
      </c>
      <c r="AW31" s="20">
        <v>31.73</v>
      </c>
      <c r="AX31" s="187">
        <v>0</v>
      </c>
      <c r="AY31" s="22">
        <v>31.73</v>
      </c>
      <c r="AZ31" s="192">
        <v>0</v>
      </c>
      <c r="BA31" s="22">
        <v>0</v>
      </c>
      <c r="BB31" s="22">
        <v>0</v>
      </c>
      <c r="BC31" s="18"/>
      <c r="BD31" s="18"/>
      <c r="BE31" s="6">
        <v>29.91</v>
      </c>
      <c r="BF31" s="5">
        <v>0</v>
      </c>
      <c r="BG31" s="5">
        <v>29.91</v>
      </c>
      <c r="BH31" s="8">
        <v>0</v>
      </c>
      <c r="BI31" s="402">
        <v>2.04</v>
      </c>
      <c r="BJ31" s="403">
        <v>0</v>
      </c>
      <c r="BK31" s="404">
        <v>2.4700000000000002</v>
      </c>
      <c r="BL31" s="405">
        <v>0</v>
      </c>
      <c r="BM31" s="404">
        <v>0</v>
      </c>
      <c r="BN31" s="404">
        <v>-100</v>
      </c>
      <c r="BO31" s="406"/>
      <c r="BP31" s="406"/>
      <c r="BQ31" s="407">
        <v>3.47</v>
      </c>
      <c r="BR31" s="408">
        <v>-54</v>
      </c>
      <c r="BS31" s="408">
        <v>3.35</v>
      </c>
      <c r="BT31" s="409">
        <v>-72.67</v>
      </c>
      <c r="BU31" s="72">
        <v>0.37</v>
      </c>
      <c r="BV31" s="198">
        <v>0</v>
      </c>
      <c r="BW31" s="81">
        <v>0.55000000000000004</v>
      </c>
      <c r="BX31" s="201">
        <v>0</v>
      </c>
      <c r="BY31" s="81">
        <v>0</v>
      </c>
      <c r="BZ31" s="81">
        <v>-53.7</v>
      </c>
      <c r="CA31" s="82"/>
      <c r="CB31" s="83"/>
      <c r="CC31" s="84">
        <v>1.51</v>
      </c>
      <c r="CD31" s="85">
        <v>-54</v>
      </c>
      <c r="CE31" s="85">
        <v>1.42</v>
      </c>
      <c r="CF31" s="86">
        <v>-65.400000000000006</v>
      </c>
    </row>
    <row r="32" spans="1:84" s="4" customFormat="1" ht="11.1" customHeight="1" x14ac:dyDescent="0.2">
      <c r="A32" s="27"/>
      <c r="B32" s="297" t="s">
        <v>142</v>
      </c>
      <c r="C32" s="301">
        <v>427.71</v>
      </c>
      <c r="D32" s="149">
        <v>0</v>
      </c>
      <c r="E32" s="150">
        <v>427.71</v>
      </c>
      <c r="F32" s="150">
        <v>0</v>
      </c>
      <c r="G32" s="150">
        <v>0</v>
      </c>
      <c r="H32" s="150">
        <v>0</v>
      </c>
      <c r="I32" s="144"/>
      <c r="J32" s="177"/>
      <c r="K32" s="152">
        <v>427.71</v>
      </c>
      <c r="L32" s="151">
        <v>0</v>
      </c>
      <c r="M32" s="146">
        <v>427.71</v>
      </c>
      <c r="N32" s="153">
        <v>0</v>
      </c>
      <c r="O32" s="152">
        <v>199.91</v>
      </c>
      <c r="P32" s="153">
        <v>227.8</v>
      </c>
      <c r="Q32" s="151">
        <v>427.71</v>
      </c>
      <c r="R32" s="151">
        <v>0</v>
      </c>
      <c r="S32" s="156">
        <v>0</v>
      </c>
      <c r="T32" s="151">
        <v>0</v>
      </c>
      <c r="U32" s="151">
        <v>0</v>
      </c>
      <c r="V32" s="156">
        <v>0</v>
      </c>
      <c r="W32" s="152">
        <v>0</v>
      </c>
      <c r="X32" s="171">
        <v>0</v>
      </c>
      <c r="Y32" s="348">
        <v>7333.64</v>
      </c>
      <c r="Z32" s="349">
        <v>0</v>
      </c>
      <c r="AA32" s="350">
        <v>7333.64</v>
      </c>
      <c r="AB32" s="351">
        <v>0</v>
      </c>
      <c r="AC32" s="350">
        <v>0</v>
      </c>
      <c r="AD32" s="350">
        <v>0</v>
      </c>
      <c r="AE32" s="352"/>
      <c r="AF32" s="352"/>
      <c r="AG32" s="353">
        <v>7333.64</v>
      </c>
      <c r="AH32" s="354">
        <v>0</v>
      </c>
      <c r="AI32" s="354">
        <v>7333.64</v>
      </c>
      <c r="AJ32" s="355">
        <v>0</v>
      </c>
      <c r="AK32" s="208">
        <v>9275.43</v>
      </c>
      <c r="AL32" s="98">
        <v>0</v>
      </c>
      <c r="AM32" s="77">
        <v>9275.43</v>
      </c>
      <c r="AN32" s="183">
        <v>0</v>
      </c>
      <c r="AO32" s="77">
        <v>0</v>
      </c>
      <c r="AP32" s="77">
        <v>0</v>
      </c>
      <c r="AQ32" s="78"/>
      <c r="AR32" s="78"/>
      <c r="AS32" s="79">
        <v>9212.93</v>
      </c>
      <c r="AT32" s="76">
        <v>0</v>
      </c>
      <c r="AU32" s="76">
        <v>9212.93</v>
      </c>
      <c r="AV32" s="80">
        <v>62.5</v>
      </c>
      <c r="AW32" s="20">
        <v>-63.05</v>
      </c>
      <c r="AX32" s="187">
        <v>0</v>
      </c>
      <c r="AY32" s="22">
        <v>-63.05</v>
      </c>
      <c r="AZ32" s="192">
        <v>0</v>
      </c>
      <c r="BA32" s="22">
        <v>0</v>
      </c>
      <c r="BB32" s="22">
        <v>0</v>
      </c>
      <c r="BC32" s="18"/>
      <c r="BD32" s="18"/>
      <c r="BE32" s="6">
        <v>-58.58</v>
      </c>
      <c r="BF32" s="5">
        <v>-100</v>
      </c>
      <c r="BG32" s="5">
        <v>-60.95</v>
      </c>
      <c r="BH32" s="8">
        <v>-100</v>
      </c>
      <c r="BI32" s="402">
        <v>6.28</v>
      </c>
      <c r="BJ32" s="403">
        <v>0</v>
      </c>
      <c r="BK32" s="404">
        <v>6.28</v>
      </c>
      <c r="BL32" s="405">
        <v>0</v>
      </c>
      <c r="BM32" s="404">
        <v>0</v>
      </c>
      <c r="BN32" s="404">
        <v>0</v>
      </c>
      <c r="BO32" s="406"/>
      <c r="BP32" s="406"/>
      <c r="BQ32" s="407">
        <v>8.24</v>
      </c>
      <c r="BR32" s="408">
        <v>-100</v>
      </c>
      <c r="BS32" s="408">
        <v>7.25</v>
      </c>
      <c r="BT32" s="409">
        <v>-100</v>
      </c>
      <c r="BU32" s="72">
        <v>14.77</v>
      </c>
      <c r="BV32" s="198">
        <v>0</v>
      </c>
      <c r="BW32" s="81">
        <v>14.77</v>
      </c>
      <c r="BX32" s="201">
        <v>0</v>
      </c>
      <c r="BY32" s="81">
        <v>0</v>
      </c>
      <c r="BZ32" s="81">
        <v>0</v>
      </c>
      <c r="CA32" s="82"/>
      <c r="CB32" s="83"/>
      <c r="CC32" s="84">
        <v>15.78</v>
      </c>
      <c r="CD32" s="85">
        <v>-100</v>
      </c>
      <c r="CE32" s="85">
        <v>14.88</v>
      </c>
      <c r="CF32" s="86">
        <v>0</v>
      </c>
    </row>
    <row r="33" spans="1:84" s="4" customFormat="1" ht="11.1" customHeight="1" x14ac:dyDescent="0.2">
      <c r="A33" s="27"/>
      <c r="B33" s="297" t="s">
        <v>143</v>
      </c>
      <c r="C33" s="301">
        <v>172.5</v>
      </c>
      <c r="D33" s="149">
        <v>0</v>
      </c>
      <c r="E33" s="150">
        <v>0</v>
      </c>
      <c r="F33" s="150">
        <v>0</v>
      </c>
      <c r="G33" s="150">
        <v>172.5</v>
      </c>
      <c r="H33" s="150">
        <v>0</v>
      </c>
      <c r="I33" s="144"/>
      <c r="J33" s="177"/>
      <c r="K33" s="152">
        <v>172.5</v>
      </c>
      <c r="L33" s="151">
        <v>0</v>
      </c>
      <c r="M33" s="146">
        <v>172.5</v>
      </c>
      <c r="N33" s="153">
        <v>0</v>
      </c>
      <c r="O33" s="152">
        <v>80.5</v>
      </c>
      <c r="P33" s="153">
        <v>92</v>
      </c>
      <c r="Q33" s="151">
        <v>172.5</v>
      </c>
      <c r="R33" s="151">
        <v>0</v>
      </c>
      <c r="S33" s="156">
        <v>0</v>
      </c>
      <c r="T33" s="151">
        <v>0</v>
      </c>
      <c r="U33" s="151">
        <v>0</v>
      </c>
      <c r="V33" s="156">
        <v>0</v>
      </c>
      <c r="W33" s="152">
        <v>0</v>
      </c>
      <c r="X33" s="171">
        <v>0</v>
      </c>
      <c r="Y33" s="348">
        <v>1626.7</v>
      </c>
      <c r="Z33" s="349">
        <v>0</v>
      </c>
      <c r="AA33" s="350">
        <v>0</v>
      </c>
      <c r="AB33" s="351">
        <v>0</v>
      </c>
      <c r="AC33" s="350">
        <v>1587.6</v>
      </c>
      <c r="AD33" s="350">
        <v>39.1</v>
      </c>
      <c r="AE33" s="352"/>
      <c r="AF33" s="352"/>
      <c r="AG33" s="353">
        <v>1626.7</v>
      </c>
      <c r="AH33" s="354">
        <v>0</v>
      </c>
      <c r="AI33" s="354">
        <v>1626.7</v>
      </c>
      <c r="AJ33" s="355">
        <v>0</v>
      </c>
      <c r="AK33" s="208">
        <v>1801.5</v>
      </c>
      <c r="AL33" s="98">
        <v>0</v>
      </c>
      <c r="AM33" s="77">
        <v>0</v>
      </c>
      <c r="AN33" s="183">
        <v>0</v>
      </c>
      <c r="AO33" s="77">
        <v>1762.4</v>
      </c>
      <c r="AP33" s="77">
        <v>39.1</v>
      </c>
      <c r="AQ33" s="78"/>
      <c r="AR33" s="78"/>
      <c r="AS33" s="79">
        <v>1801.5</v>
      </c>
      <c r="AT33" s="76">
        <v>0</v>
      </c>
      <c r="AU33" s="76">
        <v>1801.5</v>
      </c>
      <c r="AV33" s="80">
        <v>0</v>
      </c>
      <c r="AW33" s="20">
        <v>-5.0599999999999996</v>
      </c>
      <c r="AX33" s="187">
        <v>0</v>
      </c>
      <c r="AY33" s="22">
        <v>0</v>
      </c>
      <c r="AZ33" s="192">
        <v>0</v>
      </c>
      <c r="BA33" s="22">
        <v>-5.0599999999999996</v>
      </c>
      <c r="BB33" s="22">
        <v>0</v>
      </c>
      <c r="BC33" s="18"/>
      <c r="BD33" s="18"/>
      <c r="BE33" s="6">
        <v>-5.0599999999999996</v>
      </c>
      <c r="BF33" s="5">
        <v>0</v>
      </c>
      <c r="BG33" s="5">
        <v>-5.0599999999999996</v>
      </c>
      <c r="BH33" s="8">
        <v>0</v>
      </c>
      <c r="BI33" s="402">
        <v>16.68</v>
      </c>
      <c r="BJ33" s="403">
        <v>0</v>
      </c>
      <c r="BK33" s="404">
        <v>0</v>
      </c>
      <c r="BL33" s="405">
        <v>0</v>
      </c>
      <c r="BM33" s="404">
        <v>20.65</v>
      </c>
      <c r="BN33" s="404">
        <v>-50</v>
      </c>
      <c r="BO33" s="406"/>
      <c r="BP33" s="406"/>
      <c r="BQ33" s="407">
        <v>16.68</v>
      </c>
      <c r="BR33" s="408">
        <v>0</v>
      </c>
      <c r="BS33" s="408">
        <v>16.68</v>
      </c>
      <c r="BT33" s="409">
        <v>0</v>
      </c>
      <c r="BU33" s="72">
        <v>3.85</v>
      </c>
      <c r="BV33" s="198">
        <v>0</v>
      </c>
      <c r="BW33" s="81">
        <v>0</v>
      </c>
      <c r="BX33" s="201">
        <v>0</v>
      </c>
      <c r="BY33" s="81">
        <v>9.43</v>
      </c>
      <c r="BZ33" s="81">
        <v>-68.52</v>
      </c>
      <c r="CA33" s="82"/>
      <c r="CB33" s="83"/>
      <c r="CC33" s="84">
        <v>3.85</v>
      </c>
      <c r="CD33" s="85">
        <v>0</v>
      </c>
      <c r="CE33" s="85">
        <v>3.85</v>
      </c>
      <c r="CF33" s="86">
        <v>0</v>
      </c>
    </row>
    <row r="34" spans="1:84" s="4" customFormat="1" ht="11.1" customHeight="1" x14ac:dyDescent="0.2">
      <c r="A34" s="27"/>
      <c r="B34" s="297" t="s">
        <v>144</v>
      </c>
      <c r="C34" s="301">
        <v>4832.3999999999996</v>
      </c>
      <c r="D34" s="149">
        <v>0</v>
      </c>
      <c r="E34" s="150">
        <v>0</v>
      </c>
      <c r="F34" s="150">
        <v>4296.5</v>
      </c>
      <c r="G34" s="150">
        <v>0</v>
      </c>
      <c r="H34" s="150">
        <v>535.9</v>
      </c>
      <c r="I34" s="144"/>
      <c r="J34" s="177"/>
      <c r="K34" s="152">
        <v>1015.5</v>
      </c>
      <c r="L34" s="151">
        <v>3816.9</v>
      </c>
      <c r="M34" s="146">
        <v>4832.3999999999996</v>
      </c>
      <c r="N34" s="153">
        <v>0</v>
      </c>
      <c r="O34" s="152">
        <v>787.5</v>
      </c>
      <c r="P34" s="153">
        <v>228</v>
      </c>
      <c r="Q34" s="151">
        <v>1015.5</v>
      </c>
      <c r="R34" s="151">
        <v>3816.9</v>
      </c>
      <c r="S34" s="156">
        <v>0</v>
      </c>
      <c r="T34" s="151">
        <v>0</v>
      </c>
      <c r="U34" s="151">
        <v>0</v>
      </c>
      <c r="V34" s="156">
        <v>0</v>
      </c>
      <c r="W34" s="152">
        <v>0</v>
      </c>
      <c r="X34" s="171">
        <v>13.8</v>
      </c>
      <c r="Y34" s="348">
        <v>51230.01</v>
      </c>
      <c r="Z34" s="349">
        <v>0</v>
      </c>
      <c r="AA34" s="350">
        <v>0</v>
      </c>
      <c r="AB34" s="351">
        <v>45923.91</v>
      </c>
      <c r="AC34" s="350">
        <v>0</v>
      </c>
      <c r="AD34" s="350">
        <v>5306.1</v>
      </c>
      <c r="AE34" s="352"/>
      <c r="AF34" s="352"/>
      <c r="AG34" s="353">
        <v>11747.41</v>
      </c>
      <c r="AH34" s="354">
        <v>39482.6</v>
      </c>
      <c r="AI34" s="354">
        <v>51230.01</v>
      </c>
      <c r="AJ34" s="355">
        <v>0</v>
      </c>
      <c r="AK34" s="208">
        <v>63538.37</v>
      </c>
      <c r="AL34" s="98">
        <v>0</v>
      </c>
      <c r="AM34" s="77">
        <v>0</v>
      </c>
      <c r="AN34" s="183">
        <v>57626.31</v>
      </c>
      <c r="AO34" s="77">
        <v>0</v>
      </c>
      <c r="AP34" s="77">
        <v>5912.06</v>
      </c>
      <c r="AQ34" s="78"/>
      <c r="AR34" s="78"/>
      <c r="AS34" s="79">
        <v>14550.51</v>
      </c>
      <c r="AT34" s="76">
        <v>48987.86</v>
      </c>
      <c r="AU34" s="76">
        <v>63538.37</v>
      </c>
      <c r="AV34" s="80">
        <v>0</v>
      </c>
      <c r="AW34" s="20">
        <v>-15.32</v>
      </c>
      <c r="AX34" s="187">
        <v>0</v>
      </c>
      <c r="AY34" s="22">
        <v>0</v>
      </c>
      <c r="AZ34" s="192">
        <v>-18.579999999999998</v>
      </c>
      <c r="BA34" s="22">
        <v>0</v>
      </c>
      <c r="BB34" s="22">
        <v>24.6</v>
      </c>
      <c r="BC34" s="18"/>
      <c r="BD34" s="18"/>
      <c r="BE34" s="6">
        <v>-23.8</v>
      </c>
      <c r="BF34" s="5">
        <v>-12.74</v>
      </c>
      <c r="BG34" s="5">
        <v>-15.32</v>
      </c>
      <c r="BH34" s="8">
        <v>0</v>
      </c>
      <c r="BI34" s="402">
        <v>-22.07</v>
      </c>
      <c r="BJ34" s="403">
        <v>0</v>
      </c>
      <c r="BK34" s="404">
        <v>0</v>
      </c>
      <c r="BL34" s="405">
        <v>-26.21</v>
      </c>
      <c r="BM34" s="404">
        <v>0</v>
      </c>
      <c r="BN34" s="404">
        <v>51.38</v>
      </c>
      <c r="BO34" s="406"/>
      <c r="BP34" s="406"/>
      <c r="BQ34" s="407">
        <v>-24.35</v>
      </c>
      <c r="BR34" s="408">
        <v>-21.36</v>
      </c>
      <c r="BS34" s="408">
        <v>-22.07</v>
      </c>
      <c r="BT34" s="409">
        <v>0</v>
      </c>
      <c r="BU34" s="72">
        <v>-18.97</v>
      </c>
      <c r="BV34" s="198">
        <v>0</v>
      </c>
      <c r="BW34" s="81">
        <v>0</v>
      </c>
      <c r="BX34" s="201">
        <v>-22.21</v>
      </c>
      <c r="BY34" s="81">
        <v>0</v>
      </c>
      <c r="BZ34" s="81">
        <v>36.51</v>
      </c>
      <c r="CA34" s="82"/>
      <c r="CB34" s="83"/>
      <c r="CC34" s="84">
        <v>-20.93</v>
      </c>
      <c r="CD34" s="85">
        <v>-18.37</v>
      </c>
      <c r="CE34" s="85">
        <v>-18.97</v>
      </c>
      <c r="CF34" s="86">
        <v>0</v>
      </c>
    </row>
    <row r="35" spans="1:84" s="4" customFormat="1" ht="11.1" customHeight="1" x14ac:dyDescent="0.2">
      <c r="A35" s="27"/>
      <c r="B35" s="297" t="s">
        <v>145</v>
      </c>
      <c r="C35" s="301">
        <v>46486.7</v>
      </c>
      <c r="D35" s="149">
        <v>46228.6</v>
      </c>
      <c r="E35" s="150">
        <v>92.75</v>
      </c>
      <c r="F35" s="150">
        <v>0</v>
      </c>
      <c r="G35" s="150">
        <v>0</v>
      </c>
      <c r="H35" s="150">
        <v>165.35</v>
      </c>
      <c r="I35" s="144"/>
      <c r="J35" s="177"/>
      <c r="K35" s="152">
        <v>46057.7</v>
      </c>
      <c r="L35" s="151">
        <v>330</v>
      </c>
      <c r="M35" s="146">
        <v>46387.7</v>
      </c>
      <c r="N35" s="153">
        <v>99</v>
      </c>
      <c r="O35" s="152">
        <v>28408.1</v>
      </c>
      <c r="P35" s="153">
        <v>17649.599999999999</v>
      </c>
      <c r="Q35" s="151">
        <v>46057.7</v>
      </c>
      <c r="R35" s="151">
        <v>330</v>
      </c>
      <c r="S35" s="156">
        <v>99</v>
      </c>
      <c r="T35" s="151">
        <v>0</v>
      </c>
      <c r="U35" s="151">
        <v>0</v>
      </c>
      <c r="V35" s="156">
        <v>0</v>
      </c>
      <c r="W35" s="152">
        <v>26.5</v>
      </c>
      <c r="X35" s="171">
        <v>329</v>
      </c>
      <c r="Y35" s="348">
        <v>508612.73</v>
      </c>
      <c r="Z35" s="349">
        <v>506627.47</v>
      </c>
      <c r="AA35" s="350">
        <v>885.61</v>
      </c>
      <c r="AB35" s="351">
        <v>0</v>
      </c>
      <c r="AC35" s="350">
        <v>0</v>
      </c>
      <c r="AD35" s="350">
        <v>1099.6500000000001</v>
      </c>
      <c r="AE35" s="352"/>
      <c r="AF35" s="352"/>
      <c r="AG35" s="353">
        <v>503982.58</v>
      </c>
      <c r="AH35" s="354">
        <v>3546.65</v>
      </c>
      <c r="AI35" s="354">
        <v>507529.23</v>
      </c>
      <c r="AJ35" s="355">
        <v>1083.5</v>
      </c>
      <c r="AK35" s="208">
        <v>613537.98</v>
      </c>
      <c r="AL35" s="98">
        <v>611069.37</v>
      </c>
      <c r="AM35" s="77">
        <v>1087.01</v>
      </c>
      <c r="AN35" s="183">
        <v>0</v>
      </c>
      <c r="AO35" s="77">
        <v>0</v>
      </c>
      <c r="AP35" s="77">
        <v>1381.6</v>
      </c>
      <c r="AQ35" s="78"/>
      <c r="AR35" s="78"/>
      <c r="AS35" s="79">
        <v>608171.82999999996</v>
      </c>
      <c r="AT35" s="76">
        <v>4203.1499999999996</v>
      </c>
      <c r="AU35" s="76">
        <v>612374.98</v>
      </c>
      <c r="AV35" s="80">
        <v>1163</v>
      </c>
      <c r="AW35" s="20">
        <v>-6.02</v>
      </c>
      <c r="AX35" s="187">
        <v>-6.05</v>
      </c>
      <c r="AY35" s="22">
        <v>12.9</v>
      </c>
      <c r="AZ35" s="192">
        <v>0</v>
      </c>
      <c r="BA35" s="22">
        <v>0</v>
      </c>
      <c r="BB35" s="22">
        <v>-5.41</v>
      </c>
      <c r="BC35" s="18"/>
      <c r="BD35" s="18"/>
      <c r="BE35" s="6">
        <v>-6.2</v>
      </c>
      <c r="BF35" s="5">
        <v>8</v>
      </c>
      <c r="BG35" s="5">
        <v>-6.11</v>
      </c>
      <c r="BH35" s="8">
        <v>75.22</v>
      </c>
      <c r="BI35" s="402">
        <v>-1.97</v>
      </c>
      <c r="BJ35" s="403">
        <v>-1.99</v>
      </c>
      <c r="BK35" s="404">
        <v>-14.95</v>
      </c>
      <c r="BL35" s="405">
        <v>0</v>
      </c>
      <c r="BM35" s="404">
        <v>0</v>
      </c>
      <c r="BN35" s="404">
        <v>19.899999999999999</v>
      </c>
      <c r="BO35" s="406"/>
      <c r="BP35" s="406"/>
      <c r="BQ35" s="407">
        <v>-2.0099999999999998</v>
      </c>
      <c r="BR35" s="408">
        <v>-2.92</v>
      </c>
      <c r="BS35" s="408">
        <v>-2.0099999999999998</v>
      </c>
      <c r="BT35" s="409">
        <v>21.81</v>
      </c>
      <c r="BU35" s="72">
        <v>-3.52</v>
      </c>
      <c r="BV35" s="198">
        <v>-3.53</v>
      </c>
      <c r="BW35" s="81">
        <v>-21.58</v>
      </c>
      <c r="BX35" s="201">
        <v>0</v>
      </c>
      <c r="BY35" s="81">
        <v>0</v>
      </c>
      <c r="BZ35" s="81">
        <v>21.67</v>
      </c>
      <c r="CA35" s="82"/>
      <c r="CB35" s="83"/>
      <c r="CC35" s="84">
        <v>-3.57</v>
      </c>
      <c r="CD35" s="85">
        <v>-2.95</v>
      </c>
      <c r="CE35" s="85">
        <v>-3.57</v>
      </c>
      <c r="CF35" s="86">
        <v>26.97</v>
      </c>
    </row>
    <row r="36" spans="1:84" s="4" customFormat="1" ht="11.1" customHeight="1" x14ac:dyDescent="0.2">
      <c r="A36" s="27"/>
      <c r="B36" s="297" t="s">
        <v>146</v>
      </c>
      <c r="C36" s="301">
        <v>125726.39</v>
      </c>
      <c r="D36" s="149">
        <v>93614.76</v>
      </c>
      <c r="E36" s="150">
        <v>520.16999999999996</v>
      </c>
      <c r="F36" s="150">
        <v>31018.080000000002</v>
      </c>
      <c r="G36" s="150">
        <v>56.12</v>
      </c>
      <c r="H36" s="150">
        <v>517.26</v>
      </c>
      <c r="I36" s="144"/>
      <c r="J36" s="177"/>
      <c r="K36" s="152">
        <v>94951.23</v>
      </c>
      <c r="L36" s="151">
        <v>30611.02</v>
      </c>
      <c r="M36" s="146">
        <v>125562.25</v>
      </c>
      <c r="N36" s="153">
        <v>164.14</v>
      </c>
      <c r="O36" s="152">
        <v>205.31</v>
      </c>
      <c r="P36" s="153">
        <v>94745.919999999998</v>
      </c>
      <c r="Q36" s="151">
        <v>94784.14</v>
      </c>
      <c r="R36" s="151">
        <v>30611.02</v>
      </c>
      <c r="S36" s="156">
        <v>164.14</v>
      </c>
      <c r="T36" s="151">
        <v>167.09</v>
      </c>
      <c r="U36" s="151">
        <v>0</v>
      </c>
      <c r="V36" s="156">
        <v>0</v>
      </c>
      <c r="W36" s="152">
        <v>0</v>
      </c>
      <c r="X36" s="171">
        <v>3.16</v>
      </c>
      <c r="Y36" s="348">
        <v>1329243.78</v>
      </c>
      <c r="Z36" s="349">
        <v>1009538.8</v>
      </c>
      <c r="AA36" s="350">
        <v>5295.01</v>
      </c>
      <c r="AB36" s="351">
        <v>307557.67</v>
      </c>
      <c r="AC36" s="350">
        <v>405.61</v>
      </c>
      <c r="AD36" s="350">
        <v>6446.69</v>
      </c>
      <c r="AE36" s="352"/>
      <c r="AF36" s="352"/>
      <c r="AG36" s="353">
        <v>1022147.7</v>
      </c>
      <c r="AH36" s="354">
        <v>304425.03999999998</v>
      </c>
      <c r="AI36" s="354">
        <v>1326572.74</v>
      </c>
      <c r="AJ36" s="355">
        <v>2671.04</v>
      </c>
      <c r="AK36" s="208">
        <v>1618498.51</v>
      </c>
      <c r="AL36" s="98">
        <v>1230635.1299999999</v>
      </c>
      <c r="AM36" s="77">
        <v>6236.95</v>
      </c>
      <c r="AN36" s="183">
        <v>373425.58</v>
      </c>
      <c r="AO36" s="77">
        <v>470.97</v>
      </c>
      <c r="AP36" s="77">
        <v>7729.88</v>
      </c>
      <c r="AQ36" s="78"/>
      <c r="AR36" s="78"/>
      <c r="AS36" s="79">
        <v>1245638.06</v>
      </c>
      <c r="AT36" s="76">
        <v>369240.11</v>
      </c>
      <c r="AU36" s="76">
        <v>1614878.17</v>
      </c>
      <c r="AV36" s="80">
        <v>3620.34</v>
      </c>
      <c r="AW36" s="20">
        <v>-11.38</v>
      </c>
      <c r="AX36" s="187">
        <v>-12.88</v>
      </c>
      <c r="AY36" s="22">
        <v>2.5499999999999998</v>
      </c>
      <c r="AZ36" s="192">
        <v>-7.19</v>
      </c>
      <c r="BA36" s="22">
        <v>0</v>
      </c>
      <c r="BB36" s="22">
        <v>7.12</v>
      </c>
      <c r="BC36" s="18"/>
      <c r="BD36" s="18"/>
      <c r="BE36" s="6">
        <v>-12.61</v>
      </c>
      <c r="BF36" s="5">
        <v>-7.4</v>
      </c>
      <c r="BG36" s="5">
        <v>-11.4</v>
      </c>
      <c r="BH36" s="8">
        <v>3.73</v>
      </c>
      <c r="BI36" s="402">
        <v>-4.99</v>
      </c>
      <c r="BJ36" s="403">
        <v>-4.38</v>
      </c>
      <c r="BK36" s="404">
        <v>-2.2200000000000002</v>
      </c>
      <c r="BL36" s="405">
        <v>-7.73</v>
      </c>
      <c r="BM36" s="404">
        <v>385.64</v>
      </c>
      <c r="BN36" s="404">
        <v>43.56</v>
      </c>
      <c r="BO36" s="406"/>
      <c r="BP36" s="406"/>
      <c r="BQ36" s="407">
        <v>-4.2699999999999996</v>
      </c>
      <c r="BR36" s="408">
        <v>-7.05</v>
      </c>
      <c r="BS36" s="408">
        <v>-4.92</v>
      </c>
      <c r="BT36" s="409">
        <v>-30.25</v>
      </c>
      <c r="BU36" s="72">
        <v>-3.36</v>
      </c>
      <c r="BV36" s="198">
        <v>-2.66</v>
      </c>
      <c r="BW36" s="81">
        <v>-9.0500000000000007</v>
      </c>
      <c r="BX36" s="201">
        <v>-6.06</v>
      </c>
      <c r="BY36" s="81">
        <v>317.52999999999997</v>
      </c>
      <c r="BZ36" s="81">
        <v>28.28</v>
      </c>
      <c r="CA36" s="82"/>
      <c r="CB36" s="83"/>
      <c r="CC36" s="84">
        <v>-2.63</v>
      </c>
      <c r="CD36" s="85">
        <v>-5.59</v>
      </c>
      <c r="CE36" s="85">
        <v>-3.33</v>
      </c>
      <c r="CF36" s="86">
        <v>-17.3</v>
      </c>
    </row>
    <row r="37" spans="1:84" s="4" customFormat="1" ht="11.1" customHeight="1" x14ac:dyDescent="0.2">
      <c r="A37" s="27"/>
      <c r="B37" s="297" t="s">
        <v>147</v>
      </c>
      <c r="C37" s="301">
        <v>1351929.74</v>
      </c>
      <c r="D37" s="149">
        <v>1303728.71</v>
      </c>
      <c r="E37" s="150">
        <v>4671.37</v>
      </c>
      <c r="F37" s="150">
        <v>35314.58</v>
      </c>
      <c r="G37" s="150">
        <v>228.62</v>
      </c>
      <c r="H37" s="150">
        <v>7986.46</v>
      </c>
      <c r="I37" s="144"/>
      <c r="J37" s="177"/>
      <c r="K37" s="152">
        <v>1313951.23</v>
      </c>
      <c r="L37" s="151">
        <v>35525.370000000003</v>
      </c>
      <c r="M37" s="146">
        <v>1349476.6</v>
      </c>
      <c r="N37" s="153">
        <v>2453.14</v>
      </c>
      <c r="O37" s="152">
        <v>182829.85</v>
      </c>
      <c r="P37" s="153">
        <v>1131121.3799999999</v>
      </c>
      <c r="Q37" s="154">
        <v>1312871.3400000001</v>
      </c>
      <c r="R37" s="154">
        <v>35525.370000000003</v>
      </c>
      <c r="S37" s="155">
        <v>2453.14</v>
      </c>
      <c r="T37" s="151">
        <v>1079.8900000000001</v>
      </c>
      <c r="U37" s="151">
        <v>0</v>
      </c>
      <c r="V37" s="156">
        <v>0</v>
      </c>
      <c r="W37" s="152">
        <v>86.5</v>
      </c>
      <c r="X37" s="171">
        <v>2043.53</v>
      </c>
      <c r="Y37" s="348">
        <v>14584526.25</v>
      </c>
      <c r="Z37" s="349">
        <v>14102828.33</v>
      </c>
      <c r="AA37" s="350">
        <v>40180.18</v>
      </c>
      <c r="AB37" s="351">
        <v>353481.58</v>
      </c>
      <c r="AC37" s="350">
        <v>1993.21</v>
      </c>
      <c r="AD37" s="350">
        <v>86042.95</v>
      </c>
      <c r="AE37" s="352"/>
      <c r="AF37" s="352"/>
      <c r="AG37" s="353">
        <v>14194199.4</v>
      </c>
      <c r="AH37" s="354">
        <v>357253.73</v>
      </c>
      <c r="AI37" s="354">
        <v>14551453.130000001</v>
      </c>
      <c r="AJ37" s="355">
        <v>33073.120000000003</v>
      </c>
      <c r="AK37" s="208">
        <v>17810422.879999999</v>
      </c>
      <c r="AL37" s="98">
        <v>17225359.82</v>
      </c>
      <c r="AM37" s="77">
        <v>48555.15</v>
      </c>
      <c r="AN37" s="183">
        <v>431051.89</v>
      </c>
      <c r="AO37" s="77">
        <v>2233.37</v>
      </c>
      <c r="AP37" s="77">
        <v>103222.65</v>
      </c>
      <c r="AQ37" s="78"/>
      <c r="AR37" s="78"/>
      <c r="AS37" s="79">
        <v>17335619.800000001</v>
      </c>
      <c r="AT37" s="76">
        <v>433793.06</v>
      </c>
      <c r="AU37" s="76">
        <v>17769412.859999999</v>
      </c>
      <c r="AV37" s="80">
        <v>41010.019999999997</v>
      </c>
      <c r="AW37" s="20">
        <v>-12.34</v>
      </c>
      <c r="AX37" s="187">
        <v>-12.53</v>
      </c>
      <c r="AY37" s="22">
        <v>3.84</v>
      </c>
      <c r="AZ37" s="192">
        <v>-8.74</v>
      </c>
      <c r="BA37" s="22">
        <v>25.82</v>
      </c>
      <c r="BB37" s="22">
        <v>-3.04</v>
      </c>
      <c r="BC37" s="18"/>
      <c r="BD37" s="18"/>
      <c r="BE37" s="6">
        <v>-12.41</v>
      </c>
      <c r="BF37" s="5">
        <v>-8.68</v>
      </c>
      <c r="BG37" s="5">
        <v>-12.31</v>
      </c>
      <c r="BH37" s="8">
        <v>-23.83</v>
      </c>
      <c r="BI37" s="402">
        <v>-2.21</v>
      </c>
      <c r="BJ37" s="403">
        <v>-2.1800000000000002</v>
      </c>
      <c r="BK37" s="404">
        <v>1.98</v>
      </c>
      <c r="BL37" s="405">
        <v>-10.64</v>
      </c>
      <c r="BM37" s="404">
        <v>42.43</v>
      </c>
      <c r="BN37" s="404">
        <v>40.44</v>
      </c>
      <c r="BO37" s="406"/>
      <c r="BP37" s="406"/>
      <c r="BQ37" s="407">
        <v>-1.98</v>
      </c>
      <c r="BR37" s="408">
        <v>-9.0500000000000007</v>
      </c>
      <c r="BS37" s="408">
        <v>-2.17</v>
      </c>
      <c r="BT37" s="409">
        <v>-17.760000000000002</v>
      </c>
      <c r="BU37" s="72">
        <v>-0.36</v>
      </c>
      <c r="BV37" s="198">
        <v>-0.32</v>
      </c>
      <c r="BW37" s="81">
        <v>0.94</v>
      </c>
      <c r="BX37" s="201">
        <v>-8.6</v>
      </c>
      <c r="BY37" s="81">
        <v>29.6</v>
      </c>
      <c r="BZ37" s="81">
        <v>43.4</v>
      </c>
      <c r="CA37" s="82"/>
      <c r="CB37" s="83"/>
      <c r="CC37" s="84">
        <v>-0.12</v>
      </c>
      <c r="CD37" s="85">
        <v>-7.57</v>
      </c>
      <c r="CE37" s="85">
        <v>-0.32</v>
      </c>
      <c r="CF37" s="86">
        <v>-14.48</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0</v>
      </c>
      <c r="BV38" s="198">
        <v>0</v>
      </c>
      <c r="BW38" s="81">
        <v>0</v>
      </c>
      <c r="BX38" s="201">
        <v>0</v>
      </c>
      <c r="BY38" s="81">
        <v>0</v>
      </c>
      <c r="BZ38" s="81">
        <v>0</v>
      </c>
      <c r="CA38" s="82"/>
      <c r="CB38" s="83"/>
      <c r="CC38" s="84">
        <v>0</v>
      </c>
      <c r="CD38" s="85">
        <v>0</v>
      </c>
      <c r="CE38" s="85">
        <v>0</v>
      </c>
      <c r="CF38" s="86">
        <v>0</v>
      </c>
    </row>
    <row r="39" spans="1:84" s="4" customFormat="1" ht="11.1" customHeight="1" x14ac:dyDescent="0.2">
      <c r="A39" s="27"/>
      <c r="B39" s="297" t="s">
        <v>149</v>
      </c>
      <c r="C39" s="301">
        <v>156305</v>
      </c>
      <c r="D39" s="149">
        <v>56035</v>
      </c>
      <c r="E39" s="150">
        <v>97905</v>
      </c>
      <c r="F39" s="150">
        <v>0</v>
      </c>
      <c r="G39" s="150">
        <v>0</v>
      </c>
      <c r="H39" s="150">
        <v>2365</v>
      </c>
      <c r="I39" s="144"/>
      <c r="J39" s="177"/>
      <c r="K39" s="152">
        <v>156305</v>
      </c>
      <c r="L39" s="151">
        <v>0</v>
      </c>
      <c r="M39" s="146">
        <v>156305</v>
      </c>
      <c r="N39" s="153">
        <v>0</v>
      </c>
      <c r="O39" s="152">
        <v>0</v>
      </c>
      <c r="P39" s="153">
        <v>156305</v>
      </c>
      <c r="Q39" s="151">
        <v>156305</v>
      </c>
      <c r="R39" s="151">
        <v>0</v>
      </c>
      <c r="S39" s="156">
        <v>0</v>
      </c>
      <c r="T39" s="151">
        <v>0</v>
      </c>
      <c r="U39" s="151">
        <v>0</v>
      </c>
      <c r="V39" s="156">
        <v>0</v>
      </c>
      <c r="W39" s="152">
        <v>0</v>
      </c>
      <c r="X39" s="171">
        <v>0</v>
      </c>
      <c r="Y39" s="348">
        <v>657405</v>
      </c>
      <c r="Z39" s="349">
        <v>219675</v>
      </c>
      <c r="AA39" s="350">
        <v>428050</v>
      </c>
      <c r="AB39" s="351">
        <v>0</v>
      </c>
      <c r="AC39" s="350">
        <v>0</v>
      </c>
      <c r="AD39" s="350">
        <v>9680</v>
      </c>
      <c r="AE39" s="352"/>
      <c r="AF39" s="352"/>
      <c r="AG39" s="353">
        <v>657405</v>
      </c>
      <c r="AH39" s="354">
        <v>0</v>
      </c>
      <c r="AI39" s="354">
        <v>657405</v>
      </c>
      <c r="AJ39" s="355">
        <v>0</v>
      </c>
      <c r="AK39" s="208">
        <v>668145</v>
      </c>
      <c r="AL39" s="98">
        <v>222790</v>
      </c>
      <c r="AM39" s="77">
        <v>435565</v>
      </c>
      <c r="AN39" s="183">
        <v>0</v>
      </c>
      <c r="AO39" s="77">
        <v>0</v>
      </c>
      <c r="AP39" s="77">
        <v>9790</v>
      </c>
      <c r="AQ39" s="78"/>
      <c r="AR39" s="78"/>
      <c r="AS39" s="79">
        <v>668145</v>
      </c>
      <c r="AT39" s="76">
        <v>0</v>
      </c>
      <c r="AU39" s="76">
        <v>668145</v>
      </c>
      <c r="AV39" s="80">
        <v>0</v>
      </c>
      <c r="AW39" s="20">
        <v>-1.77</v>
      </c>
      <c r="AX39" s="187">
        <v>-0.44</v>
      </c>
      <c r="AY39" s="22">
        <v>-2.95</v>
      </c>
      <c r="AZ39" s="192">
        <v>0</v>
      </c>
      <c r="BA39" s="22">
        <v>0</v>
      </c>
      <c r="BB39" s="22">
        <v>20.97</v>
      </c>
      <c r="BC39" s="18"/>
      <c r="BD39" s="18"/>
      <c r="BE39" s="6">
        <v>-1.77</v>
      </c>
      <c r="BF39" s="5">
        <v>0</v>
      </c>
      <c r="BG39" s="5">
        <v>-1.77</v>
      </c>
      <c r="BH39" s="8">
        <v>0</v>
      </c>
      <c r="BI39" s="402">
        <v>1.61</v>
      </c>
      <c r="BJ39" s="403">
        <v>-0.92</v>
      </c>
      <c r="BK39" s="404">
        <v>2.5099999999999998</v>
      </c>
      <c r="BL39" s="405">
        <v>0</v>
      </c>
      <c r="BM39" s="404">
        <v>0</v>
      </c>
      <c r="BN39" s="404">
        <v>25.96</v>
      </c>
      <c r="BO39" s="406"/>
      <c r="BP39" s="406"/>
      <c r="BQ39" s="407">
        <v>1.61</v>
      </c>
      <c r="BR39" s="408">
        <v>0</v>
      </c>
      <c r="BS39" s="408">
        <v>1.61</v>
      </c>
      <c r="BT39" s="409">
        <v>0</v>
      </c>
      <c r="BU39" s="72">
        <v>3.28</v>
      </c>
      <c r="BV39" s="198">
        <v>0.49</v>
      </c>
      <c r="BW39" s="81">
        <v>4.3099999999999996</v>
      </c>
      <c r="BX39" s="201">
        <v>0</v>
      </c>
      <c r="BY39" s="81">
        <v>0</v>
      </c>
      <c r="BZ39" s="81">
        <v>27.47</v>
      </c>
      <c r="CA39" s="82"/>
      <c r="CB39" s="83"/>
      <c r="CC39" s="84">
        <v>3.28</v>
      </c>
      <c r="CD39" s="85">
        <v>0</v>
      </c>
      <c r="CE39" s="85">
        <v>3.28</v>
      </c>
      <c r="CF39" s="86">
        <v>0</v>
      </c>
    </row>
    <row r="40" spans="1:84" s="4" customFormat="1" ht="11.1" customHeight="1" x14ac:dyDescent="0.2">
      <c r="A40" s="27"/>
      <c r="B40" s="297" t="s">
        <v>150</v>
      </c>
      <c r="C40" s="301">
        <v>154040.71</v>
      </c>
      <c r="D40" s="149">
        <v>9409.17</v>
      </c>
      <c r="E40" s="150">
        <v>139497.81</v>
      </c>
      <c r="F40" s="150">
        <v>0</v>
      </c>
      <c r="G40" s="150">
        <v>0</v>
      </c>
      <c r="H40" s="150">
        <v>5133.7299999999996</v>
      </c>
      <c r="I40" s="144"/>
      <c r="J40" s="177"/>
      <c r="K40" s="152">
        <v>152899.97</v>
      </c>
      <c r="L40" s="151">
        <v>348.67</v>
      </c>
      <c r="M40" s="146">
        <v>153248.64000000001</v>
      </c>
      <c r="N40" s="153">
        <v>792.07</v>
      </c>
      <c r="O40" s="152">
        <v>10302.44</v>
      </c>
      <c r="P40" s="153">
        <v>142597.53</v>
      </c>
      <c r="Q40" s="151">
        <v>45850.77</v>
      </c>
      <c r="R40" s="151">
        <v>310.27</v>
      </c>
      <c r="S40" s="156">
        <v>752.11</v>
      </c>
      <c r="T40" s="151">
        <v>107049.2</v>
      </c>
      <c r="U40" s="151">
        <v>38.4</v>
      </c>
      <c r="V40" s="156">
        <v>39.96</v>
      </c>
      <c r="W40" s="152">
        <v>0</v>
      </c>
      <c r="X40" s="171">
        <v>144.83000000000001</v>
      </c>
      <c r="Y40" s="348">
        <v>1616444.73</v>
      </c>
      <c r="Z40" s="349">
        <v>95049.39</v>
      </c>
      <c r="AA40" s="350">
        <v>1454852.49</v>
      </c>
      <c r="AB40" s="351">
        <v>0</v>
      </c>
      <c r="AC40" s="350">
        <v>0</v>
      </c>
      <c r="AD40" s="350">
        <v>66542.850000000006</v>
      </c>
      <c r="AE40" s="352"/>
      <c r="AF40" s="352"/>
      <c r="AG40" s="353">
        <v>1606693.01</v>
      </c>
      <c r="AH40" s="354">
        <v>3496.39</v>
      </c>
      <c r="AI40" s="354">
        <v>1610189.4</v>
      </c>
      <c r="AJ40" s="355">
        <v>6255.33</v>
      </c>
      <c r="AK40" s="208">
        <v>1962121.48</v>
      </c>
      <c r="AL40" s="98">
        <v>111125.77</v>
      </c>
      <c r="AM40" s="77">
        <v>1770472.75</v>
      </c>
      <c r="AN40" s="183">
        <v>0</v>
      </c>
      <c r="AO40" s="77">
        <v>0</v>
      </c>
      <c r="AP40" s="77">
        <v>80522.960000000006</v>
      </c>
      <c r="AQ40" s="78"/>
      <c r="AR40" s="78"/>
      <c r="AS40" s="79">
        <v>1950639.95</v>
      </c>
      <c r="AT40" s="76">
        <v>4166.66</v>
      </c>
      <c r="AU40" s="76">
        <v>1954806.61</v>
      </c>
      <c r="AV40" s="80">
        <v>7314.87</v>
      </c>
      <c r="AW40" s="20">
        <v>-12.1</v>
      </c>
      <c r="AX40" s="187">
        <v>-32.770000000000003</v>
      </c>
      <c r="AY40" s="22">
        <v>-9.02</v>
      </c>
      <c r="AZ40" s="192">
        <v>0</v>
      </c>
      <c r="BA40" s="22">
        <v>0</v>
      </c>
      <c r="BB40" s="22">
        <v>-35.18</v>
      </c>
      <c r="BC40" s="18"/>
      <c r="BD40" s="18"/>
      <c r="BE40" s="6">
        <v>-12.18</v>
      </c>
      <c r="BF40" s="5">
        <v>2.89</v>
      </c>
      <c r="BG40" s="5">
        <v>-12.15</v>
      </c>
      <c r="BH40" s="8">
        <v>-0.81</v>
      </c>
      <c r="BI40" s="402">
        <v>17.829999999999998</v>
      </c>
      <c r="BJ40" s="403">
        <v>9.33</v>
      </c>
      <c r="BK40" s="404">
        <v>19.899999999999999</v>
      </c>
      <c r="BL40" s="405">
        <v>0</v>
      </c>
      <c r="BM40" s="404">
        <v>0</v>
      </c>
      <c r="BN40" s="404">
        <v>-7.03</v>
      </c>
      <c r="BO40" s="406"/>
      <c r="BP40" s="406"/>
      <c r="BQ40" s="407">
        <v>17.899999999999999</v>
      </c>
      <c r="BR40" s="408">
        <v>61.89</v>
      </c>
      <c r="BS40" s="408">
        <v>17.97</v>
      </c>
      <c r="BT40" s="409">
        <v>-9.43</v>
      </c>
      <c r="BU40" s="72">
        <v>20.75</v>
      </c>
      <c r="BV40" s="198">
        <v>13.94</v>
      </c>
      <c r="BW40" s="81">
        <v>22.82</v>
      </c>
      <c r="BX40" s="201">
        <v>0</v>
      </c>
      <c r="BY40" s="81">
        <v>0</v>
      </c>
      <c r="BZ40" s="81">
        <v>-6.15</v>
      </c>
      <c r="CA40" s="82"/>
      <c r="CB40" s="83"/>
      <c r="CC40" s="84">
        <v>20.89</v>
      </c>
      <c r="CD40" s="85">
        <v>63.13</v>
      </c>
      <c r="CE40" s="85">
        <v>20.96</v>
      </c>
      <c r="CF40" s="86">
        <v>-16.579999999999998</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2991209.47</v>
      </c>
      <c r="D42" s="149">
        <v>534978.48</v>
      </c>
      <c r="E42" s="150">
        <v>2350867.1</v>
      </c>
      <c r="F42" s="150">
        <v>85088.98</v>
      </c>
      <c r="G42" s="150">
        <v>0</v>
      </c>
      <c r="H42" s="150">
        <v>20274.91</v>
      </c>
      <c r="I42" s="144"/>
      <c r="J42" s="177"/>
      <c r="K42" s="152">
        <v>2809225.33</v>
      </c>
      <c r="L42" s="151">
        <v>164812.89000000001</v>
      </c>
      <c r="M42" s="146">
        <v>2974038.22</v>
      </c>
      <c r="N42" s="153">
        <v>17171.25</v>
      </c>
      <c r="O42" s="152">
        <v>1504261.45</v>
      </c>
      <c r="P42" s="153">
        <v>1304963.8799999999</v>
      </c>
      <c r="Q42" s="151">
        <v>2646808.5699999998</v>
      </c>
      <c r="R42" s="151">
        <v>161837.19</v>
      </c>
      <c r="S42" s="156">
        <v>16427.080000000002</v>
      </c>
      <c r="T42" s="151">
        <v>162416.76</v>
      </c>
      <c r="U42" s="151">
        <v>2975.7</v>
      </c>
      <c r="V42" s="156">
        <v>744.17</v>
      </c>
      <c r="W42" s="152">
        <v>276.42</v>
      </c>
      <c r="X42" s="171">
        <v>19216.02</v>
      </c>
      <c r="Y42" s="348">
        <v>28603092.440000001</v>
      </c>
      <c r="Z42" s="349">
        <v>5179108.38</v>
      </c>
      <c r="AA42" s="350">
        <v>22417579.370000001</v>
      </c>
      <c r="AB42" s="351">
        <v>817341.24</v>
      </c>
      <c r="AC42" s="350">
        <v>0</v>
      </c>
      <c r="AD42" s="350">
        <v>189063.45</v>
      </c>
      <c r="AE42" s="352"/>
      <c r="AF42" s="352"/>
      <c r="AG42" s="353">
        <v>26814810.440000001</v>
      </c>
      <c r="AH42" s="354">
        <v>1615796.35</v>
      </c>
      <c r="AI42" s="354">
        <v>28430606.789999999</v>
      </c>
      <c r="AJ42" s="355">
        <v>172485.65</v>
      </c>
      <c r="AK42" s="208">
        <v>34334836.789999999</v>
      </c>
      <c r="AL42" s="98">
        <v>6176551.3399999999</v>
      </c>
      <c r="AM42" s="77">
        <v>26976816.48</v>
      </c>
      <c r="AN42" s="183">
        <v>958499.71</v>
      </c>
      <c r="AO42" s="77">
        <v>0</v>
      </c>
      <c r="AP42" s="77">
        <v>222969.26</v>
      </c>
      <c r="AQ42" s="78"/>
      <c r="AR42" s="78"/>
      <c r="AS42" s="79">
        <v>32203960.440000001</v>
      </c>
      <c r="AT42" s="76">
        <v>1917177.95</v>
      </c>
      <c r="AU42" s="76">
        <v>34121138.390000001</v>
      </c>
      <c r="AV42" s="80">
        <v>213698.4</v>
      </c>
      <c r="AW42" s="20">
        <v>2.8</v>
      </c>
      <c r="AX42" s="187">
        <v>1.28</v>
      </c>
      <c r="AY42" s="22">
        <v>2.13</v>
      </c>
      <c r="AZ42" s="192">
        <v>35.590000000000003</v>
      </c>
      <c r="BA42" s="22">
        <v>0</v>
      </c>
      <c r="BB42" s="22">
        <v>21.21</v>
      </c>
      <c r="BC42" s="18"/>
      <c r="BD42" s="18"/>
      <c r="BE42" s="6">
        <v>2.58</v>
      </c>
      <c r="BF42" s="5">
        <v>8.8699999999999992</v>
      </c>
      <c r="BG42" s="5">
        <v>2.91</v>
      </c>
      <c r="BH42" s="8">
        <v>-12.85</v>
      </c>
      <c r="BI42" s="402">
        <v>12.44</v>
      </c>
      <c r="BJ42" s="403">
        <v>13.23</v>
      </c>
      <c r="BK42" s="404">
        <v>11.59</v>
      </c>
      <c r="BL42" s="405">
        <v>29.43</v>
      </c>
      <c r="BM42" s="404">
        <v>0</v>
      </c>
      <c r="BN42" s="404">
        <v>31.53</v>
      </c>
      <c r="BO42" s="406"/>
      <c r="BP42" s="406"/>
      <c r="BQ42" s="407">
        <v>13.25</v>
      </c>
      <c r="BR42" s="408">
        <v>1.49</v>
      </c>
      <c r="BS42" s="408">
        <v>12.51</v>
      </c>
      <c r="BT42" s="409">
        <v>2.2799999999999998</v>
      </c>
      <c r="BU42" s="72">
        <v>11.11</v>
      </c>
      <c r="BV42" s="198">
        <v>10.94</v>
      </c>
      <c r="BW42" s="81">
        <v>10.49</v>
      </c>
      <c r="BX42" s="201">
        <v>28.84</v>
      </c>
      <c r="BY42" s="81">
        <v>0</v>
      </c>
      <c r="BZ42" s="81">
        <v>26.67</v>
      </c>
      <c r="CA42" s="82"/>
      <c r="CB42" s="83"/>
      <c r="CC42" s="84">
        <v>11.78</v>
      </c>
      <c r="CD42" s="85">
        <v>1.74</v>
      </c>
      <c r="CE42" s="85">
        <v>11.17</v>
      </c>
      <c r="CF42" s="86">
        <v>2.5299999999999998</v>
      </c>
    </row>
    <row r="43" spans="1:84" s="4" customFormat="1" ht="11.1" customHeight="1" x14ac:dyDescent="0.2">
      <c r="A43" s="27"/>
      <c r="B43" s="297" t="s">
        <v>153</v>
      </c>
      <c r="C43" s="301">
        <v>459.98</v>
      </c>
      <c r="D43" s="149">
        <v>280.5</v>
      </c>
      <c r="E43" s="150">
        <v>179.48</v>
      </c>
      <c r="F43" s="150">
        <v>0</v>
      </c>
      <c r="G43" s="150">
        <v>0</v>
      </c>
      <c r="H43" s="150">
        <v>0</v>
      </c>
      <c r="I43" s="144"/>
      <c r="J43" s="177"/>
      <c r="K43" s="152">
        <v>459.98</v>
      </c>
      <c r="L43" s="151">
        <v>0</v>
      </c>
      <c r="M43" s="146">
        <v>459.98</v>
      </c>
      <c r="N43" s="153">
        <v>0</v>
      </c>
      <c r="O43" s="152">
        <v>399.98</v>
      </c>
      <c r="P43" s="153">
        <v>60</v>
      </c>
      <c r="Q43" s="151">
        <v>459.98</v>
      </c>
      <c r="R43" s="151">
        <v>0</v>
      </c>
      <c r="S43" s="156">
        <v>0</v>
      </c>
      <c r="T43" s="151">
        <v>0</v>
      </c>
      <c r="U43" s="151">
        <v>0</v>
      </c>
      <c r="V43" s="156">
        <v>0</v>
      </c>
      <c r="W43" s="152">
        <v>0</v>
      </c>
      <c r="X43" s="171">
        <v>8</v>
      </c>
      <c r="Y43" s="348">
        <v>5379.66</v>
      </c>
      <c r="Z43" s="349">
        <v>3180.5</v>
      </c>
      <c r="AA43" s="350">
        <v>2197.41</v>
      </c>
      <c r="AB43" s="351">
        <v>0</v>
      </c>
      <c r="AC43" s="350">
        <v>0</v>
      </c>
      <c r="AD43" s="350">
        <v>1.75</v>
      </c>
      <c r="AE43" s="352"/>
      <c r="AF43" s="352"/>
      <c r="AG43" s="353">
        <v>5379.66</v>
      </c>
      <c r="AH43" s="354">
        <v>0</v>
      </c>
      <c r="AI43" s="354">
        <v>5379.66</v>
      </c>
      <c r="AJ43" s="355">
        <v>0</v>
      </c>
      <c r="AK43" s="208">
        <v>6129.91</v>
      </c>
      <c r="AL43" s="98">
        <v>3630</v>
      </c>
      <c r="AM43" s="77">
        <v>2498.16</v>
      </c>
      <c r="AN43" s="183">
        <v>0</v>
      </c>
      <c r="AO43" s="77">
        <v>0</v>
      </c>
      <c r="AP43" s="77">
        <v>1.75</v>
      </c>
      <c r="AQ43" s="78"/>
      <c r="AR43" s="78"/>
      <c r="AS43" s="79">
        <v>6129.91</v>
      </c>
      <c r="AT43" s="76">
        <v>0</v>
      </c>
      <c r="AU43" s="76">
        <v>6129.91</v>
      </c>
      <c r="AV43" s="80">
        <v>0</v>
      </c>
      <c r="AW43" s="20">
        <v>-31.09</v>
      </c>
      <c r="AX43" s="187">
        <v>-28.63</v>
      </c>
      <c r="AY43" s="22">
        <v>-34.61</v>
      </c>
      <c r="AZ43" s="192">
        <v>0</v>
      </c>
      <c r="BA43" s="22">
        <v>0</v>
      </c>
      <c r="BB43" s="22">
        <v>0</v>
      </c>
      <c r="BC43" s="18"/>
      <c r="BD43" s="18"/>
      <c r="BE43" s="6">
        <v>-31.09</v>
      </c>
      <c r="BF43" s="5">
        <v>0</v>
      </c>
      <c r="BG43" s="5">
        <v>-31.09</v>
      </c>
      <c r="BH43" s="8">
        <v>0</v>
      </c>
      <c r="BI43" s="402">
        <v>-3.3</v>
      </c>
      <c r="BJ43" s="403">
        <v>1.98</v>
      </c>
      <c r="BK43" s="404">
        <v>-7.81</v>
      </c>
      <c r="BL43" s="405">
        <v>0</v>
      </c>
      <c r="BM43" s="404">
        <v>0</v>
      </c>
      <c r="BN43" s="404">
        <v>-97.14</v>
      </c>
      <c r="BO43" s="406"/>
      <c r="BP43" s="406"/>
      <c r="BQ43" s="407">
        <v>-3.3</v>
      </c>
      <c r="BR43" s="408">
        <v>0</v>
      </c>
      <c r="BS43" s="408">
        <v>-3.3</v>
      </c>
      <c r="BT43" s="409">
        <v>0</v>
      </c>
      <c r="BU43" s="72">
        <v>-10.97</v>
      </c>
      <c r="BV43" s="198">
        <v>-5.83</v>
      </c>
      <c r="BW43" s="81">
        <v>-15.87</v>
      </c>
      <c r="BX43" s="201">
        <v>0</v>
      </c>
      <c r="BY43" s="81">
        <v>0</v>
      </c>
      <c r="BZ43" s="81">
        <v>-97.14</v>
      </c>
      <c r="CA43" s="82"/>
      <c r="CB43" s="83"/>
      <c r="CC43" s="84">
        <v>-10.97</v>
      </c>
      <c r="CD43" s="85">
        <v>0</v>
      </c>
      <c r="CE43" s="85">
        <v>-10.97</v>
      </c>
      <c r="CF43" s="86">
        <v>0</v>
      </c>
    </row>
    <row r="44" spans="1:84" s="4" customFormat="1" ht="11.1" customHeight="1" x14ac:dyDescent="0.2">
      <c r="A44" s="27"/>
      <c r="B44" s="297" t="s">
        <v>154</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0.67</v>
      </c>
      <c r="Z44" s="349">
        <v>0.67</v>
      </c>
      <c r="AA44" s="350">
        <v>0</v>
      </c>
      <c r="AB44" s="351">
        <v>0</v>
      </c>
      <c r="AC44" s="350">
        <v>0</v>
      </c>
      <c r="AD44" s="350">
        <v>0</v>
      </c>
      <c r="AE44" s="352"/>
      <c r="AF44" s="352"/>
      <c r="AG44" s="353">
        <v>0.67</v>
      </c>
      <c r="AH44" s="354">
        <v>0</v>
      </c>
      <c r="AI44" s="354">
        <v>0.67</v>
      </c>
      <c r="AJ44" s="355">
        <v>0</v>
      </c>
      <c r="AK44" s="208">
        <v>0.67</v>
      </c>
      <c r="AL44" s="98">
        <v>0.67</v>
      </c>
      <c r="AM44" s="77">
        <v>0</v>
      </c>
      <c r="AN44" s="183">
        <v>0</v>
      </c>
      <c r="AO44" s="77">
        <v>0</v>
      </c>
      <c r="AP44" s="77">
        <v>0</v>
      </c>
      <c r="AQ44" s="78"/>
      <c r="AR44" s="78"/>
      <c r="AS44" s="79">
        <v>0.67</v>
      </c>
      <c r="AT44" s="76">
        <v>0</v>
      </c>
      <c r="AU44" s="76">
        <v>0.67</v>
      </c>
      <c r="AV44" s="80">
        <v>0</v>
      </c>
      <c r="AW44" s="20">
        <v>0</v>
      </c>
      <c r="AX44" s="187">
        <v>0</v>
      </c>
      <c r="AY44" s="22">
        <v>0</v>
      </c>
      <c r="AZ44" s="192">
        <v>0</v>
      </c>
      <c r="BA44" s="22">
        <v>0</v>
      </c>
      <c r="BB44" s="22">
        <v>0</v>
      </c>
      <c r="BC44" s="18"/>
      <c r="BD44" s="18"/>
      <c r="BE44" s="6">
        <v>0</v>
      </c>
      <c r="BF44" s="5">
        <v>0</v>
      </c>
      <c r="BG44" s="5">
        <v>0</v>
      </c>
      <c r="BH44" s="8">
        <v>0</v>
      </c>
      <c r="BI44" s="402">
        <v>-99.82</v>
      </c>
      <c r="BJ44" s="403">
        <v>-99.2</v>
      </c>
      <c r="BK44" s="404">
        <v>-100</v>
      </c>
      <c r="BL44" s="405">
        <v>0</v>
      </c>
      <c r="BM44" s="404">
        <v>0</v>
      </c>
      <c r="BN44" s="404">
        <v>0</v>
      </c>
      <c r="BO44" s="406"/>
      <c r="BP44" s="406"/>
      <c r="BQ44" s="407">
        <v>-99.82</v>
      </c>
      <c r="BR44" s="408">
        <v>0</v>
      </c>
      <c r="BS44" s="408">
        <v>-99.82</v>
      </c>
      <c r="BT44" s="409">
        <v>0</v>
      </c>
      <c r="BU44" s="72">
        <v>-99.82</v>
      </c>
      <c r="BV44" s="198">
        <v>-99.2</v>
      </c>
      <c r="BW44" s="81">
        <v>-100</v>
      </c>
      <c r="BX44" s="201">
        <v>0</v>
      </c>
      <c r="BY44" s="81">
        <v>0</v>
      </c>
      <c r="BZ44" s="81">
        <v>0</v>
      </c>
      <c r="CA44" s="82"/>
      <c r="CB44" s="83"/>
      <c r="CC44" s="84">
        <v>-99.82</v>
      </c>
      <c r="CD44" s="85">
        <v>0</v>
      </c>
      <c r="CE44" s="85">
        <v>-99.82</v>
      </c>
      <c r="CF44" s="86">
        <v>0</v>
      </c>
    </row>
    <row r="45" spans="1:84" s="4" customFormat="1" ht="11.1" customHeight="1" x14ac:dyDescent="0.2">
      <c r="A45" s="27"/>
      <c r="B45" s="297" t="s">
        <v>155</v>
      </c>
      <c r="C45" s="301">
        <v>5942403.2800000003</v>
      </c>
      <c r="D45" s="149">
        <v>82481.539999999994</v>
      </c>
      <c r="E45" s="150">
        <v>5346675.29</v>
      </c>
      <c r="F45" s="150">
        <v>6393.09</v>
      </c>
      <c r="G45" s="150">
        <v>431535.69</v>
      </c>
      <c r="H45" s="150">
        <v>75317.67</v>
      </c>
      <c r="I45" s="144"/>
      <c r="J45" s="177"/>
      <c r="K45" s="152">
        <v>5544567.79</v>
      </c>
      <c r="L45" s="151">
        <v>203670.86</v>
      </c>
      <c r="M45" s="146">
        <v>5748238.6500000004</v>
      </c>
      <c r="N45" s="153">
        <v>194164.63</v>
      </c>
      <c r="O45" s="152">
        <v>481103.78</v>
      </c>
      <c r="P45" s="153">
        <v>5063464.01</v>
      </c>
      <c r="Q45" s="151">
        <v>971620.69</v>
      </c>
      <c r="R45" s="151">
        <v>10862.69</v>
      </c>
      <c r="S45" s="156">
        <v>8648.11</v>
      </c>
      <c r="T45" s="151">
        <v>4572947.0999999996</v>
      </c>
      <c r="U45" s="151">
        <v>192808.17</v>
      </c>
      <c r="V45" s="156">
        <v>185516.52</v>
      </c>
      <c r="W45" s="152">
        <v>1443.98</v>
      </c>
      <c r="X45" s="171">
        <v>3956.04</v>
      </c>
      <c r="Y45" s="348">
        <v>54991473.039999999</v>
      </c>
      <c r="Z45" s="349">
        <v>802106.11</v>
      </c>
      <c r="AA45" s="350">
        <v>49362951.390000001</v>
      </c>
      <c r="AB45" s="351">
        <v>51467.040000000001</v>
      </c>
      <c r="AC45" s="350">
        <v>4126246.36</v>
      </c>
      <c r="AD45" s="350">
        <v>648702.14</v>
      </c>
      <c r="AE45" s="352"/>
      <c r="AF45" s="352"/>
      <c r="AG45" s="353">
        <v>51458556.740000002</v>
      </c>
      <c r="AH45" s="354">
        <v>1704430.8</v>
      </c>
      <c r="AI45" s="354">
        <v>53162987.539999999</v>
      </c>
      <c r="AJ45" s="355">
        <v>1828485.5</v>
      </c>
      <c r="AK45" s="208">
        <v>66530703.399999999</v>
      </c>
      <c r="AL45" s="98">
        <v>956469</v>
      </c>
      <c r="AM45" s="77">
        <v>59772342.710000001</v>
      </c>
      <c r="AN45" s="183">
        <v>60197.48</v>
      </c>
      <c r="AO45" s="77">
        <v>4969685.99</v>
      </c>
      <c r="AP45" s="77">
        <v>772008.22</v>
      </c>
      <c r="AQ45" s="78"/>
      <c r="AR45" s="78"/>
      <c r="AS45" s="79">
        <v>62241122.829999998</v>
      </c>
      <c r="AT45" s="76">
        <v>2072652.26</v>
      </c>
      <c r="AU45" s="76">
        <v>64313775.090000004</v>
      </c>
      <c r="AV45" s="80">
        <v>2216928.31</v>
      </c>
      <c r="AW45" s="20">
        <v>0.32</v>
      </c>
      <c r="AX45" s="187">
        <v>-0.32</v>
      </c>
      <c r="AY45" s="22">
        <v>0.13</v>
      </c>
      <c r="AZ45" s="192">
        <v>38.92</v>
      </c>
      <c r="BA45" s="22">
        <v>0.86</v>
      </c>
      <c r="BB45" s="22">
        <v>9.9</v>
      </c>
      <c r="BC45" s="18"/>
      <c r="BD45" s="18"/>
      <c r="BE45" s="6">
        <v>0.05</v>
      </c>
      <c r="BF45" s="5">
        <v>6.3</v>
      </c>
      <c r="BG45" s="5">
        <v>0.26</v>
      </c>
      <c r="BH45" s="8">
        <v>1.99</v>
      </c>
      <c r="BI45" s="402">
        <v>14.81</v>
      </c>
      <c r="BJ45" s="403">
        <v>0.85</v>
      </c>
      <c r="BK45" s="404">
        <v>14.11</v>
      </c>
      <c r="BL45" s="405">
        <v>5.67</v>
      </c>
      <c r="BM45" s="404">
        <v>25</v>
      </c>
      <c r="BN45" s="404">
        <v>31.91</v>
      </c>
      <c r="BO45" s="406"/>
      <c r="BP45" s="406"/>
      <c r="BQ45" s="407">
        <v>15.62</v>
      </c>
      <c r="BR45" s="408">
        <v>-5.62</v>
      </c>
      <c r="BS45" s="408">
        <v>14.79</v>
      </c>
      <c r="BT45" s="409">
        <v>15.45</v>
      </c>
      <c r="BU45" s="72">
        <v>12.63</v>
      </c>
      <c r="BV45" s="198">
        <v>0.48</v>
      </c>
      <c r="BW45" s="81">
        <v>11.95</v>
      </c>
      <c r="BX45" s="201">
        <v>6.38</v>
      </c>
      <c r="BY45" s="81">
        <v>22.2</v>
      </c>
      <c r="BZ45" s="81">
        <v>28.07</v>
      </c>
      <c r="CA45" s="82"/>
      <c r="CB45" s="83"/>
      <c r="CC45" s="84">
        <v>13.29</v>
      </c>
      <c r="CD45" s="85">
        <v>-4.88</v>
      </c>
      <c r="CE45" s="85">
        <v>12.59</v>
      </c>
      <c r="CF45" s="86">
        <v>13.54</v>
      </c>
    </row>
    <row r="46" spans="1:84" s="4" customFormat="1" ht="11.1" customHeight="1" x14ac:dyDescent="0.2">
      <c r="A46" s="27"/>
      <c r="B46" s="297" t="s">
        <v>156</v>
      </c>
      <c r="C46" s="301">
        <v>38035</v>
      </c>
      <c r="D46" s="149">
        <v>668</v>
      </c>
      <c r="E46" s="150">
        <v>36916.5</v>
      </c>
      <c r="F46" s="150">
        <v>0</v>
      </c>
      <c r="G46" s="150">
        <v>0</v>
      </c>
      <c r="H46" s="150">
        <v>450.5</v>
      </c>
      <c r="I46" s="144"/>
      <c r="J46" s="177"/>
      <c r="K46" s="152">
        <v>37955</v>
      </c>
      <c r="L46" s="151">
        <v>80</v>
      </c>
      <c r="M46" s="146">
        <v>38035</v>
      </c>
      <c r="N46" s="153">
        <v>0</v>
      </c>
      <c r="O46" s="152">
        <v>31381.5</v>
      </c>
      <c r="P46" s="153">
        <v>6573.5</v>
      </c>
      <c r="Q46" s="151">
        <v>37955</v>
      </c>
      <c r="R46" s="151">
        <v>80</v>
      </c>
      <c r="S46" s="156">
        <v>0</v>
      </c>
      <c r="T46" s="151">
        <v>0</v>
      </c>
      <c r="U46" s="151">
        <v>0</v>
      </c>
      <c r="V46" s="156">
        <v>0</v>
      </c>
      <c r="W46" s="152">
        <v>0</v>
      </c>
      <c r="X46" s="171">
        <v>375</v>
      </c>
      <c r="Y46" s="348">
        <v>306070.5</v>
      </c>
      <c r="Z46" s="349">
        <v>5424</v>
      </c>
      <c r="AA46" s="350">
        <v>297510</v>
      </c>
      <c r="AB46" s="351">
        <v>0</v>
      </c>
      <c r="AC46" s="350">
        <v>0</v>
      </c>
      <c r="AD46" s="350">
        <v>3136.5</v>
      </c>
      <c r="AE46" s="352"/>
      <c r="AF46" s="352"/>
      <c r="AG46" s="353">
        <v>305630.5</v>
      </c>
      <c r="AH46" s="354">
        <v>480</v>
      </c>
      <c r="AI46" s="354">
        <v>306110.5</v>
      </c>
      <c r="AJ46" s="355">
        <v>-40</v>
      </c>
      <c r="AK46" s="208">
        <v>378069.5</v>
      </c>
      <c r="AL46" s="98">
        <v>6244</v>
      </c>
      <c r="AM46" s="77">
        <v>367963</v>
      </c>
      <c r="AN46" s="183">
        <v>0</v>
      </c>
      <c r="AO46" s="77">
        <v>0</v>
      </c>
      <c r="AP46" s="77">
        <v>3862.5</v>
      </c>
      <c r="AQ46" s="78"/>
      <c r="AR46" s="78"/>
      <c r="AS46" s="79">
        <v>377589.5</v>
      </c>
      <c r="AT46" s="76">
        <v>520</v>
      </c>
      <c r="AU46" s="76">
        <v>378109.5</v>
      </c>
      <c r="AV46" s="80">
        <v>-40</v>
      </c>
      <c r="AW46" s="20">
        <v>-2.33</v>
      </c>
      <c r="AX46" s="187">
        <v>22.12</v>
      </c>
      <c r="AY46" s="22">
        <v>-3.16</v>
      </c>
      <c r="AZ46" s="192">
        <v>0</v>
      </c>
      <c r="BA46" s="22">
        <v>0</v>
      </c>
      <c r="BB46" s="22">
        <v>63.22</v>
      </c>
      <c r="BC46" s="18"/>
      <c r="BD46" s="18"/>
      <c r="BE46" s="6">
        <v>-2.44</v>
      </c>
      <c r="BF46" s="5">
        <v>0</v>
      </c>
      <c r="BG46" s="5">
        <v>-2.23</v>
      </c>
      <c r="BH46" s="8">
        <v>-100</v>
      </c>
      <c r="BI46" s="402">
        <v>8.57</v>
      </c>
      <c r="BJ46" s="403">
        <v>24.17</v>
      </c>
      <c r="BK46" s="404">
        <v>7.94</v>
      </c>
      <c r="BL46" s="405">
        <v>-100</v>
      </c>
      <c r="BM46" s="404">
        <v>0</v>
      </c>
      <c r="BN46" s="404">
        <v>64.39</v>
      </c>
      <c r="BO46" s="406"/>
      <c r="BP46" s="406"/>
      <c r="BQ46" s="407">
        <v>8.65</v>
      </c>
      <c r="BR46" s="408">
        <v>-14.89</v>
      </c>
      <c r="BS46" s="408">
        <v>8.6</v>
      </c>
      <c r="BT46" s="409">
        <v>-200</v>
      </c>
      <c r="BU46" s="72">
        <v>8.8699999999999992</v>
      </c>
      <c r="BV46" s="198">
        <v>27.22</v>
      </c>
      <c r="BW46" s="81">
        <v>8.2200000000000006</v>
      </c>
      <c r="BX46" s="201">
        <v>-100</v>
      </c>
      <c r="BY46" s="81">
        <v>0</v>
      </c>
      <c r="BZ46" s="81">
        <v>63.39</v>
      </c>
      <c r="CA46" s="82"/>
      <c r="CB46" s="83"/>
      <c r="CC46" s="84">
        <v>8.9700000000000006</v>
      </c>
      <c r="CD46" s="85">
        <v>-28.18</v>
      </c>
      <c r="CE46" s="85">
        <v>8.89</v>
      </c>
      <c r="CF46" s="86">
        <v>-200</v>
      </c>
    </row>
    <row r="47" spans="1:84" s="4" customFormat="1" ht="11.1" customHeight="1" x14ac:dyDescent="0.2">
      <c r="A47" s="27"/>
      <c r="B47" s="297" t="s">
        <v>157</v>
      </c>
      <c r="C47" s="301">
        <v>7786772.8300000001</v>
      </c>
      <c r="D47" s="149">
        <v>463977.9</v>
      </c>
      <c r="E47" s="150">
        <v>6964508.3700000001</v>
      </c>
      <c r="F47" s="150">
        <v>29620.22</v>
      </c>
      <c r="G47" s="150">
        <v>119748.33</v>
      </c>
      <c r="H47" s="150">
        <v>208918.01</v>
      </c>
      <c r="I47" s="144"/>
      <c r="J47" s="177"/>
      <c r="K47" s="152">
        <v>7732624.25</v>
      </c>
      <c r="L47" s="151">
        <v>26554.5</v>
      </c>
      <c r="M47" s="146">
        <v>7759178.75</v>
      </c>
      <c r="N47" s="153">
        <v>27594.080000000002</v>
      </c>
      <c r="O47" s="152">
        <v>2494231.5299999998</v>
      </c>
      <c r="P47" s="153">
        <v>5238392.72</v>
      </c>
      <c r="Q47" s="151">
        <v>5815325.7800000003</v>
      </c>
      <c r="R47" s="151">
        <v>16041.92</v>
      </c>
      <c r="S47" s="156">
        <v>17078.5</v>
      </c>
      <c r="T47" s="151">
        <v>1917298.47</v>
      </c>
      <c r="U47" s="151">
        <v>10512.58</v>
      </c>
      <c r="V47" s="156">
        <v>10515.58</v>
      </c>
      <c r="W47" s="152">
        <v>290.77</v>
      </c>
      <c r="X47" s="171">
        <v>25012.89</v>
      </c>
      <c r="Y47" s="348">
        <v>74447700.129999995</v>
      </c>
      <c r="Z47" s="349">
        <v>4085564.08</v>
      </c>
      <c r="AA47" s="350">
        <v>67182775.359999999</v>
      </c>
      <c r="AB47" s="351">
        <v>272056.99</v>
      </c>
      <c r="AC47" s="350">
        <v>1087465.26</v>
      </c>
      <c r="AD47" s="350">
        <v>1819838.44</v>
      </c>
      <c r="AE47" s="352"/>
      <c r="AF47" s="352"/>
      <c r="AG47" s="353">
        <v>73905985.909999996</v>
      </c>
      <c r="AH47" s="354">
        <v>270365.49</v>
      </c>
      <c r="AI47" s="354">
        <v>74176351.400000006</v>
      </c>
      <c r="AJ47" s="355">
        <v>271348.73</v>
      </c>
      <c r="AK47" s="208">
        <v>89306228.670000002</v>
      </c>
      <c r="AL47" s="98">
        <v>4895733.1900000004</v>
      </c>
      <c r="AM47" s="77">
        <v>80574019.599999994</v>
      </c>
      <c r="AN47" s="183">
        <v>321543.27</v>
      </c>
      <c r="AO47" s="77">
        <v>1308074.83</v>
      </c>
      <c r="AP47" s="77">
        <v>2206857.7799999998</v>
      </c>
      <c r="AQ47" s="78"/>
      <c r="AR47" s="78"/>
      <c r="AS47" s="79">
        <v>88651273.700000003</v>
      </c>
      <c r="AT47" s="76">
        <v>324667.07</v>
      </c>
      <c r="AU47" s="76">
        <v>88975940.769999996</v>
      </c>
      <c r="AV47" s="80">
        <v>330287.90000000002</v>
      </c>
      <c r="AW47" s="20">
        <v>4.71</v>
      </c>
      <c r="AX47" s="187">
        <v>5.2</v>
      </c>
      <c r="AY47" s="22">
        <v>4.32</v>
      </c>
      <c r="AZ47" s="192">
        <v>26.41</v>
      </c>
      <c r="BA47" s="22">
        <v>10.78</v>
      </c>
      <c r="BB47" s="22">
        <v>11.41</v>
      </c>
      <c r="BC47" s="18"/>
      <c r="BD47" s="18"/>
      <c r="BE47" s="6">
        <v>4.82</v>
      </c>
      <c r="BF47" s="5">
        <v>-10.74</v>
      </c>
      <c r="BG47" s="5">
        <v>4.76</v>
      </c>
      <c r="BH47" s="8">
        <v>-7.42</v>
      </c>
      <c r="BI47" s="402">
        <v>14.57</v>
      </c>
      <c r="BJ47" s="403">
        <v>15.13</v>
      </c>
      <c r="BK47" s="404">
        <v>13.77</v>
      </c>
      <c r="BL47" s="405">
        <v>48.12</v>
      </c>
      <c r="BM47" s="404">
        <v>44.4</v>
      </c>
      <c r="BN47" s="404">
        <v>26.06</v>
      </c>
      <c r="BO47" s="406"/>
      <c r="BP47" s="406"/>
      <c r="BQ47" s="407">
        <v>14.68</v>
      </c>
      <c r="BR47" s="408">
        <v>2.86</v>
      </c>
      <c r="BS47" s="408">
        <v>14.63</v>
      </c>
      <c r="BT47" s="409">
        <v>1.31</v>
      </c>
      <c r="BU47" s="72">
        <v>13.04</v>
      </c>
      <c r="BV47" s="198">
        <v>12.51</v>
      </c>
      <c r="BW47" s="81">
        <v>12.35</v>
      </c>
      <c r="BX47" s="201">
        <v>46</v>
      </c>
      <c r="BY47" s="81">
        <v>37.57</v>
      </c>
      <c r="BZ47" s="81">
        <v>25.13</v>
      </c>
      <c r="CA47" s="82"/>
      <c r="CB47" s="83"/>
      <c r="CC47" s="84">
        <v>13.15</v>
      </c>
      <c r="CD47" s="85">
        <v>0.76</v>
      </c>
      <c r="CE47" s="85">
        <v>13.1</v>
      </c>
      <c r="CF47" s="86">
        <v>-0.48</v>
      </c>
    </row>
    <row r="48" spans="1:84" s="4" customFormat="1" ht="11.1" customHeight="1" x14ac:dyDescent="0.2">
      <c r="A48" s="27"/>
      <c r="B48" s="297" t="s">
        <v>158</v>
      </c>
      <c r="C48" s="301">
        <v>59061.58</v>
      </c>
      <c r="D48" s="149">
        <v>0</v>
      </c>
      <c r="E48" s="150">
        <v>33.520000000000003</v>
      </c>
      <c r="F48" s="150">
        <v>0</v>
      </c>
      <c r="G48" s="150">
        <v>57475.27</v>
      </c>
      <c r="H48" s="150">
        <v>1552.79</v>
      </c>
      <c r="I48" s="144"/>
      <c r="J48" s="177"/>
      <c r="K48" s="152">
        <v>59061.58</v>
      </c>
      <c r="L48" s="151">
        <v>0</v>
      </c>
      <c r="M48" s="146">
        <v>59061.58</v>
      </c>
      <c r="N48" s="153">
        <v>0</v>
      </c>
      <c r="O48" s="152">
        <v>56747.94</v>
      </c>
      <c r="P48" s="153">
        <v>2313.64</v>
      </c>
      <c r="Q48" s="151">
        <v>59061.58</v>
      </c>
      <c r="R48" s="151">
        <v>0</v>
      </c>
      <c r="S48" s="156">
        <v>0</v>
      </c>
      <c r="T48" s="151">
        <v>0</v>
      </c>
      <c r="U48" s="151">
        <v>0</v>
      </c>
      <c r="V48" s="156">
        <v>0</v>
      </c>
      <c r="W48" s="152">
        <v>0</v>
      </c>
      <c r="X48" s="171">
        <v>692.63</v>
      </c>
      <c r="Y48" s="348">
        <v>546793.52</v>
      </c>
      <c r="Z48" s="349">
        <v>0</v>
      </c>
      <c r="AA48" s="350">
        <v>1115.74</v>
      </c>
      <c r="AB48" s="351">
        <v>0</v>
      </c>
      <c r="AC48" s="350">
        <v>530588.5</v>
      </c>
      <c r="AD48" s="350">
        <v>15089.28</v>
      </c>
      <c r="AE48" s="352"/>
      <c r="AF48" s="352"/>
      <c r="AG48" s="353">
        <v>546765.59</v>
      </c>
      <c r="AH48" s="354">
        <v>27.93</v>
      </c>
      <c r="AI48" s="354">
        <v>546793.52</v>
      </c>
      <c r="AJ48" s="355">
        <v>0</v>
      </c>
      <c r="AK48" s="208">
        <v>662823.23</v>
      </c>
      <c r="AL48" s="98">
        <v>0</v>
      </c>
      <c r="AM48" s="77">
        <v>1176.27</v>
      </c>
      <c r="AN48" s="183">
        <v>0</v>
      </c>
      <c r="AO48" s="77">
        <v>643247.18000000005</v>
      </c>
      <c r="AP48" s="77">
        <v>18399.78</v>
      </c>
      <c r="AQ48" s="78"/>
      <c r="AR48" s="78"/>
      <c r="AS48" s="79">
        <v>662755.4</v>
      </c>
      <c r="AT48" s="76">
        <v>67.83</v>
      </c>
      <c r="AU48" s="76">
        <v>662823.23</v>
      </c>
      <c r="AV48" s="80">
        <v>0</v>
      </c>
      <c r="AW48" s="20">
        <v>-5.52</v>
      </c>
      <c r="AX48" s="187">
        <v>0</v>
      </c>
      <c r="AY48" s="22">
        <v>-70.599999999999994</v>
      </c>
      <c r="AZ48" s="192">
        <v>0</v>
      </c>
      <c r="BA48" s="22">
        <v>-5.16</v>
      </c>
      <c r="BB48" s="22">
        <v>-13.43</v>
      </c>
      <c r="BC48" s="18"/>
      <c r="BD48" s="18"/>
      <c r="BE48" s="6">
        <v>-5.46</v>
      </c>
      <c r="BF48" s="5">
        <v>-100</v>
      </c>
      <c r="BG48" s="5">
        <v>-5.52</v>
      </c>
      <c r="BH48" s="8">
        <v>0</v>
      </c>
      <c r="BI48" s="402">
        <v>17.98</v>
      </c>
      <c r="BJ48" s="403">
        <v>0</v>
      </c>
      <c r="BK48" s="404">
        <v>67.84</v>
      </c>
      <c r="BL48" s="405">
        <v>0</v>
      </c>
      <c r="BM48" s="404">
        <v>17.239999999999998</v>
      </c>
      <c r="BN48" s="404">
        <v>47.75</v>
      </c>
      <c r="BO48" s="406"/>
      <c r="BP48" s="406"/>
      <c r="BQ48" s="407">
        <v>17.989999999999998</v>
      </c>
      <c r="BR48" s="408">
        <v>-30</v>
      </c>
      <c r="BS48" s="408">
        <v>17.98</v>
      </c>
      <c r="BT48" s="409">
        <v>0</v>
      </c>
      <c r="BU48" s="72">
        <v>16.41</v>
      </c>
      <c r="BV48" s="198">
        <v>0</v>
      </c>
      <c r="BW48" s="81">
        <v>45.71</v>
      </c>
      <c r="BX48" s="201">
        <v>0</v>
      </c>
      <c r="BY48" s="81">
        <v>15.62</v>
      </c>
      <c r="BZ48" s="81">
        <v>50.26</v>
      </c>
      <c r="CA48" s="82"/>
      <c r="CB48" s="83"/>
      <c r="CC48" s="84">
        <v>16.399999999999999</v>
      </c>
      <c r="CD48" s="85">
        <v>70</v>
      </c>
      <c r="CE48" s="85">
        <v>16.41</v>
      </c>
      <c r="CF48" s="86">
        <v>0</v>
      </c>
    </row>
    <row r="49" spans="1:84" s="4" customFormat="1" ht="11.1" customHeight="1" x14ac:dyDescent="0.2">
      <c r="A49" s="27"/>
      <c r="B49" s="297" t="s">
        <v>159</v>
      </c>
      <c r="C49" s="301">
        <v>4275279.7300000004</v>
      </c>
      <c r="D49" s="149">
        <v>2568.12</v>
      </c>
      <c r="E49" s="150">
        <v>3763167.11</v>
      </c>
      <c r="F49" s="150">
        <v>0</v>
      </c>
      <c r="G49" s="150">
        <v>441313.67</v>
      </c>
      <c r="H49" s="150">
        <v>68230.83</v>
      </c>
      <c r="I49" s="144"/>
      <c r="J49" s="177"/>
      <c r="K49" s="152">
        <v>4180284.72</v>
      </c>
      <c r="L49" s="151">
        <v>2506.33</v>
      </c>
      <c r="M49" s="146">
        <v>4182791.05</v>
      </c>
      <c r="N49" s="153">
        <v>92488.68</v>
      </c>
      <c r="O49" s="152">
        <v>2144941.8199999998</v>
      </c>
      <c r="P49" s="153">
        <v>2035342.9</v>
      </c>
      <c r="Q49" s="151">
        <v>3596076.18</v>
      </c>
      <c r="R49" s="151">
        <v>2165.15</v>
      </c>
      <c r="S49" s="156">
        <v>81101.460000000006</v>
      </c>
      <c r="T49" s="151">
        <v>584208.54</v>
      </c>
      <c r="U49" s="151">
        <v>341.18</v>
      </c>
      <c r="V49" s="156">
        <v>11387.22</v>
      </c>
      <c r="W49" s="152">
        <v>960.06</v>
      </c>
      <c r="X49" s="171">
        <v>22712.36</v>
      </c>
      <c r="Y49" s="348">
        <v>40290411.619999997</v>
      </c>
      <c r="Z49" s="349">
        <v>31554.31</v>
      </c>
      <c r="AA49" s="350">
        <v>35393663.539999999</v>
      </c>
      <c r="AB49" s="351">
        <v>0</v>
      </c>
      <c r="AC49" s="350">
        <v>4244685.5199999996</v>
      </c>
      <c r="AD49" s="350">
        <v>620508.25</v>
      </c>
      <c r="AE49" s="352"/>
      <c r="AF49" s="352"/>
      <c r="AG49" s="353">
        <v>39343175.630000003</v>
      </c>
      <c r="AH49" s="354">
        <v>22503.89</v>
      </c>
      <c r="AI49" s="354">
        <v>39365679.520000003</v>
      </c>
      <c r="AJ49" s="355">
        <v>924732.1</v>
      </c>
      <c r="AK49" s="208">
        <v>48376234.619999997</v>
      </c>
      <c r="AL49" s="98">
        <v>37360.120000000003</v>
      </c>
      <c r="AM49" s="77">
        <v>42496762.25</v>
      </c>
      <c r="AN49" s="183">
        <v>0</v>
      </c>
      <c r="AO49" s="77">
        <v>5115874.5199999996</v>
      </c>
      <c r="AP49" s="77">
        <v>726237.73</v>
      </c>
      <c r="AQ49" s="78"/>
      <c r="AR49" s="78"/>
      <c r="AS49" s="79">
        <v>47210164.950000003</v>
      </c>
      <c r="AT49" s="76">
        <v>26962.91</v>
      </c>
      <c r="AU49" s="76">
        <v>47237127.859999999</v>
      </c>
      <c r="AV49" s="80">
        <v>1139106.76</v>
      </c>
      <c r="AW49" s="20">
        <v>1.06</v>
      </c>
      <c r="AX49" s="187">
        <v>17.12</v>
      </c>
      <c r="AY49" s="22">
        <v>0.7</v>
      </c>
      <c r="AZ49" s="192">
        <v>0</v>
      </c>
      <c r="BA49" s="22">
        <v>0.84</v>
      </c>
      <c r="BB49" s="22">
        <v>27.02</v>
      </c>
      <c r="BC49" s="18"/>
      <c r="BD49" s="18"/>
      <c r="BE49" s="6">
        <v>1.45</v>
      </c>
      <c r="BF49" s="5">
        <v>2.19</v>
      </c>
      <c r="BG49" s="5">
        <v>1.45</v>
      </c>
      <c r="BH49" s="8">
        <v>-13.86</v>
      </c>
      <c r="BI49" s="402">
        <v>15.03</v>
      </c>
      <c r="BJ49" s="403">
        <v>-35.18</v>
      </c>
      <c r="BK49" s="404">
        <v>13.73</v>
      </c>
      <c r="BL49" s="405">
        <v>0</v>
      </c>
      <c r="BM49" s="404">
        <v>22.41</v>
      </c>
      <c r="BN49" s="404">
        <v>59.92</v>
      </c>
      <c r="BO49" s="406"/>
      <c r="BP49" s="406"/>
      <c r="BQ49" s="407">
        <v>15.4</v>
      </c>
      <c r="BR49" s="408">
        <v>2.41</v>
      </c>
      <c r="BS49" s="408">
        <v>15.39</v>
      </c>
      <c r="BT49" s="409">
        <v>1.67</v>
      </c>
      <c r="BU49" s="72">
        <v>12.88</v>
      </c>
      <c r="BV49" s="198">
        <v>-32.76</v>
      </c>
      <c r="BW49" s="81">
        <v>11.78</v>
      </c>
      <c r="BX49" s="201">
        <v>0</v>
      </c>
      <c r="BY49" s="81">
        <v>19.11</v>
      </c>
      <c r="BZ49" s="81">
        <v>48.58</v>
      </c>
      <c r="CA49" s="82"/>
      <c r="CB49" s="83"/>
      <c r="CC49" s="84">
        <v>13.21</v>
      </c>
      <c r="CD49" s="85">
        <v>4.24</v>
      </c>
      <c r="CE49" s="85">
        <v>13.21</v>
      </c>
      <c r="CF49" s="86">
        <v>0.81</v>
      </c>
    </row>
    <row r="50" spans="1:84" s="4" customFormat="1" ht="11.1" customHeight="1" x14ac:dyDescent="0.2">
      <c r="A50" s="27"/>
      <c r="B50" s="297" t="s">
        <v>160</v>
      </c>
      <c r="C50" s="301">
        <v>8000</v>
      </c>
      <c r="D50" s="149">
        <v>0</v>
      </c>
      <c r="E50" s="150">
        <v>8000</v>
      </c>
      <c r="F50" s="150">
        <v>0</v>
      </c>
      <c r="G50" s="150">
        <v>0</v>
      </c>
      <c r="H50" s="150">
        <v>0</v>
      </c>
      <c r="I50" s="144"/>
      <c r="J50" s="177"/>
      <c r="K50" s="152">
        <v>8000</v>
      </c>
      <c r="L50" s="151">
        <v>0</v>
      </c>
      <c r="M50" s="146">
        <v>8000</v>
      </c>
      <c r="N50" s="153">
        <v>0</v>
      </c>
      <c r="O50" s="152">
        <v>0</v>
      </c>
      <c r="P50" s="153">
        <v>8000</v>
      </c>
      <c r="Q50" s="151">
        <v>8000</v>
      </c>
      <c r="R50" s="151">
        <v>0</v>
      </c>
      <c r="S50" s="156">
        <v>0</v>
      </c>
      <c r="T50" s="151">
        <v>0</v>
      </c>
      <c r="U50" s="151">
        <v>0</v>
      </c>
      <c r="V50" s="156">
        <v>0</v>
      </c>
      <c r="W50" s="152">
        <v>0</v>
      </c>
      <c r="X50" s="171">
        <v>0</v>
      </c>
      <c r="Y50" s="348">
        <v>74980</v>
      </c>
      <c r="Z50" s="349">
        <v>0</v>
      </c>
      <c r="AA50" s="350">
        <v>74980</v>
      </c>
      <c r="AB50" s="351">
        <v>0</v>
      </c>
      <c r="AC50" s="350">
        <v>0</v>
      </c>
      <c r="AD50" s="350">
        <v>0</v>
      </c>
      <c r="AE50" s="352"/>
      <c r="AF50" s="352"/>
      <c r="AG50" s="353">
        <v>74980</v>
      </c>
      <c r="AH50" s="354">
        <v>0</v>
      </c>
      <c r="AI50" s="354">
        <v>74980</v>
      </c>
      <c r="AJ50" s="355">
        <v>0</v>
      </c>
      <c r="AK50" s="208">
        <v>90980</v>
      </c>
      <c r="AL50" s="98">
        <v>0</v>
      </c>
      <c r="AM50" s="77">
        <v>90980</v>
      </c>
      <c r="AN50" s="183">
        <v>0</v>
      </c>
      <c r="AO50" s="77">
        <v>0</v>
      </c>
      <c r="AP50" s="77">
        <v>0</v>
      </c>
      <c r="AQ50" s="78"/>
      <c r="AR50" s="78"/>
      <c r="AS50" s="79">
        <v>90980</v>
      </c>
      <c r="AT50" s="76">
        <v>0</v>
      </c>
      <c r="AU50" s="76">
        <v>90980</v>
      </c>
      <c r="AV50" s="80">
        <v>0</v>
      </c>
      <c r="AW50" s="20">
        <v>0</v>
      </c>
      <c r="AX50" s="187">
        <v>0</v>
      </c>
      <c r="AY50" s="22">
        <v>0</v>
      </c>
      <c r="AZ50" s="192">
        <v>0</v>
      </c>
      <c r="BA50" s="22">
        <v>0</v>
      </c>
      <c r="BB50" s="22">
        <v>0</v>
      </c>
      <c r="BC50" s="18"/>
      <c r="BD50" s="18"/>
      <c r="BE50" s="6">
        <v>0</v>
      </c>
      <c r="BF50" s="5">
        <v>0</v>
      </c>
      <c r="BG50" s="5">
        <v>0</v>
      </c>
      <c r="BH50" s="8">
        <v>0</v>
      </c>
      <c r="BI50" s="402">
        <v>37.6</v>
      </c>
      <c r="BJ50" s="403">
        <v>0</v>
      </c>
      <c r="BK50" s="404">
        <v>37.6</v>
      </c>
      <c r="BL50" s="405">
        <v>0</v>
      </c>
      <c r="BM50" s="404">
        <v>0</v>
      </c>
      <c r="BN50" s="404">
        <v>0</v>
      </c>
      <c r="BO50" s="406"/>
      <c r="BP50" s="406"/>
      <c r="BQ50" s="407">
        <v>38.880000000000003</v>
      </c>
      <c r="BR50" s="408">
        <v>-100</v>
      </c>
      <c r="BS50" s="408">
        <v>37.6</v>
      </c>
      <c r="BT50" s="409">
        <v>0</v>
      </c>
      <c r="BU50" s="72">
        <v>29.99</v>
      </c>
      <c r="BV50" s="198">
        <v>0</v>
      </c>
      <c r="BW50" s="81">
        <v>29.99</v>
      </c>
      <c r="BX50" s="201">
        <v>0</v>
      </c>
      <c r="BY50" s="81">
        <v>0</v>
      </c>
      <c r="BZ50" s="81">
        <v>0</v>
      </c>
      <c r="CA50" s="82"/>
      <c r="CB50" s="83"/>
      <c r="CC50" s="84">
        <v>30.93</v>
      </c>
      <c r="CD50" s="85">
        <v>-100</v>
      </c>
      <c r="CE50" s="85">
        <v>29.99</v>
      </c>
      <c r="CF50" s="86">
        <v>0</v>
      </c>
    </row>
    <row r="51" spans="1:84" s="4" customFormat="1" ht="11.1" customHeight="1" x14ac:dyDescent="0.2">
      <c r="A51" s="27"/>
      <c r="B51" s="297" t="s">
        <v>161</v>
      </c>
      <c r="C51" s="301">
        <v>1338672.93</v>
      </c>
      <c r="D51" s="149">
        <v>0</v>
      </c>
      <c r="E51" s="150">
        <v>1338672.93</v>
      </c>
      <c r="F51" s="150">
        <v>0</v>
      </c>
      <c r="G51" s="150">
        <v>0</v>
      </c>
      <c r="H51" s="150">
        <v>0</v>
      </c>
      <c r="I51" s="144"/>
      <c r="J51" s="177"/>
      <c r="K51" s="152">
        <v>1306510.1399999999</v>
      </c>
      <c r="L51" s="151">
        <v>527.99</v>
      </c>
      <c r="M51" s="146">
        <v>1307038.1299999999</v>
      </c>
      <c r="N51" s="153">
        <v>31634.799999999999</v>
      </c>
      <c r="O51" s="152">
        <v>0</v>
      </c>
      <c r="P51" s="153">
        <v>1306510.1399999999</v>
      </c>
      <c r="Q51" s="151">
        <v>1306510.1399999999</v>
      </c>
      <c r="R51" s="151">
        <v>527.99</v>
      </c>
      <c r="S51" s="156">
        <v>31634.799999999999</v>
      </c>
      <c r="T51" s="151">
        <v>0</v>
      </c>
      <c r="U51" s="151">
        <v>0</v>
      </c>
      <c r="V51" s="156">
        <v>0</v>
      </c>
      <c r="W51" s="152">
        <v>528.01</v>
      </c>
      <c r="X51" s="171">
        <v>0</v>
      </c>
      <c r="Y51" s="348">
        <v>17781664.390000001</v>
      </c>
      <c r="Z51" s="349">
        <v>0</v>
      </c>
      <c r="AA51" s="350">
        <v>17781498.34</v>
      </c>
      <c r="AB51" s="351">
        <v>0</v>
      </c>
      <c r="AC51" s="350">
        <v>0</v>
      </c>
      <c r="AD51" s="350">
        <v>166.05</v>
      </c>
      <c r="AE51" s="352"/>
      <c r="AF51" s="352"/>
      <c r="AG51" s="353">
        <v>17301869.91</v>
      </c>
      <c r="AH51" s="354">
        <v>4409.8900000000003</v>
      </c>
      <c r="AI51" s="354">
        <v>17306279.800000001</v>
      </c>
      <c r="AJ51" s="355">
        <v>475384.59</v>
      </c>
      <c r="AK51" s="208">
        <v>20247161.030000001</v>
      </c>
      <c r="AL51" s="98">
        <v>0</v>
      </c>
      <c r="AM51" s="77">
        <v>20246994.98</v>
      </c>
      <c r="AN51" s="183">
        <v>0</v>
      </c>
      <c r="AO51" s="77">
        <v>0</v>
      </c>
      <c r="AP51" s="77">
        <v>166.05</v>
      </c>
      <c r="AQ51" s="78"/>
      <c r="AR51" s="78"/>
      <c r="AS51" s="79">
        <v>19697087.609999999</v>
      </c>
      <c r="AT51" s="76">
        <v>6033.58</v>
      </c>
      <c r="AU51" s="76">
        <v>19703121.190000001</v>
      </c>
      <c r="AV51" s="80">
        <v>544039.84</v>
      </c>
      <c r="AW51" s="20">
        <v>0.62</v>
      </c>
      <c r="AX51" s="187">
        <v>0</v>
      </c>
      <c r="AY51" s="22">
        <v>0.62</v>
      </c>
      <c r="AZ51" s="192">
        <v>0</v>
      </c>
      <c r="BA51" s="22">
        <v>0</v>
      </c>
      <c r="BB51" s="22">
        <v>0</v>
      </c>
      <c r="BC51" s="18"/>
      <c r="BD51" s="18"/>
      <c r="BE51" s="6">
        <v>1.19</v>
      </c>
      <c r="BF51" s="5">
        <v>-62.35</v>
      </c>
      <c r="BG51" s="5">
        <v>1.1299999999999999</v>
      </c>
      <c r="BH51" s="8">
        <v>-16.489999999999998</v>
      </c>
      <c r="BI51" s="402">
        <v>17.559999999999999</v>
      </c>
      <c r="BJ51" s="403">
        <v>0</v>
      </c>
      <c r="BK51" s="404">
        <v>17.559999999999999</v>
      </c>
      <c r="BL51" s="405">
        <v>0</v>
      </c>
      <c r="BM51" s="404">
        <v>0</v>
      </c>
      <c r="BN51" s="404">
        <v>-30.44</v>
      </c>
      <c r="BO51" s="406"/>
      <c r="BP51" s="406"/>
      <c r="BQ51" s="407">
        <v>17.88</v>
      </c>
      <c r="BR51" s="408">
        <v>-35.700000000000003</v>
      </c>
      <c r="BS51" s="408">
        <v>17.86</v>
      </c>
      <c r="BT51" s="409">
        <v>7.45</v>
      </c>
      <c r="BU51" s="72">
        <v>17.18</v>
      </c>
      <c r="BV51" s="198">
        <v>0</v>
      </c>
      <c r="BW51" s="81">
        <v>17.18</v>
      </c>
      <c r="BX51" s="201">
        <v>0</v>
      </c>
      <c r="BY51" s="81">
        <v>0</v>
      </c>
      <c r="BZ51" s="81">
        <v>-30.44</v>
      </c>
      <c r="CA51" s="82"/>
      <c r="CB51" s="83"/>
      <c r="CC51" s="84">
        <v>17.48</v>
      </c>
      <c r="CD51" s="85">
        <v>-20.420000000000002</v>
      </c>
      <c r="CE51" s="85">
        <v>17.46</v>
      </c>
      <c r="CF51" s="86">
        <v>7.74</v>
      </c>
    </row>
    <row r="52" spans="1:84" s="4" customFormat="1" ht="11.1" customHeight="1" x14ac:dyDescent="0.2">
      <c r="A52" s="27"/>
      <c r="B52" s="297" t="s">
        <v>162</v>
      </c>
      <c r="C52" s="301">
        <v>643117.28</v>
      </c>
      <c r="D52" s="149">
        <v>0</v>
      </c>
      <c r="E52" s="150">
        <v>642597.26</v>
      </c>
      <c r="F52" s="150">
        <v>0</v>
      </c>
      <c r="G52" s="150">
        <v>0</v>
      </c>
      <c r="H52" s="150">
        <v>520.02</v>
      </c>
      <c r="I52" s="144"/>
      <c r="J52" s="177"/>
      <c r="K52" s="152">
        <v>628376.89</v>
      </c>
      <c r="L52" s="151">
        <v>1371.77</v>
      </c>
      <c r="M52" s="146">
        <v>629748.66</v>
      </c>
      <c r="N52" s="153">
        <v>13368.62</v>
      </c>
      <c r="O52" s="152">
        <v>0</v>
      </c>
      <c r="P52" s="153">
        <v>628376.89</v>
      </c>
      <c r="Q52" s="151">
        <v>628376.89</v>
      </c>
      <c r="R52" s="151">
        <v>1371.77</v>
      </c>
      <c r="S52" s="156">
        <v>13368.62</v>
      </c>
      <c r="T52" s="151">
        <v>0</v>
      </c>
      <c r="U52" s="151">
        <v>0</v>
      </c>
      <c r="V52" s="156">
        <v>0</v>
      </c>
      <c r="W52" s="152">
        <v>87.66</v>
      </c>
      <c r="X52" s="171">
        <v>0</v>
      </c>
      <c r="Y52" s="348">
        <v>8003721.1500000004</v>
      </c>
      <c r="Z52" s="349">
        <v>0</v>
      </c>
      <c r="AA52" s="350">
        <v>7991539.9199999999</v>
      </c>
      <c r="AB52" s="351">
        <v>0</v>
      </c>
      <c r="AC52" s="350">
        <v>0</v>
      </c>
      <c r="AD52" s="350">
        <v>12181.23</v>
      </c>
      <c r="AE52" s="352"/>
      <c r="AF52" s="352"/>
      <c r="AG52" s="353">
        <v>7845703.0700000003</v>
      </c>
      <c r="AH52" s="354">
        <v>14061.57</v>
      </c>
      <c r="AI52" s="354">
        <v>7859764.6399999997</v>
      </c>
      <c r="AJ52" s="355">
        <v>143956.51</v>
      </c>
      <c r="AK52" s="208">
        <v>9159690.8900000006</v>
      </c>
      <c r="AL52" s="98">
        <v>0</v>
      </c>
      <c r="AM52" s="77">
        <v>9145619.9800000004</v>
      </c>
      <c r="AN52" s="183">
        <v>0</v>
      </c>
      <c r="AO52" s="77">
        <v>0</v>
      </c>
      <c r="AP52" s="77">
        <v>14070.91</v>
      </c>
      <c r="AQ52" s="78"/>
      <c r="AR52" s="78"/>
      <c r="AS52" s="79">
        <v>8974205.3699999992</v>
      </c>
      <c r="AT52" s="76">
        <v>16513.53</v>
      </c>
      <c r="AU52" s="76">
        <v>8990718.9000000004</v>
      </c>
      <c r="AV52" s="80">
        <v>168971.99</v>
      </c>
      <c r="AW52" s="20">
        <v>1.51</v>
      </c>
      <c r="AX52" s="187">
        <v>0</v>
      </c>
      <c r="AY52" s="22">
        <v>1.62</v>
      </c>
      <c r="AZ52" s="192">
        <v>0</v>
      </c>
      <c r="BA52" s="22">
        <v>0</v>
      </c>
      <c r="BB52" s="22">
        <v>-57.49</v>
      </c>
      <c r="BC52" s="18"/>
      <c r="BD52" s="18"/>
      <c r="BE52" s="6">
        <v>1.24</v>
      </c>
      <c r="BF52" s="5">
        <v>-2.57</v>
      </c>
      <c r="BG52" s="5">
        <v>1.23</v>
      </c>
      <c r="BH52" s="8">
        <v>16.239999999999998</v>
      </c>
      <c r="BI52" s="402">
        <v>14.9</v>
      </c>
      <c r="BJ52" s="403">
        <v>0</v>
      </c>
      <c r="BK52" s="404">
        <v>14.92</v>
      </c>
      <c r="BL52" s="405">
        <v>0</v>
      </c>
      <c r="BM52" s="404">
        <v>0</v>
      </c>
      <c r="BN52" s="404">
        <v>5.83</v>
      </c>
      <c r="BO52" s="406"/>
      <c r="BP52" s="406"/>
      <c r="BQ52" s="407">
        <v>15.12</v>
      </c>
      <c r="BR52" s="408">
        <v>-21.89</v>
      </c>
      <c r="BS52" s="408">
        <v>15.03</v>
      </c>
      <c r="BT52" s="409">
        <v>8.42</v>
      </c>
      <c r="BU52" s="72">
        <v>13.36</v>
      </c>
      <c r="BV52" s="198">
        <v>0</v>
      </c>
      <c r="BW52" s="81">
        <v>13.36</v>
      </c>
      <c r="BX52" s="201">
        <v>0</v>
      </c>
      <c r="BY52" s="81">
        <v>0</v>
      </c>
      <c r="BZ52" s="81">
        <v>11.4</v>
      </c>
      <c r="CA52" s="82"/>
      <c r="CB52" s="83"/>
      <c r="CC52" s="84">
        <v>13.56</v>
      </c>
      <c r="CD52" s="85">
        <v>-21.26</v>
      </c>
      <c r="CE52" s="85">
        <v>13.47</v>
      </c>
      <c r="CF52" s="86">
        <v>7.7</v>
      </c>
    </row>
    <row r="53" spans="1:84" s="4" customFormat="1" ht="11.1" customHeight="1" x14ac:dyDescent="0.2">
      <c r="A53" s="27"/>
      <c r="B53" s="297" t="s">
        <v>163</v>
      </c>
      <c r="C53" s="301">
        <v>452734.23</v>
      </c>
      <c r="D53" s="149">
        <v>0</v>
      </c>
      <c r="E53" s="150">
        <v>0</v>
      </c>
      <c r="F53" s="150">
        <v>447208.14</v>
      </c>
      <c r="G53" s="150">
        <v>0</v>
      </c>
      <c r="H53" s="150">
        <v>5526.09</v>
      </c>
      <c r="I53" s="144"/>
      <c r="J53" s="177"/>
      <c r="K53" s="152">
        <v>31125.59</v>
      </c>
      <c r="L53" s="151">
        <v>421608.64</v>
      </c>
      <c r="M53" s="146">
        <v>452734.23</v>
      </c>
      <c r="N53" s="153">
        <v>0</v>
      </c>
      <c r="O53" s="152">
        <v>27420.35</v>
      </c>
      <c r="P53" s="153">
        <v>3705.24</v>
      </c>
      <c r="Q53" s="151">
        <v>31125.59</v>
      </c>
      <c r="R53" s="151">
        <v>421608.64</v>
      </c>
      <c r="S53" s="156">
        <v>0</v>
      </c>
      <c r="T53" s="151">
        <v>0</v>
      </c>
      <c r="U53" s="151">
        <v>0</v>
      </c>
      <c r="V53" s="156">
        <v>0</v>
      </c>
      <c r="W53" s="152">
        <v>0</v>
      </c>
      <c r="X53" s="171">
        <v>300.64999999999998</v>
      </c>
      <c r="Y53" s="348">
        <v>4334155.21</v>
      </c>
      <c r="Z53" s="349">
        <v>0</v>
      </c>
      <c r="AA53" s="350">
        <v>0</v>
      </c>
      <c r="AB53" s="351">
        <v>4275964.78</v>
      </c>
      <c r="AC53" s="350">
        <v>0</v>
      </c>
      <c r="AD53" s="350">
        <v>58190.43</v>
      </c>
      <c r="AE53" s="352"/>
      <c r="AF53" s="352"/>
      <c r="AG53" s="353">
        <v>316067.33</v>
      </c>
      <c r="AH53" s="354">
        <v>4017785.76</v>
      </c>
      <c r="AI53" s="354">
        <v>4333853.09</v>
      </c>
      <c r="AJ53" s="355">
        <v>302.12</v>
      </c>
      <c r="AK53" s="208">
        <v>5218184.4800000004</v>
      </c>
      <c r="AL53" s="98">
        <v>0</v>
      </c>
      <c r="AM53" s="77">
        <v>0</v>
      </c>
      <c r="AN53" s="183">
        <v>5150330.9800000004</v>
      </c>
      <c r="AO53" s="77">
        <v>0</v>
      </c>
      <c r="AP53" s="77">
        <v>67853.5</v>
      </c>
      <c r="AQ53" s="78"/>
      <c r="AR53" s="78"/>
      <c r="AS53" s="79">
        <v>382552.22</v>
      </c>
      <c r="AT53" s="76">
        <v>4835330.1399999997</v>
      </c>
      <c r="AU53" s="76">
        <v>5217882.3600000003</v>
      </c>
      <c r="AV53" s="80">
        <v>302.12</v>
      </c>
      <c r="AW53" s="20">
        <v>0.5</v>
      </c>
      <c r="AX53" s="187">
        <v>0</v>
      </c>
      <c r="AY53" s="22">
        <v>0</v>
      </c>
      <c r="AZ53" s="192">
        <v>0.76</v>
      </c>
      <c r="BA53" s="22">
        <v>0</v>
      </c>
      <c r="BB53" s="22">
        <v>-17.079999999999998</v>
      </c>
      <c r="BC53" s="18"/>
      <c r="BD53" s="18"/>
      <c r="BE53" s="6">
        <v>5.0999999999999996</v>
      </c>
      <c r="BF53" s="5">
        <v>0.17</v>
      </c>
      <c r="BG53" s="5">
        <v>0.5</v>
      </c>
      <c r="BH53" s="8">
        <v>0</v>
      </c>
      <c r="BI53" s="402">
        <v>10.039999999999999</v>
      </c>
      <c r="BJ53" s="403">
        <v>0</v>
      </c>
      <c r="BK53" s="404">
        <v>0</v>
      </c>
      <c r="BL53" s="405">
        <v>9.7799999999999994</v>
      </c>
      <c r="BM53" s="404">
        <v>0</v>
      </c>
      <c r="BN53" s="404">
        <v>33.89</v>
      </c>
      <c r="BO53" s="406"/>
      <c r="BP53" s="406"/>
      <c r="BQ53" s="407">
        <v>47.66</v>
      </c>
      <c r="BR53" s="408">
        <v>7.88</v>
      </c>
      <c r="BS53" s="408">
        <v>10.039999999999999</v>
      </c>
      <c r="BT53" s="409">
        <v>235.09</v>
      </c>
      <c r="BU53" s="72">
        <v>9.34</v>
      </c>
      <c r="BV53" s="198">
        <v>0</v>
      </c>
      <c r="BW53" s="81">
        <v>0</v>
      </c>
      <c r="BX53" s="201">
        <v>9.14</v>
      </c>
      <c r="BY53" s="81">
        <v>0</v>
      </c>
      <c r="BZ53" s="81">
        <v>27.86</v>
      </c>
      <c r="CA53" s="82"/>
      <c r="CB53" s="83"/>
      <c r="CC53" s="84">
        <v>39.32</v>
      </c>
      <c r="CD53" s="85">
        <v>7.51</v>
      </c>
      <c r="CE53" s="85">
        <v>9.34</v>
      </c>
      <c r="CF53" s="86">
        <v>235.09</v>
      </c>
    </row>
    <row r="54" spans="1:84" s="4" customFormat="1" ht="11.1" customHeight="1" x14ac:dyDescent="0.2">
      <c r="A54" s="27"/>
      <c r="B54" s="297" t="s">
        <v>164</v>
      </c>
      <c r="C54" s="301">
        <v>977.6</v>
      </c>
      <c r="D54" s="149">
        <v>0</v>
      </c>
      <c r="E54" s="150">
        <v>0</v>
      </c>
      <c r="F54" s="150">
        <v>964.61</v>
      </c>
      <c r="G54" s="150">
        <v>0</v>
      </c>
      <c r="H54" s="150">
        <v>12.99</v>
      </c>
      <c r="I54" s="144"/>
      <c r="J54" s="177"/>
      <c r="K54" s="152">
        <v>12.99</v>
      </c>
      <c r="L54" s="151">
        <v>964.61</v>
      </c>
      <c r="M54" s="146">
        <v>977.6</v>
      </c>
      <c r="N54" s="153">
        <v>0</v>
      </c>
      <c r="O54" s="152">
        <v>12.99</v>
      </c>
      <c r="P54" s="153">
        <v>0</v>
      </c>
      <c r="Q54" s="151">
        <v>12.99</v>
      </c>
      <c r="R54" s="151">
        <v>964.61</v>
      </c>
      <c r="S54" s="156">
        <v>0</v>
      </c>
      <c r="T54" s="151">
        <v>0</v>
      </c>
      <c r="U54" s="151">
        <v>0</v>
      </c>
      <c r="V54" s="156">
        <v>0</v>
      </c>
      <c r="W54" s="152">
        <v>0</v>
      </c>
      <c r="X54" s="171">
        <v>0</v>
      </c>
      <c r="Y54" s="348">
        <v>9253.34</v>
      </c>
      <c r="Z54" s="349">
        <v>0</v>
      </c>
      <c r="AA54" s="350">
        <v>0</v>
      </c>
      <c r="AB54" s="351">
        <v>8925</v>
      </c>
      <c r="AC54" s="350">
        <v>0</v>
      </c>
      <c r="AD54" s="350">
        <v>328.34</v>
      </c>
      <c r="AE54" s="352"/>
      <c r="AF54" s="352"/>
      <c r="AG54" s="353">
        <v>116.91</v>
      </c>
      <c r="AH54" s="354">
        <v>9136.43</v>
      </c>
      <c r="AI54" s="354">
        <v>9253.34</v>
      </c>
      <c r="AJ54" s="355">
        <v>0</v>
      </c>
      <c r="AK54" s="208">
        <v>11635.17</v>
      </c>
      <c r="AL54" s="98">
        <v>0</v>
      </c>
      <c r="AM54" s="77">
        <v>0</v>
      </c>
      <c r="AN54" s="183">
        <v>11251.18</v>
      </c>
      <c r="AO54" s="77">
        <v>0</v>
      </c>
      <c r="AP54" s="77">
        <v>383.99</v>
      </c>
      <c r="AQ54" s="78"/>
      <c r="AR54" s="78"/>
      <c r="AS54" s="79">
        <v>161.44</v>
      </c>
      <c r="AT54" s="76">
        <v>11473.73</v>
      </c>
      <c r="AU54" s="76">
        <v>11635.17</v>
      </c>
      <c r="AV54" s="80">
        <v>0</v>
      </c>
      <c r="AW54" s="20">
        <v>-12.36</v>
      </c>
      <c r="AX54" s="187">
        <v>0</v>
      </c>
      <c r="AY54" s="22">
        <v>0</v>
      </c>
      <c r="AZ54" s="192">
        <v>-2.13</v>
      </c>
      <c r="BA54" s="22">
        <v>0</v>
      </c>
      <c r="BB54" s="22">
        <v>-90</v>
      </c>
      <c r="BC54" s="18"/>
      <c r="BD54" s="18"/>
      <c r="BE54" s="6">
        <v>0</v>
      </c>
      <c r="BF54" s="5">
        <v>-13.52</v>
      </c>
      <c r="BG54" s="5">
        <v>-12.36</v>
      </c>
      <c r="BH54" s="8">
        <v>0</v>
      </c>
      <c r="BI54" s="402">
        <v>-16.850000000000001</v>
      </c>
      <c r="BJ54" s="403">
        <v>0</v>
      </c>
      <c r="BK54" s="404">
        <v>0</v>
      </c>
      <c r="BL54" s="405">
        <v>-17.309999999999999</v>
      </c>
      <c r="BM54" s="404">
        <v>0</v>
      </c>
      <c r="BN54" s="404">
        <v>-2.21</v>
      </c>
      <c r="BO54" s="406"/>
      <c r="BP54" s="406"/>
      <c r="BQ54" s="407">
        <v>-55</v>
      </c>
      <c r="BR54" s="408">
        <v>-15.94</v>
      </c>
      <c r="BS54" s="408">
        <v>-16.850000000000001</v>
      </c>
      <c r="BT54" s="409">
        <v>0</v>
      </c>
      <c r="BU54" s="72">
        <v>-16.649999999999999</v>
      </c>
      <c r="BV54" s="198">
        <v>0</v>
      </c>
      <c r="BW54" s="81">
        <v>0</v>
      </c>
      <c r="BX54" s="201">
        <v>-16.62</v>
      </c>
      <c r="BY54" s="81">
        <v>0</v>
      </c>
      <c r="BZ54" s="81">
        <v>-17.53</v>
      </c>
      <c r="CA54" s="82"/>
      <c r="CB54" s="83"/>
      <c r="CC54" s="84">
        <v>-50.29</v>
      </c>
      <c r="CD54" s="85">
        <v>-15.85</v>
      </c>
      <c r="CE54" s="85">
        <v>-16.649999999999999</v>
      </c>
      <c r="CF54" s="86">
        <v>0</v>
      </c>
    </row>
    <row r="55" spans="1:84" s="4" customFormat="1" ht="11.1" customHeight="1" x14ac:dyDescent="0.2">
      <c r="A55" s="27"/>
      <c r="B55" s="297" t="s">
        <v>165</v>
      </c>
      <c r="C55" s="301">
        <v>7551.52</v>
      </c>
      <c r="D55" s="149">
        <v>0</v>
      </c>
      <c r="E55" s="150">
        <v>7251.52</v>
      </c>
      <c r="F55" s="150">
        <v>0</v>
      </c>
      <c r="G55" s="150">
        <v>0</v>
      </c>
      <c r="H55" s="150">
        <v>300</v>
      </c>
      <c r="I55" s="144"/>
      <c r="J55" s="177"/>
      <c r="K55" s="152">
        <v>0</v>
      </c>
      <c r="L55" s="151">
        <v>7551.52</v>
      </c>
      <c r="M55" s="146">
        <v>7551.52</v>
      </c>
      <c r="N55" s="153">
        <v>0</v>
      </c>
      <c r="O55" s="152">
        <v>0</v>
      </c>
      <c r="P55" s="153">
        <v>0</v>
      </c>
      <c r="Q55" s="151">
        <v>0</v>
      </c>
      <c r="R55" s="151">
        <v>150</v>
      </c>
      <c r="S55" s="156">
        <v>0</v>
      </c>
      <c r="T55" s="151">
        <v>0</v>
      </c>
      <c r="U55" s="151">
        <v>7401.52</v>
      </c>
      <c r="V55" s="156">
        <v>0</v>
      </c>
      <c r="W55" s="152">
        <v>0</v>
      </c>
      <c r="X55" s="171">
        <v>0</v>
      </c>
      <c r="Y55" s="348">
        <v>81451.759999999995</v>
      </c>
      <c r="Z55" s="349">
        <v>150</v>
      </c>
      <c r="AA55" s="350">
        <v>75301.759999999995</v>
      </c>
      <c r="AB55" s="351">
        <v>0</v>
      </c>
      <c r="AC55" s="350">
        <v>0</v>
      </c>
      <c r="AD55" s="350">
        <v>6000</v>
      </c>
      <c r="AE55" s="352"/>
      <c r="AF55" s="352"/>
      <c r="AG55" s="353">
        <v>150</v>
      </c>
      <c r="AH55" s="354">
        <v>81301.759999999995</v>
      </c>
      <c r="AI55" s="354">
        <v>81451.759999999995</v>
      </c>
      <c r="AJ55" s="355">
        <v>0</v>
      </c>
      <c r="AK55" s="208">
        <v>97174.6</v>
      </c>
      <c r="AL55" s="98">
        <v>150</v>
      </c>
      <c r="AM55" s="77">
        <v>90274.6</v>
      </c>
      <c r="AN55" s="183">
        <v>0</v>
      </c>
      <c r="AO55" s="77">
        <v>0</v>
      </c>
      <c r="AP55" s="77">
        <v>6750</v>
      </c>
      <c r="AQ55" s="78"/>
      <c r="AR55" s="78"/>
      <c r="AS55" s="79">
        <v>150</v>
      </c>
      <c r="AT55" s="76">
        <v>97024.6</v>
      </c>
      <c r="AU55" s="76">
        <v>97174.6</v>
      </c>
      <c r="AV55" s="80">
        <v>0</v>
      </c>
      <c r="AW55" s="20">
        <v>-13.57</v>
      </c>
      <c r="AX55" s="187">
        <v>0</v>
      </c>
      <c r="AY55" s="22">
        <v>-10.88</v>
      </c>
      <c r="AZ55" s="192">
        <v>0</v>
      </c>
      <c r="BA55" s="22">
        <v>0</v>
      </c>
      <c r="BB55" s="22">
        <v>-50</v>
      </c>
      <c r="BC55" s="18"/>
      <c r="BD55" s="18"/>
      <c r="BE55" s="6">
        <v>0</v>
      </c>
      <c r="BF55" s="5">
        <v>-13.57</v>
      </c>
      <c r="BG55" s="5">
        <v>-13.57</v>
      </c>
      <c r="BH55" s="8">
        <v>0</v>
      </c>
      <c r="BI55" s="402">
        <v>-12.69</v>
      </c>
      <c r="BJ55" s="403">
        <v>0</v>
      </c>
      <c r="BK55" s="404">
        <v>-14.33</v>
      </c>
      <c r="BL55" s="405">
        <v>0</v>
      </c>
      <c r="BM55" s="404">
        <v>0</v>
      </c>
      <c r="BN55" s="404">
        <v>14.29</v>
      </c>
      <c r="BO55" s="406"/>
      <c r="BP55" s="406"/>
      <c r="BQ55" s="407">
        <v>-50</v>
      </c>
      <c r="BR55" s="408">
        <v>-12.57</v>
      </c>
      <c r="BS55" s="408">
        <v>-12.69</v>
      </c>
      <c r="BT55" s="409">
        <v>0</v>
      </c>
      <c r="BU55" s="72">
        <v>-13.66</v>
      </c>
      <c r="BV55" s="198">
        <v>-50</v>
      </c>
      <c r="BW55" s="81">
        <v>-15.15</v>
      </c>
      <c r="BX55" s="201">
        <v>0</v>
      </c>
      <c r="BY55" s="81">
        <v>0</v>
      </c>
      <c r="BZ55" s="81">
        <v>15.38</v>
      </c>
      <c r="CA55" s="82"/>
      <c r="CB55" s="83"/>
      <c r="CC55" s="84">
        <v>-50</v>
      </c>
      <c r="CD55" s="85">
        <v>-13.56</v>
      </c>
      <c r="CE55" s="85">
        <v>-13.66</v>
      </c>
      <c r="CF55" s="86">
        <v>0</v>
      </c>
    </row>
    <row r="56" spans="1:84" s="4" customFormat="1" ht="11.1" customHeight="1" x14ac:dyDescent="0.2">
      <c r="A56" s="27"/>
      <c r="B56" s="297" t="s">
        <v>166</v>
      </c>
      <c r="C56" s="301">
        <v>1673</v>
      </c>
      <c r="D56" s="149">
        <v>1363</v>
      </c>
      <c r="E56" s="150">
        <v>241</v>
      </c>
      <c r="F56" s="150">
        <v>0</v>
      </c>
      <c r="G56" s="150">
        <v>69</v>
      </c>
      <c r="H56" s="150">
        <v>0</v>
      </c>
      <c r="I56" s="144"/>
      <c r="J56" s="177"/>
      <c r="K56" s="152">
        <v>1673</v>
      </c>
      <c r="L56" s="151">
        <v>0</v>
      </c>
      <c r="M56" s="146">
        <v>1673</v>
      </c>
      <c r="N56" s="153">
        <v>0</v>
      </c>
      <c r="O56" s="152">
        <v>0</v>
      </c>
      <c r="P56" s="153">
        <v>1673</v>
      </c>
      <c r="Q56" s="151">
        <v>1673</v>
      </c>
      <c r="R56" s="151">
        <v>0</v>
      </c>
      <c r="S56" s="156">
        <v>0</v>
      </c>
      <c r="T56" s="151">
        <v>0</v>
      </c>
      <c r="U56" s="151">
        <v>0</v>
      </c>
      <c r="V56" s="156">
        <v>0</v>
      </c>
      <c r="W56" s="152">
        <v>0</v>
      </c>
      <c r="X56" s="171">
        <v>0</v>
      </c>
      <c r="Y56" s="348">
        <v>14922</v>
      </c>
      <c r="Z56" s="349">
        <v>9861</v>
      </c>
      <c r="AA56" s="350">
        <v>4888.5</v>
      </c>
      <c r="AB56" s="351">
        <v>0</v>
      </c>
      <c r="AC56" s="350">
        <v>69</v>
      </c>
      <c r="AD56" s="350">
        <v>103.5</v>
      </c>
      <c r="AE56" s="352"/>
      <c r="AF56" s="352"/>
      <c r="AG56" s="353">
        <v>14922</v>
      </c>
      <c r="AH56" s="354">
        <v>0</v>
      </c>
      <c r="AI56" s="354">
        <v>14922</v>
      </c>
      <c r="AJ56" s="355">
        <v>0</v>
      </c>
      <c r="AK56" s="208">
        <v>18540.5</v>
      </c>
      <c r="AL56" s="98">
        <v>11966</v>
      </c>
      <c r="AM56" s="77">
        <v>6367.5</v>
      </c>
      <c r="AN56" s="183">
        <v>0</v>
      </c>
      <c r="AO56" s="77">
        <v>69</v>
      </c>
      <c r="AP56" s="77">
        <v>138</v>
      </c>
      <c r="AQ56" s="78"/>
      <c r="AR56" s="78"/>
      <c r="AS56" s="79">
        <v>18540.5</v>
      </c>
      <c r="AT56" s="76">
        <v>0</v>
      </c>
      <c r="AU56" s="76">
        <v>18540.5</v>
      </c>
      <c r="AV56" s="80">
        <v>0</v>
      </c>
      <c r="AW56" s="20">
        <v>-29.54</v>
      </c>
      <c r="AX56" s="187">
        <v>-11.55</v>
      </c>
      <c r="AY56" s="22">
        <v>-71.09</v>
      </c>
      <c r="AZ56" s="192">
        <v>0</v>
      </c>
      <c r="BA56" s="22">
        <v>0</v>
      </c>
      <c r="BB56" s="22">
        <v>0</v>
      </c>
      <c r="BC56" s="18"/>
      <c r="BD56" s="18"/>
      <c r="BE56" s="6">
        <v>-27.43</v>
      </c>
      <c r="BF56" s="5">
        <v>-100</v>
      </c>
      <c r="BG56" s="5">
        <v>-29.54</v>
      </c>
      <c r="BH56" s="8">
        <v>0</v>
      </c>
      <c r="BI56" s="402">
        <v>-5.87</v>
      </c>
      <c r="BJ56" s="403">
        <v>-13.08</v>
      </c>
      <c r="BK56" s="404">
        <v>11.59</v>
      </c>
      <c r="BL56" s="405">
        <v>0</v>
      </c>
      <c r="BM56" s="404">
        <v>0</v>
      </c>
      <c r="BN56" s="404">
        <v>-18.18</v>
      </c>
      <c r="BO56" s="406"/>
      <c r="BP56" s="406"/>
      <c r="BQ56" s="407">
        <v>-5.25</v>
      </c>
      <c r="BR56" s="408">
        <v>-100</v>
      </c>
      <c r="BS56" s="408">
        <v>-5.87</v>
      </c>
      <c r="BT56" s="409">
        <v>0</v>
      </c>
      <c r="BU56" s="72">
        <v>-3.57</v>
      </c>
      <c r="BV56" s="198">
        <v>-12.71</v>
      </c>
      <c r="BW56" s="81">
        <v>18.12</v>
      </c>
      <c r="BX56" s="201">
        <v>0</v>
      </c>
      <c r="BY56" s="81">
        <v>0</v>
      </c>
      <c r="BZ56" s="81">
        <v>9.09</v>
      </c>
      <c r="CA56" s="82"/>
      <c r="CB56" s="83"/>
      <c r="CC56" s="84">
        <v>-3.04</v>
      </c>
      <c r="CD56" s="85">
        <v>-100</v>
      </c>
      <c r="CE56" s="85">
        <v>-3.57</v>
      </c>
      <c r="CF56" s="86">
        <v>0</v>
      </c>
    </row>
    <row r="57" spans="1:84" s="4" customFormat="1" ht="11.1" customHeight="1" x14ac:dyDescent="0.2">
      <c r="A57" s="27"/>
      <c r="B57" s="297" t="s">
        <v>167</v>
      </c>
      <c r="C57" s="301">
        <v>26020.53</v>
      </c>
      <c r="D57" s="149">
        <v>0</v>
      </c>
      <c r="E57" s="150">
        <v>24281.17</v>
      </c>
      <c r="F57" s="150">
        <v>0</v>
      </c>
      <c r="G57" s="150">
        <v>0</v>
      </c>
      <c r="H57" s="150">
        <v>1739.36</v>
      </c>
      <c r="I57" s="144"/>
      <c r="J57" s="177"/>
      <c r="K57" s="152">
        <v>26020.53</v>
      </c>
      <c r="L57" s="151">
        <v>0</v>
      </c>
      <c r="M57" s="146">
        <v>26020.53</v>
      </c>
      <c r="N57" s="153">
        <v>0</v>
      </c>
      <c r="O57" s="152">
        <v>865.53</v>
      </c>
      <c r="P57" s="153">
        <v>25155</v>
      </c>
      <c r="Q57" s="151">
        <v>26020.53</v>
      </c>
      <c r="R57" s="151">
        <v>0</v>
      </c>
      <c r="S57" s="156">
        <v>0</v>
      </c>
      <c r="T57" s="151">
        <v>0</v>
      </c>
      <c r="U57" s="151">
        <v>0</v>
      </c>
      <c r="V57" s="156">
        <v>0</v>
      </c>
      <c r="W57" s="152">
        <v>0</v>
      </c>
      <c r="X57" s="171">
        <v>0</v>
      </c>
      <c r="Y57" s="348">
        <v>254440.65</v>
      </c>
      <c r="Z57" s="349">
        <v>0</v>
      </c>
      <c r="AA57" s="350">
        <v>240668.31</v>
      </c>
      <c r="AB57" s="351">
        <v>0</v>
      </c>
      <c r="AC57" s="350">
        <v>0</v>
      </c>
      <c r="AD57" s="350">
        <v>13772.34</v>
      </c>
      <c r="AE57" s="352"/>
      <c r="AF57" s="352"/>
      <c r="AG57" s="353">
        <v>254247.15</v>
      </c>
      <c r="AH57" s="354">
        <v>193.5</v>
      </c>
      <c r="AI57" s="354">
        <v>254440.65</v>
      </c>
      <c r="AJ57" s="355">
        <v>0</v>
      </c>
      <c r="AK57" s="208">
        <v>320131.52</v>
      </c>
      <c r="AL57" s="98">
        <v>0</v>
      </c>
      <c r="AM57" s="77">
        <v>304396.21000000002</v>
      </c>
      <c r="AN57" s="183">
        <v>0</v>
      </c>
      <c r="AO57" s="77">
        <v>0</v>
      </c>
      <c r="AP57" s="77">
        <v>15735.31</v>
      </c>
      <c r="AQ57" s="78"/>
      <c r="AR57" s="78"/>
      <c r="AS57" s="79">
        <v>319938.02</v>
      </c>
      <c r="AT57" s="76">
        <v>193.5</v>
      </c>
      <c r="AU57" s="76">
        <v>320131.52</v>
      </c>
      <c r="AV57" s="80">
        <v>0</v>
      </c>
      <c r="AW57" s="20">
        <v>-1.92</v>
      </c>
      <c r="AX57" s="187">
        <v>0</v>
      </c>
      <c r="AY57" s="22">
        <v>-4.79</v>
      </c>
      <c r="AZ57" s="192">
        <v>0</v>
      </c>
      <c r="BA57" s="22">
        <v>0</v>
      </c>
      <c r="BB57" s="22">
        <v>69.239999999999995</v>
      </c>
      <c r="BC57" s="18"/>
      <c r="BD57" s="18"/>
      <c r="BE57" s="6">
        <v>-1.92</v>
      </c>
      <c r="BF57" s="5">
        <v>0</v>
      </c>
      <c r="BG57" s="5">
        <v>-1.92</v>
      </c>
      <c r="BH57" s="8">
        <v>0</v>
      </c>
      <c r="BI57" s="402">
        <v>-6.49</v>
      </c>
      <c r="BJ57" s="403">
        <v>0</v>
      </c>
      <c r="BK57" s="404">
        <v>-8.67</v>
      </c>
      <c r="BL57" s="405">
        <v>0</v>
      </c>
      <c r="BM57" s="404">
        <v>-100</v>
      </c>
      <c r="BN57" s="404">
        <v>63.7</v>
      </c>
      <c r="BO57" s="406"/>
      <c r="BP57" s="406"/>
      <c r="BQ57" s="407">
        <v>-6.56</v>
      </c>
      <c r="BR57" s="408">
        <v>0</v>
      </c>
      <c r="BS57" s="408">
        <v>-6.49</v>
      </c>
      <c r="BT57" s="409">
        <v>0</v>
      </c>
      <c r="BU57" s="72">
        <v>-4.6399999999999997</v>
      </c>
      <c r="BV57" s="198">
        <v>-100</v>
      </c>
      <c r="BW57" s="81">
        <v>-6.38</v>
      </c>
      <c r="BX57" s="201">
        <v>0</v>
      </c>
      <c r="BY57" s="81">
        <v>-100</v>
      </c>
      <c r="BZ57" s="81">
        <v>52.73</v>
      </c>
      <c r="CA57" s="82"/>
      <c r="CB57" s="83"/>
      <c r="CC57" s="84">
        <v>-4.7</v>
      </c>
      <c r="CD57" s="85">
        <v>0</v>
      </c>
      <c r="CE57" s="85">
        <v>-4.6399999999999997</v>
      </c>
      <c r="CF57" s="86">
        <v>0</v>
      </c>
    </row>
    <row r="58" spans="1:84" s="4" customFormat="1" ht="11.1" customHeight="1" x14ac:dyDescent="0.2">
      <c r="A58" s="27"/>
      <c r="B58" s="297" t="s">
        <v>168</v>
      </c>
      <c r="C58" s="301">
        <v>118818.59</v>
      </c>
      <c r="D58" s="149">
        <v>97592.21</v>
      </c>
      <c r="E58" s="150">
        <v>17629.03</v>
      </c>
      <c r="F58" s="150">
        <v>0</v>
      </c>
      <c r="G58" s="150">
        <v>0</v>
      </c>
      <c r="H58" s="150">
        <v>3597.35</v>
      </c>
      <c r="I58" s="144"/>
      <c r="J58" s="177"/>
      <c r="K58" s="152">
        <v>116907.38</v>
      </c>
      <c r="L58" s="151">
        <v>0</v>
      </c>
      <c r="M58" s="146">
        <v>116907.38</v>
      </c>
      <c r="N58" s="153">
        <v>1911.21</v>
      </c>
      <c r="O58" s="152">
        <v>77915.28</v>
      </c>
      <c r="P58" s="153">
        <v>38992.1</v>
      </c>
      <c r="Q58" s="151">
        <v>113638.03</v>
      </c>
      <c r="R58" s="151">
        <v>0</v>
      </c>
      <c r="S58" s="156">
        <v>1831.21</v>
      </c>
      <c r="T58" s="151">
        <v>3269.35</v>
      </c>
      <c r="U58" s="151">
        <v>0</v>
      </c>
      <c r="V58" s="156">
        <v>80</v>
      </c>
      <c r="W58" s="152">
        <v>0</v>
      </c>
      <c r="X58" s="171">
        <v>1061.71</v>
      </c>
      <c r="Y58" s="348">
        <v>434979.06</v>
      </c>
      <c r="Z58" s="349">
        <v>361117.64</v>
      </c>
      <c r="AA58" s="350">
        <v>64028.800000000003</v>
      </c>
      <c r="AB58" s="351">
        <v>0</v>
      </c>
      <c r="AC58" s="350">
        <v>0</v>
      </c>
      <c r="AD58" s="350">
        <v>9832.6200000000008</v>
      </c>
      <c r="AE58" s="352"/>
      <c r="AF58" s="352"/>
      <c r="AG58" s="353">
        <v>426807.23</v>
      </c>
      <c r="AH58" s="354">
        <v>0</v>
      </c>
      <c r="AI58" s="354">
        <v>426807.23</v>
      </c>
      <c r="AJ58" s="355">
        <v>8171.83</v>
      </c>
      <c r="AK58" s="208">
        <v>461160.08</v>
      </c>
      <c r="AL58" s="98">
        <v>380132.72</v>
      </c>
      <c r="AM58" s="77">
        <v>68623.19</v>
      </c>
      <c r="AN58" s="183">
        <v>0</v>
      </c>
      <c r="AO58" s="77">
        <v>0</v>
      </c>
      <c r="AP58" s="77">
        <v>12404.17</v>
      </c>
      <c r="AQ58" s="78"/>
      <c r="AR58" s="78"/>
      <c r="AS58" s="79">
        <v>450266.97</v>
      </c>
      <c r="AT58" s="76">
        <v>0</v>
      </c>
      <c r="AU58" s="76">
        <v>450266.97</v>
      </c>
      <c r="AV58" s="80">
        <v>10893.11</v>
      </c>
      <c r="AW58" s="20">
        <v>24.32</v>
      </c>
      <c r="AX58" s="187">
        <v>20.75</v>
      </c>
      <c r="AY58" s="22">
        <v>31.55</v>
      </c>
      <c r="AZ58" s="192">
        <v>0</v>
      </c>
      <c r="BA58" s="22">
        <v>0</v>
      </c>
      <c r="BB58" s="22">
        <v>166.08</v>
      </c>
      <c r="BC58" s="18"/>
      <c r="BD58" s="18"/>
      <c r="BE58" s="6">
        <v>24.25</v>
      </c>
      <c r="BF58" s="5">
        <v>0</v>
      </c>
      <c r="BG58" s="5">
        <v>24.25</v>
      </c>
      <c r="BH58" s="8">
        <v>29.14</v>
      </c>
      <c r="BI58" s="402">
        <v>35.950000000000003</v>
      </c>
      <c r="BJ58" s="403">
        <v>35.450000000000003</v>
      </c>
      <c r="BK58" s="404">
        <v>28.51</v>
      </c>
      <c r="BL58" s="405">
        <v>0</v>
      </c>
      <c r="BM58" s="404">
        <v>0</v>
      </c>
      <c r="BN58" s="404">
        <v>179.52</v>
      </c>
      <c r="BO58" s="406"/>
      <c r="BP58" s="406"/>
      <c r="BQ58" s="407">
        <v>36.39</v>
      </c>
      <c r="BR58" s="408">
        <v>0</v>
      </c>
      <c r="BS58" s="408">
        <v>36.39</v>
      </c>
      <c r="BT58" s="409">
        <v>16.309999999999999</v>
      </c>
      <c r="BU58" s="72">
        <v>3.84</v>
      </c>
      <c r="BV58" s="198">
        <v>3.67</v>
      </c>
      <c r="BW58" s="81">
        <v>-5.0599999999999996</v>
      </c>
      <c r="BX58" s="201">
        <v>0</v>
      </c>
      <c r="BY58" s="81">
        <v>0</v>
      </c>
      <c r="BZ58" s="81">
        <v>142.51</v>
      </c>
      <c r="CA58" s="82"/>
      <c r="CB58" s="83"/>
      <c r="CC58" s="84">
        <v>4.03</v>
      </c>
      <c r="CD58" s="85">
        <v>0</v>
      </c>
      <c r="CE58" s="85">
        <v>4.03</v>
      </c>
      <c r="CF58" s="86">
        <v>-3.46</v>
      </c>
    </row>
    <row r="59" spans="1:84" s="4" customFormat="1" ht="11.1" customHeight="1" x14ac:dyDescent="0.2">
      <c r="A59" s="27"/>
      <c r="B59" s="297" t="s">
        <v>169</v>
      </c>
      <c r="C59" s="301">
        <v>2737</v>
      </c>
      <c r="D59" s="149">
        <v>0</v>
      </c>
      <c r="E59" s="150">
        <v>2689</v>
      </c>
      <c r="F59" s="150">
        <v>0</v>
      </c>
      <c r="G59" s="150">
        <v>0</v>
      </c>
      <c r="H59" s="150">
        <v>48</v>
      </c>
      <c r="I59" s="144"/>
      <c r="J59" s="177"/>
      <c r="K59" s="152">
        <v>2737</v>
      </c>
      <c r="L59" s="151">
        <v>0</v>
      </c>
      <c r="M59" s="146">
        <v>2737</v>
      </c>
      <c r="N59" s="153">
        <v>0</v>
      </c>
      <c r="O59" s="152">
        <v>2037</v>
      </c>
      <c r="P59" s="153">
        <v>700</v>
      </c>
      <c r="Q59" s="151">
        <v>2717</v>
      </c>
      <c r="R59" s="151">
        <v>0</v>
      </c>
      <c r="S59" s="156">
        <v>0</v>
      </c>
      <c r="T59" s="151">
        <v>20</v>
      </c>
      <c r="U59" s="151">
        <v>0</v>
      </c>
      <c r="V59" s="156">
        <v>0</v>
      </c>
      <c r="W59" s="152">
        <v>0</v>
      </c>
      <c r="X59" s="171">
        <v>4</v>
      </c>
      <c r="Y59" s="348">
        <v>25356</v>
      </c>
      <c r="Z59" s="349">
        <v>0</v>
      </c>
      <c r="AA59" s="350">
        <v>24626</v>
      </c>
      <c r="AB59" s="351">
        <v>0</v>
      </c>
      <c r="AC59" s="350">
        <v>0</v>
      </c>
      <c r="AD59" s="350">
        <v>730</v>
      </c>
      <c r="AE59" s="352"/>
      <c r="AF59" s="352"/>
      <c r="AG59" s="353">
        <v>25356</v>
      </c>
      <c r="AH59" s="354">
        <v>0</v>
      </c>
      <c r="AI59" s="354">
        <v>25356</v>
      </c>
      <c r="AJ59" s="355">
        <v>0</v>
      </c>
      <c r="AK59" s="208">
        <v>30985</v>
      </c>
      <c r="AL59" s="98">
        <v>0</v>
      </c>
      <c r="AM59" s="77">
        <v>30165</v>
      </c>
      <c r="AN59" s="183">
        <v>0</v>
      </c>
      <c r="AO59" s="77">
        <v>0</v>
      </c>
      <c r="AP59" s="77">
        <v>820</v>
      </c>
      <c r="AQ59" s="78"/>
      <c r="AR59" s="78"/>
      <c r="AS59" s="79">
        <v>30985</v>
      </c>
      <c r="AT59" s="76">
        <v>0</v>
      </c>
      <c r="AU59" s="76">
        <v>30985</v>
      </c>
      <c r="AV59" s="80">
        <v>0</v>
      </c>
      <c r="AW59" s="20">
        <v>9</v>
      </c>
      <c r="AX59" s="187">
        <v>0</v>
      </c>
      <c r="AY59" s="22">
        <v>9.98</v>
      </c>
      <c r="AZ59" s="192">
        <v>0</v>
      </c>
      <c r="BA59" s="22">
        <v>0</v>
      </c>
      <c r="BB59" s="22">
        <v>-27.27</v>
      </c>
      <c r="BC59" s="18"/>
      <c r="BD59" s="18"/>
      <c r="BE59" s="6">
        <v>9</v>
      </c>
      <c r="BF59" s="5">
        <v>0</v>
      </c>
      <c r="BG59" s="5">
        <v>9</v>
      </c>
      <c r="BH59" s="8">
        <v>0</v>
      </c>
      <c r="BI59" s="402">
        <v>32.96</v>
      </c>
      <c r="BJ59" s="403">
        <v>0</v>
      </c>
      <c r="BK59" s="404">
        <v>32.159999999999997</v>
      </c>
      <c r="BL59" s="405">
        <v>0</v>
      </c>
      <c r="BM59" s="404">
        <v>0</v>
      </c>
      <c r="BN59" s="404">
        <v>67.430000000000007</v>
      </c>
      <c r="BO59" s="406"/>
      <c r="BP59" s="406"/>
      <c r="BQ59" s="407">
        <v>32.96</v>
      </c>
      <c r="BR59" s="408">
        <v>0</v>
      </c>
      <c r="BS59" s="408">
        <v>32.96</v>
      </c>
      <c r="BT59" s="409">
        <v>0</v>
      </c>
      <c r="BU59" s="72">
        <v>32.520000000000003</v>
      </c>
      <c r="BV59" s="198">
        <v>0</v>
      </c>
      <c r="BW59" s="81">
        <v>32.340000000000003</v>
      </c>
      <c r="BX59" s="201">
        <v>0</v>
      </c>
      <c r="BY59" s="81">
        <v>0</v>
      </c>
      <c r="BZ59" s="81">
        <v>39.46</v>
      </c>
      <c r="CA59" s="82"/>
      <c r="CB59" s="83"/>
      <c r="CC59" s="84">
        <v>32.56</v>
      </c>
      <c r="CD59" s="85">
        <v>-100</v>
      </c>
      <c r="CE59" s="85">
        <v>32.520000000000003</v>
      </c>
      <c r="CF59" s="86">
        <v>0</v>
      </c>
    </row>
    <row r="60" spans="1:84" s="4" customFormat="1" ht="11.1" customHeight="1" x14ac:dyDescent="0.2">
      <c r="A60" s="27"/>
      <c r="B60" s="297" t="s">
        <v>170</v>
      </c>
      <c r="C60" s="301">
        <v>10999.92</v>
      </c>
      <c r="D60" s="149">
        <v>9719.92</v>
      </c>
      <c r="E60" s="150">
        <v>112</v>
      </c>
      <c r="F60" s="150">
        <v>0</v>
      </c>
      <c r="G60" s="150">
        <v>0</v>
      </c>
      <c r="H60" s="150">
        <v>1168</v>
      </c>
      <c r="I60" s="144"/>
      <c r="J60" s="177"/>
      <c r="K60" s="152">
        <v>10599.92</v>
      </c>
      <c r="L60" s="151">
        <v>320</v>
      </c>
      <c r="M60" s="146">
        <v>10919.92</v>
      </c>
      <c r="N60" s="153">
        <v>80</v>
      </c>
      <c r="O60" s="152">
        <v>7159.92</v>
      </c>
      <c r="P60" s="153">
        <v>3440</v>
      </c>
      <c r="Q60" s="151">
        <v>424</v>
      </c>
      <c r="R60" s="151">
        <v>0</v>
      </c>
      <c r="S60" s="156">
        <v>0</v>
      </c>
      <c r="T60" s="151">
        <v>10175.92</v>
      </c>
      <c r="U60" s="151">
        <v>320</v>
      </c>
      <c r="V60" s="156">
        <v>80</v>
      </c>
      <c r="W60" s="152">
        <v>0</v>
      </c>
      <c r="X60" s="171">
        <v>32</v>
      </c>
      <c r="Y60" s="348">
        <v>89212.57</v>
      </c>
      <c r="Z60" s="349">
        <v>79923.42</v>
      </c>
      <c r="AA60" s="350">
        <v>1396</v>
      </c>
      <c r="AB60" s="351">
        <v>160</v>
      </c>
      <c r="AC60" s="350">
        <v>0</v>
      </c>
      <c r="AD60" s="350">
        <v>7733.15</v>
      </c>
      <c r="AE60" s="352"/>
      <c r="AF60" s="352"/>
      <c r="AG60" s="353">
        <v>85492.57</v>
      </c>
      <c r="AH60" s="354">
        <v>3080</v>
      </c>
      <c r="AI60" s="354">
        <v>88572.57</v>
      </c>
      <c r="AJ60" s="355">
        <v>640</v>
      </c>
      <c r="AK60" s="208">
        <v>103950.06</v>
      </c>
      <c r="AL60" s="98">
        <v>93548.91</v>
      </c>
      <c r="AM60" s="77">
        <v>1636</v>
      </c>
      <c r="AN60" s="183">
        <v>360</v>
      </c>
      <c r="AO60" s="77">
        <v>0</v>
      </c>
      <c r="AP60" s="77">
        <v>8405.15</v>
      </c>
      <c r="AQ60" s="78"/>
      <c r="AR60" s="78"/>
      <c r="AS60" s="79">
        <v>99550.06</v>
      </c>
      <c r="AT60" s="76">
        <v>3640</v>
      </c>
      <c r="AU60" s="76">
        <v>103190.06</v>
      </c>
      <c r="AV60" s="80">
        <v>760</v>
      </c>
      <c r="AW60" s="20">
        <v>17.489999999999998</v>
      </c>
      <c r="AX60" s="187">
        <v>10.27</v>
      </c>
      <c r="AY60" s="22">
        <v>-22.22</v>
      </c>
      <c r="AZ60" s="192">
        <v>0</v>
      </c>
      <c r="BA60" s="22">
        <v>0</v>
      </c>
      <c r="BB60" s="22">
        <v>189.11</v>
      </c>
      <c r="BC60" s="18"/>
      <c r="BD60" s="18"/>
      <c r="BE60" s="6">
        <v>17.22</v>
      </c>
      <c r="BF60" s="5">
        <v>60</v>
      </c>
      <c r="BG60" s="5">
        <v>18.149999999999999</v>
      </c>
      <c r="BH60" s="8">
        <v>-33.33</v>
      </c>
      <c r="BI60" s="402">
        <v>0.76</v>
      </c>
      <c r="BJ60" s="403">
        <v>-0.92</v>
      </c>
      <c r="BK60" s="404">
        <v>-0.61</v>
      </c>
      <c r="BL60" s="405">
        <v>-31.91</v>
      </c>
      <c r="BM60" s="404">
        <v>0</v>
      </c>
      <c r="BN60" s="404">
        <v>24.09</v>
      </c>
      <c r="BO60" s="406"/>
      <c r="BP60" s="406"/>
      <c r="BQ60" s="407">
        <v>0.73</v>
      </c>
      <c r="BR60" s="408">
        <v>1.8</v>
      </c>
      <c r="BS60" s="408">
        <v>0.77</v>
      </c>
      <c r="BT60" s="409">
        <v>0</v>
      </c>
      <c r="BU60" s="72">
        <v>-4.07</v>
      </c>
      <c r="BV60" s="198">
        <v>-4.84</v>
      </c>
      <c r="BW60" s="81">
        <v>-6.01</v>
      </c>
      <c r="BX60" s="201">
        <v>-24.21</v>
      </c>
      <c r="BY60" s="81">
        <v>0</v>
      </c>
      <c r="BZ60" s="81">
        <v>7.26</v>
      </c>
      <c r="CA60" s="82"/>
      <c r="CB60" s="83"/>
      <c r="CC60" s="84">
        <v>-3.96</v>
      </c>
      <c r="CD60" s="85">
        <v>-4.8499999999999996</v>
      </c>
      <c r="CE60" s="85">
        <v>-3.99</v>
      </c>
      <c r="CF60" s="86">
        <v>-13.64</v>
      </c>
    </row>
    <row r="61" spans="1:84" s="4" customFormat="1" ht="11.1" customHeight="1" x14ac:dyDescent="0.2">
      <c r="A61" s="27"/>
      <c r="B61" s="297" t="s">
        <v>171</v>
      </c>
      <c r="C61" s="301">
        <v>168923.5</v>
      </c>
      <c r="D61" s="149">
        <v>163218.26</v>
      </c>
      <c r="E61" s="150">
        <v>1194</v>
      </c>
      <c r="F61" s="150">
        <v>1124.4000000000001</v>
      </c>
      <c r="G61" s="150">
        <v>0</v>
      </c>
      <c r="H61" s="150">
        <v>3386.84</v>
      </c>
      <c r="I61" s="144"/>
      <c r="J61" s="177"/>
      <c r="K61" s="152">
        <v>168513.9</v>
      </c>
      <c r="L61" s="151">
        <v>409.6</v>
      </c>
      <c r="M61" s="146">
        <v>168923.5</v>
      </c>
      <c r="N61" s="153">
        <v>0</v>
      </c>
      <c r="O61" s="152">
        <v>0</v>
      </c>
      <c r="P61" s="153">
        <v>168513.9</v>
      </c>
      <c r="Q61" s="151">
        <v>168513.9</v>
      </c>
      <c r="R61" s="151">
        <v>409.6</v>
      </c>
      <c r="S61" s="156">
        <v>0</v>
      </c>
      <c r="T61" s="151">
        <v>0</v>
      </c>
      <c r="U61" s="151">
        <v>0</v>
      </c>
      <c r="V61" s="156">
        <v>0</v>
      </c>
      <c r="W61" s="152">
        <v>0</v>
      </c>
      <c r="X61" s="171">
        <v>0</v>
      </c>
      <c r="Y61" s="348">
        <v>4757001.8</v>
      </c>
      <c r="Z61" s="349">
        <v>4620412.8899999997</v>
      </c>
      <c r="AA61" s="350">
        <v>29771.53</v>
      </c>
      <c r="AB61" s="351">
        <v>8946.02</v>
      </c>
      <c r="AC61" s="350">
        <v>0</v>
      </c>
      <c r="AD61" s="350">
        <v>97871.360000000001</v>
      </c>
      <c r="AE61" s="352"/>
      <c r="AF61" s="352"/>
      <c r="AG61" s="353">
        <v>4753434.82</v>
      </c>
      <c r="AH61" s="354">
        <v>3566.98</v>
      </c>
      <c r="AI61" s="354">
        <v>4757001.8</v>
      </c>
      <c r="AJ61" s="355">
        <v>0</v>
      </c>
      <c r="AK61" s="208">
        <v>4757001.8</v>
      </c>
      <c r="AL61" s="98">
        <v>4620412.8899999997</v>
      </c>
      <c r="AM61" s="77">
        <v>29771.53</v>
      </c>
      <c r="AN61" s="183">
        <v>8946.02</v>
      </c>
      <c r="AO61" s="77">
        <v>0</v>
      </c>
      <c r="AP61" s="77">
        <v>97871.360000000001</v>
      </c>
      <c r="AQ61" s="78"/>
      <c r="AR61" s="78"/>
      <c r="AS61" s="79">
        <v>4753434.82</v>
      </c>
      <c r="AT61" s="76">
        <v>3566.98</v>
      </c>
      <c r="AU61" s="76">
        <v>4757001.8</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518482.72</v>
      </c>
      <c r="D62" s="444">
        <v>237688.62</v>
      </c>
      <c r="E62" s="445">
        <v>196057.49</v>
      </c>
      <c r="F62" s="445">
        <v>26122.560000000001</v>
      </c>
      <c r="G62" s="445">
        <v>0</v>
      </c>
      <c r="H62" s="445">
        <v>58614.05</v>
      </c>
      <c r="I62" s="144"/>
      <c r="J62" s="177"/>
      <c r="K62" s="444">
        <v>501967.04</v>
      </c>
      <c r="L62" s="446">
        <v>14587.72</v>
      </c>
      <c r="M62" s="446">
        <v>516554.76</v>
      </c>
      <c r="N62" s="447">
        <v>1927.96</v>
      </c>
      <c r="O62" s="444">
        <v>37964.99</v>
      </c>
      <c r="P62" s="447">
        <v>464002.05</v>
      </c>
      <c r="Q62" s="446">
        <v>390259.82</v>
      </c>
      <c r="R62" s="446">
        <v>13575.66</v>
      </c>
      <c r="S62" s="448">
        <v>1790.78</v>
      </c>
      <c r="T62" s="446">
        <v>111707.22</v>
      </c>
      <c r="U62" s="446">
        <v>1012.06</v>
      </c>
      <c r="V62" s="448">
        <v>137.18</v>
      </c>
      <c r="W62" s="444">
        <v>0</v>
      </c>
      <c r="X62" s="449">
        <v>126.16</v>
      </c>
      <c r="Y62" s="450">
        <v>6548370.5300000003</v>
      </c>
      <c r="Z62" s="451">
        <v>3763087.09</v>
      </c>
      <c r="AA62" s="452">
        <v>2036050.89</v>
      </c>
      <c r="AB62" s="453">
        <v>251083.87</v>
      </c>
      <c r="AC62" s="452">
        <v>17.100000000000001</v>
      </c>
      <c r="AD62" s="452">
        <v>498131.58</v>
      </c>
      <c r="AE62" s="352"/>
      <c r="AF62" s="352"/>
      <c r="AG62" s="454">
        <v>6378778.9000000004</v>
      </c>
      <c r="AH62" s="455">
        <v>150855.92000000001</v>
      </c>
      <c r="AI62" s="455">
        <v>6529634.8200000003</v>
      </c>
      <c r="AJ62" s="456">
        <v>18735.71</v>
      </c>
      <c r="AK62" s="457">
        <v>8511371.2200000007</v>
      </c>
      <c r="AL62" s="458">
        <v>5112013.7300000004</v>
      </c>
      <c r="AM62" s="459">
        <v>2517096.39</v>
      </c>
      <c r="AN62" s="460">
        <v>301928.53999999998</v>
      </c>
      <c r="AO62" s="459">
        <v>17.100000000000001</v>
      </c>
      <c r="AP62" s="459">
        <v>580315.46</v>
      </c>
      <c r="AQ62" s="78"/>
      <c r="AR62" s="78"/>
      <c r="AS62" s="458">
        <v>8303796.46</v>
      </c>
      <c r="AT62" s="461">
        <v>183587.71</v>
      </c>
      <c r="AU62" s="461">
        <v>8487384.1699999999</v>
      </c>
      <c r="AV62" s="462">
        <v>23987.05</v>
      </c>
      <c r="AW62" s="463">
        <v>-21.09</v>
      </c>
      <c r="AX62" s="464">
        <v>-43.98</v>
      </c>
      <c r="AY62" s="465">
        <v>8.39</v>
      </c>
      <c r="AZ62" s="466">
        <v>14.92</v>
      </c>
      <c r="BA62" s="465">
        <v>0</v>
      </c>
      <c r="BB62" s="465">
        <v>101.26</v>
      </c>
      <c r="BC62" s="18"/>
      <c r="BD62" s="18"/>
      <c r="BE62" s="467">
        <v>-21.73</v>
      </c>
      <c r="BF62" s="468">
        <v>1.61</v>
      </c>
      <c r="BG62" s="468">
        <v>-21.22</v>
      </c>
      <c r="BH62" s="469">
        <v>45.59</v>
      </c>
      <c r="BI62" s="470">
        <v>-20.89</v>
      </c>
      <c r="BJ62" s="471">
        <v>-29.94</v>
      </c>
      <c r="BK62" s="472">
        <v>-14.58</v>
      </c>
      <c r="BL62" s="473">
        <v>9.7899999999999991</v>
      </c>
      <c r="BM62" s="472">
        <v>0</v>
      </c>
      <c r="BN62" s="472">
        <v>69.66</v>
      </c>
      <c r="BO62" s="406"/>
      <c r="BP62" s="406"/>
      <c r="BQ62" s="474">
        <v>-21.05</v>
      </c>
      <c r="BR62" s="471">
        <v>-12.14</v>
      </c>
      <c r="BS62" s="471">
        <v>-20.87</v>
      </c>
      <c r="BT62" s="475">
        <v>-26.47</v>
      </c>
      <c r="BU62" s="476">
        <v>-1.06</v>
      </c>
      <c r="BV62" s="477">
        <v>-5.21</v>
      </c>
      <c r="BW62" s="478">
        <v>-3.82</v>
      </c>
      <c r="BX62" s="479">
        <v>16.559999999999999</v>
      </c>
      <c r="BY62" s="478">
        <v>-53.53</v>
      </c>
      <c r="BZ62" s="478">
        <v>74.3</v>
      </c>
      <c r="CA62" s="82"/>
      <c r="CB62" s="83"/>
      <c r="CC62" s="480">
        <v>-1.01</v>
      </c>
      <c r="CD62" s="481">
        <v>-2.5099999999999998</v>
      </c>
      <c r="CE62" s="481">
        <v>-1.04</v>
      </c>
      <c r="CF62" s="482">
        <v>-7.02</v>
      </c>
    </row>
    <row r="63" spans="1:84" s="4" customFormat="1" ht="11.1" customHeight="1" x14ac:dyDescent="0.2">
      <c r="A63" s="27"/>
      <c r="B63" s="297" t="s">
        <v>173</v>
      </c>
      <c r="C63" s="301">
        <v>-363826</v>
      </c>
      <c r="D63" s="149">
        <v>-358553</v>
      </c>
      <c r="E63" s="150">
        <v>0</v>
      </c>
      <c r="F63" s="150">
        <v>0</v>
      </c>
      <c r="G63" s="150">
        <v>0</v>
      </c>
      <c r="H63" s="150">
        <v>-5273</v>
      </c>
      <c r="I63" s="144"/>
      <c r="J63" s="177"/>
      <c r="K63" s="152">
        <v>-356304</v>
      </c>
      <c r="L63" s="151">
        <v>0</v>
      </c>
      <c r="M63" s="146">
        <v>-356304</v>
      </c>
      <c r="N63" s="153">
        <v>-7522</v>
      </c>
      <c r="O63" s="152">
        <v>0</v>
      </c>
      <c r="P63" s="153">
        <v>-356304</v>
      </c>
      <c r="Q63" s="151">
        <v>-353677</v>
      </c>
      <c r="R63" s="151">
        <v>0</v>
      </c>
      <c r="S63" s="156">
        <v>-7333</v>
      </c>
      <c r="T63" s="151">
        <v>-2627</v>
      </c>
      <c r="U63" s="151">
        <v>0</v>
      </c>
      <c r="V63" s="156">
        <v>-189</v>
      </c>
      <c r="W63" s="152">
        <v>0</v>
      </c>
      <c r="X63" s="171">
        <v>0</v>
      </c>
      <c r="Y63" s="348">
        <v>-4125335</v>
      </c>
      <c r="Z63" s="349">
        <v>-4065736</v>
      </c>
      <c r="AA63" s="350">
        <v>0</v>
      </c>
      <c r="AB63" s="351">
        <v>0</v>
      </c>
      <c r="AC63" s="350">
        <v>0</v>
      </c>
      <c r="AD63" s="350">
        <v>-59599</v>
      </c>
      <c r="AE63" s="352"/>
      <c r="AF63" s="352"/>
      <c r="AG63" s="353">
        <v>-4022908</v>
      </c>
      <c r="AH63" s="354">
        <v>0</v>
      </c>
      <c r="AI63" s="354">
        <v>-4022908</v>
      </c>
      <c r="AJ63" s="355">
        <v>-102427</v>
      </c>
      <c r="AK63" s="208">
        <v>-4830745</v>
      </c>
      <c r="AL63" s="98">
        <v>-4763837</v>
      </c>
      <c r="AM63" s="77">
        <v>0</v>
      </c>
      <c r="AN63" s="183">
        <v>0</v>
      </c>
      <c r="AO63" s="77">
        <v>0</v>
      </c>
      <c r="AP63" s="77">
        <v>-66908</v>
      </c>
      <c r="AQ63" s="78"/>
      <c r="AR63" s="78"/>
      <c r="AS63" s="79">
        <v>-4711938</v>
      </c>
      <c r="AT63" s="76">
        <v>0</v>
      </c>
      <c r="AU63" s="76">
        <v>-4711938</v>
      </c>
      <c r="AV63" s="80">
        <v>-118807</v>
      </c>
      <c r="AW63" s="20">
        <v>-18.14</v>
      </c>
      <c r="AX63" s="187">
        <v>-18.34</v>
      </c>
      <c r="AY63" s="22">
        <v>0</v>
      </c>
      <c r="AZ63" s="192">
        <v>0</v>
      </c>
      <c r="BA63" s="22">
        <v>0</v>
      </c>
      <c r="BB63" s="22">
        <v>-1.1599999999999999</v>
      </c>
      <c r="BC63" s="18"/>
      <c r="BD63" s="18"/>
      <c r="BE63" s="6">
        <v>-17.41</v>
      </c>
      <c r="BF63" s="5">
        <v>0</v>
      </c>
      <c r="BG63" s="5">
        <v>-17.41</v>
      </c>
      <c r="BH63" s="8">
        <v>-42.27</v>
      </c>
      <c r="BI63" s="402">
        <v>0.83</v>
      </c>
      <c r="BJ63" s="403">
        <v>0.38</v>
      </c>
      <c r="BK63" s="404">
        <v>0</v>
      </c>
      <c r="BL63" s="405">
        <v>0</v>
      </c>
      <c r="BM63" s="404">
        <v>0</v>
      </c>
      <c r="BN63" s="404">
        <v>44.87</v>
      </c>
      <c r="BO63" s="406"/>
      <c r="BP63" s="406"/>
      <c r="BQ63" s="407">
        <v>0.91</v>
      </c>
      <c r="BR63" s="408">
        <v>0</v>
      </c>
      <c r="BS63" s="408">
        <v>0.91</v>
      </c>
      <c r="BT63" s="409">
        <v>-2.2400000000000002</v>
      </c>
      <c r="BU63" s="72">
        <v>0.59</v>
      </c>
      <c r="BV63" s="198">
        <v>0.16</v>
      </c>
      <c r="BW63" s="81">
        <v>0</v>
      </c>
      <c r="BX63" s="201">
        <v>0</v>
      </c>
      <c r="BY63" s="81">
        <v>0</v>
      </c>
      <c r="BZ63" s="81">
        <v>44.78</v>
      </c>
      <c r="CA63" s="82"/>
      <c r="CB63" s="83"/>
      <c r="CC63" s="84">
        <v>0.65</v>
      </c>
      <c r="CD63" s="85">
        <v>0</v>
      </c>
      <c r="CE63" s="85">
        <v>0.65</v>
      </c>
      <c r="CF63" s="86">
        <v>-1.77</v>
      </c>
    </row>
    <row r="64" spans="1:84" s="4" customFormat="1" ht="11.1" customHeight="1" x14ac:dyDescent="0.2">
      <c r="A64" s="27"/>
      <c r="B64" s="297" t="s">
        <v>174</v>
      </c>
      <c r="C64" s="301">
        <v>-276952</v>
      </c>
      <c r="D64" s="149">
        <v>0</v>
      </c>
      <c r="E64" s="150">
        <v>-272059</v>
      </c>
      <c r="F64" s="150">
        <v>0</v>
      </c>
      <c r="G64" s="150">
        <v>0</v>
      </c>
      <c r="H64" s="150">
        <v>-4893</v>
      </c>
      <c r="I64" s="144"/>
      <c r="J64" s="177"/>
      <c r="K64" s="152">
        <v>-273339</v>
      </c>
      <c r="L64" s="151">
        <v>0</v>
      </c>
      <c r="M64" s="146">
        <v>-273339</v>
      </c>
      <c r="N64" s="153">
        <v>-3613</v>
      </c>
      <c r="O64" s="152">
        <v>0</v>
      </c>
      <c r="P64" s="153">
        <v>-273339</v>
      </c>
      <c r="Q64" s="151">
        <v>-271018</v>
      </c>
      <c r="R64" s="151">
        <v>0</v>
      </c>
      <c r="S64" s="156">
        <v>-3469</v>
      </c>
      <c r="T64" s="151">
        <v>-2321</v>
      </c>
      <c r="U64" s="151">
        <v>0</v>
      </c>
      <c r="V64" s="156">
        <v>-144</v>
      </c>
      <c r="W64" s="152">
        <v>-2</v>
      </c>
      <c r="X64" s="171">
        <v>0</v>
      </c>
      <c r="Y64" s="348">
        <v>-3088353</v>
      </c>
      <c r="Z64" s="349">
        <v>0</v>
      </c>
      <c r="AA64" s="350">
        <v>-3037809</v>
      </c>
      <c r="AB64" s="351">
        <v>0</v>
      </c>
      <c r="AC64" s="350">
        <v>0</v>
      </c>
      <c r="AD64" s="350">
        <v>-50544</v>
      </c>
      <c r="AE64" s="352"/>
      <c r="AF64" s="352"/>
      <c r="AG64" s="353">
        <v>-3038959</v>
      </c>
      <c r="AH64" s="354">
        <v>-1</v>
      </c>
      <c r="AI64" s="354">
        <v>-3038960</v>
      </c>
      <c r="AJ64" s="355">
        <v>-49393</v>
      </c>
      <c r="AK64" s="208">
        <v>-3626637</v>
      </c>
      <c r="AL64" s="98">
        <v>0</v>
      </c>
      <c r="AM64" s="77">
        <v>-3569565</v>
      </c>
      <c r="AN64" s="183">
        <v>0</v>
      </c>
      <c r="AO64" s="77">
        <v>0</v>
      </c>
      <c r="AP64" s="77">
        <v>-57072</v>
      </c>
      <c r="AQ64" s="78"/>
      <c r="AR64" s="78"/>
      <c r="AS64" s="79">
        <v>-3569433</v>
      </c>
      <c r="AT64" s="76">
        <v>-1</v>
      </c>
      <c r="AU64" s="76">
        <v>-3569434</v>
      </c>
      <c r="AV64" s="80">
        <v>-57203</v>
      </c>
      <c r="AW64" s="20">
        <v>-16.309999999999999</v>
      </c>
      <c r="AX64" s="187">
        <v>0</v>
      </c>
      <c r="AY64" s="22">
        <v>-16.5</v>
      </c>
      <c r="AZ64" s="192">
        <v>0</v>
      </c>
      <c r="BA64" s="22">
        <v>0</v>
      </c>
      <c r="BB64" s="22">
        <v>-4.12</v>
      </c>
      <c r="BC64" s="18"/>
      <c r="BD64" s="18"/>
      <c r="BE64" s="6">
        <v>-15.86</v>
      </c>
      <c r="BF64" s="5">
        <v>0</v>
      </c>
      <c r="BG64" s="5">
        <v>-15.86</v>
      </c>
      <c r="BH64" s="8">
        <v>-40.65</v>
      </c>
      <c r="BI64" s="402">
        <v>11.76</v>
      </c>
      <c r="BJ64" s="403">
        <v>0</v>
      </c>
      <c r="BK64" s="404">
        <v>11.28</v>
      </c>
      <c r="BL64" s="405">
        <v>0</v>
      </c>
      <c r="BM64" s="404">
        <v>0</v>
      </c>
      <c r="BN64" s="404">
        <v>51.08</v>
      </c>
      <c r="BO64" s="406"/>
      <c r="BP64" s="406"/>
      <c r="BQ64" s="407">
        <v>11.81</v>
      </c>
      <c r="BR64" s="408">
        <v>0</v>
      </c>
      <c r="BS64" s="408">
        <v>11.81</v>
      </c>
      <c r="BT64" s="409">
        <v>8.91</v>
      </c>
      <c r="BU64" s="72">
        <v>10.62</v>
      </c>
      <c r="BV64" s="198">
        <v>0</v>
      </c>
      <c r="BW64" s="81">
        <v>10.16</v>
      </c>
      <c r="BX64" s="201">
        <v>0</v>
      </c>
      <c r="BY64" s="81">
        <v>0</v>
      </c>
      <c r="BZ64" s="81">
        <v>49.46</v>
      </c>
      <c r="CA64" s="82"/>
      <c r="CB64" s="83"/>
      <c r="CC64" s="84">
        <v>10.65</v>
      </c>
      <c r="CD64" s="85">
        <v>0</v>
      </c>
      <c r="CE64" s="85">
        <v>10.65</v>
      </c>
      <c r="CF64" s="86">
        <v>8.49</v>
      </c>
    </row>
    <row r="65" spans="1:84" s="4" customFormat="1" ht="11.1" customHeight="1" x14ac:dyDescent="0.2">
      <c r="A65" s="27"/>
      <c r="B65" s="297" t="s">
        <v>175</v>
      </c>
      <c r="C65" s="301">
        <v>-39408</v>
      </c>
      <c r="D65" s="149">
        <v>-5568</v>
      </c>
      <c r="E65" s="150">
        <v>-32976</v>
      </c>
      <c r="F65" s="150">
        <v>0</v>
      </c>
      <c r="G65" s="150">
        <v>-72</v>
      </c>
      <c r="H65" s="150">
        <v>-792</v>
      </c>
      <c r="I65" s="144"/>
      <c r="J65" s="177"/>
      <c r="K65" s="152">
        <v>-39384</v>
      </c>
      <c r="L65" s="151">
        <v>-24</v>
      </c>
      <c r="M65" s="146">
        <v>-39408</v>
      </c>
      <c r="N65" s="153">
        <v>0</v>
      </c>
      <c r="O65" s="152">
        <v>0</v>
      </c>
      <c r="P65" s="153">
        <v>-39384</v>
      </c>
      <c r="Q65" s="151">
        <v>-39288</v>
      </c>
      <c r="R65" s="151">
        <v>-24</v>
      </c>
      <c r="S65" s="156">
        <v>0</v>
      </c>
      <c r="T65" s="151">
        <v>-96</v>
      </c>
      <c r="U65" s="151">
        <v>0</v>
      </c>
      <c r="V65" s="156">
        <v>0</v>
      </c>
      <c r="W65" s="152">
        <v>0</v>
      </c>
      <c r="X65" s="171">
        <v>2400</v>
      </c>
      <c r="Y65" s="348">
        <v>-374280</v>
      </c>
      <c r="Z65" s="349">
        <v>-47520</v>
      </c>
      <c r="AA65" s="350">
        <v>-319296</v>
      </c>
      <c r="AB65" s="351">
        <v>0</v>
      </c>
      <c r="AC65" s="350">
        <v>-1104</v>
      </c>
      <c r="AD65" s="350">
        <v>-6360</v>
      </c>
      <c r="AE65" s="352"/>
      <c r="AF65" s="352"/>
      <c r="AG65" s="353">
        <v>-374232</v>
      </c>
      <c r="AH65" s="354">
        <v>-48</v>
      </c>
      <c r="AI65" s="354">
        <v>-374280</v>
      </c>
      <c r="AJ65" s="355">
        <v>0</v>
      </c>
      <c r="AK65" s="208">
        <v>-447672</v>
      </c>
      <c r="AL65" s="98">
        <v>-56856</v>
      </c>
      <c r="AM65" s="77">
        <v>-382128</v>
      </c>
      <c r="AN65" s="183">
        <v>0</v>
      </c>
      <c r="AO65" s="77">
        <v>-1368</v>
      </c>
      <c r="AP65" s="77">
        <v>-7320</v>
      </c>
      <c r="AQ65" s="78"/>
      <c r="AR65" s="78"/>
      <c r="AS65" s="79">
        <v>-447624</v>
      </c>
      <c r="AT65" s="76">
        <v>-48</v>
      </c>
      <c r="AU65" s="76">
        <v>-447672</v>
      </c>
      <c r="AV65" s="80">
        <v>0</v>
      </c>
      <c r="AW65" s="20">
        <v>3.34</v>
      </c>
      <c r="AX65" s="187">
        <v>34.880000000000003</v>
      </c>
      <c r="AY65" s="22">
        <v>0.51</v>
      </c>
      <c r="AZ65" s="192">
        <v>0</v>
      </c>
      <c r="BA65" s="22">
        <v>-70</v>
      </c>
      <c r="BB65" s="22">
        <v>-17.5</v>
      </c>
      <c r="BC65" s="18"/>
      <c r="BD65" s="18"/>
      <c r="BE65" s="6">
        <v>3.34</v>
      </c>
      <c r="BF65" s="5">
        <v>0</v>
      </c>
      <c r="BG65" s="5">
        <v>3.34</v>
      </c>
      <c r="BH65" s="8">
        <v>0</v>
      </c>
      <c r="BI65" s="402">
        <v>59.07</v>
      </c>
      <c r="BJ65" s="403">
        <v>96.97</v>
      </c>
      <c r="BK65" s="404">
        <v>54.7</v>
      </c>
      <c r="BL65" s="405">
        <v>0</v>
      </c>
      <c r="BM65" s="404">
        <v>68.81</v>
      </c>
      <c r="BN65" s="404">
        <v>54.74</v>
      </c>
      <c r="BO65" s="406"/>
      <c r="BP65" s="406"/>
      <c r="BQ65" s="407">
        <v>59.15</v>
      </c>
      <c r="BR65" s="408">
        <v>-68</v>
      </c>
      <c r="BS65" s="408">
        <v>59.07</v>
      </c>
      <c r="BT65" s="409">
        <v>0</v>
      </c>
      <c r="BU65" s="72">
        <v>57.69</v>
      </c>
      <c r="BV65" s="198">
        <v>90.7</v>
      </c>
      <c r="BW65" s="81">
        <v>53.93</v>
      </c>
      <c r="BX65" s="201">
        <v>0</v>
      </c>
      <c r="BY65" s="81">
        <v>71.430000000000007</v>
      </c>
      <c r="BZ65" s="81">
        <v>45.58</v>
      </c>
      <c r="CA65" s="82"/>
      <c r="CB65" s="83"/>
      <c r="CC65" s="84">
        <v>57.76</v>
      </c>
      <c r="CD65" s="85">
        <v>-68</v>
      </c>
      <c r="CE65" s="85">
        <v>57.69</v>
      </c>
      <c r="CF65" s="86">
        <v>0</v>
      </c>
    </row>
    <row r="66" spans="1:84" s="4" customFormat="1" ht="11.1" customHeight="1" x14ac:dyDescent="0.2">
      <c r="A66" s="27"/>
      <c r="B66" s="297" t="s">
        <v>176</v>
      </c>
      <c r="C66" s="301">
        <v>41163476.670000002</v>
      </c>
      <c r="D66" s="149">
        <v>12910253.52</v>
      </c>
      <c r="E66" s="150">
        <v>25138139.350000001</v>
      </c>
      <c r="F66" s="150">
        <v>792774.91</v>
      </c>
      <c r="G66" s="150">
        <v>1446801.3</v>
      </c>
      <c r="H66" s="150">
        <v>875507.59</v>
      </c>
      <c r="I66" s="144"/>
      <c r="J66" s="177"/>
      <c r="K66" s="152">
        <v>39298328.579999998</v>
      </c>
      <c r="L66" s="151">
        <v>1187552.25</v>
      </c>
      <c r="M66" s="146">
        <v>40485880.829999998</v>
      </c>
      <c r="N66" s="153">
        <v>677595.84</v>
      </c>
      <c r="O66" s="152">
        <v>16783458.98</v>
      </c>
      <c r="P66" s="153">
        <v>22514869.600000001</v>
      </c>
      <c r="Q66" s="151">
        <v>31221920.030000001</v>
      </c>
      <c r="R66" s="151">
        <v>943776.21</v>
      </c>
      <c r="S66" s="156">
        <v>451611.31</v>
      </c>
      <c r="T66" s="151">
        <v>8076408.5499999998</v>
      </c>
      <c r="U66" s="151">
        <v>243776.04</v>
      </c>
      <c r="V66" s="156">
        <v>225984.53</v>
      </c>
      <c r="W66" s="152">
        <v>5382.9</v>
      </c>
      <c r="X66" s="171">
        <v>177667.39</v>
      </c>
      <c r="Y66" s="348">
        <v>397833907.10000002</v>
      </c>
      <c r="Z66" s="349">
        <v>124998204.94</v>
      </c>
      <c r="AA66" s="350">
        <v>243878210.47</v>
      </c>
      <c r="AB66" s="351">
        <v>7507904.6399999997</v>
      </c>
      <c r="AC66" s="350">
        <v>13820947.24</v>
      </c>
      <c r="AD66" s="350">
        <v>7628639.8099999996</v>
      </c>
      <c r="AE66" s="352"/>
      <c r="AF66" s="352"/>
      <c r="AG66" s="353">
        <v>379858094.74000001</v>
      </c>
      <c r="AH66" s="354">
        <v>11202296.710000001</v>
      </c>
      <c r="AI66" s="354">
        <v>391060391.44999999</v>
      </c>
      <c r="AJ66" s="355">
        <v>6773515.6500000004</v>
      </c>
      <c r="AK66" s="208">
        <v>476125936.11000001</v>
      </c>
      <c r="AL66" s="98">
        <v>149486408.02000001</v>
      </c>
      <c r="AM66" s="77">
        <v>291947510.97000003</v>
      </c>
      <c r="AN66" s="183">
        <v>8981152.1099999994</v>
      </c>
      <c r="AO66" s="77">
        <v>16671140.57</v>
      </c>
      <c r="AP66" s="77">
        <v>9039724.4399999995</v>
      </c>
      <c r="AQ66" s="78"/>
      <c r="AR66" s="78"/>
      <c r="AS66" s="79">
        <v>454419457.76999998</v>
      </c>
      <c r="AT66" s="76">
        <v>13472070.710000001</v>
      </c>
      <c r="AU66" s="76">
        <v>467891528.48000002</v>
      </c>
      <c r="AV66" s="80">
        <v>8234407.6299999999</v>
      </c>
      <c r="AW66" s="20">
        <v>2.39</v>
      </c>
      <c r="AX66" s="187">
        <v>2.0099999999999998</v>
      </c>
      <c r="AY66" s="22">
        <v>1.89</v>
      </c>
      <c r="AZ66" s="192">
        <v>9.1</v>
      </c>
      <c r="BA66" s="22">
        <v>0.33</v>
      </c>
      <c r="BB66" s="22">
        <v>24.38</v>
      </c>
      <c r="BC66" s="18"/>
      <c r="BD66" s="18"/>
      <c r="BE66" s="6">
        <v>2.54</v>
      </c>
      <c r="BF66" s="5">
        <v>2.86</v>
      </c>
      <c r="BG66" s="5">
        <v>2.5499999999999998</v>
      </c>
      <c r="BH66" s="8">
        <v>-6.2</v>
      </c>
      <c r="BI66" s="402">
        <v>11.75</v>
      </c>
      <c r="BJ66" s="403">
        <v>6.86</v>
      </c>
      <c r="BK66" s="404">
        <v>13.06</v>
      </c>
      <c r="BL66" s="405">
        <v>16.04</v>
      </c>
      <c r="BM66" s="404">
        <v>22.61</v>
      </c>
      <c r="BN66" s="404">
        <v>36.79</v>
      </c>
      <c r="BO66" s="406"/>
      <c r="BP66" s="406"/>
      <c r="BQ66" s="407">
        <v>12.26</v>
      </c>
      <c r="BR66" s="408">
        <v>1.5</v>
      </c>
      <c r="BS66" s="408">
        <v>11.92</v>
      </c>
      <c r="BT66" s="409">
        <v>2.75</v>
      </c>
      <c r="BU66" s="72">
        <v>10.17</v>
      </c>
      <c r="BV66" s="198">
        <v>5.34</v>
      </c>
      <c r="BW66" s="81">
        <v>11.55</v>
      </c>
      <c r="BX66" s="201">
        <v>15.54</v>
      </c>
      <c r="BY66" s="81">
        <v>19.21</v>
      </c>
      <c r="BZ66" s="81">
        <v>33.15</v>
      </c>
      <c r="CA66" s="82"/>
      <c r="CB66" s="83"/>
      <c r="CC66" s="84">
        <v>10.62</v>
      </c>
      <c r="CD66" s="85">
        <v>1.1499999999999999</v>
      </c>
      <c r="CE66" s="85">
        <v>10.33</v>
      </c>
      <c r="CF66" s="86">
        <v>1.9</v>
      </c>
    </row>
    <row r="67" spans="1:84" s="4" customFormat="1" ht="11.1" customHeight="1" x14ac:dyDescent="0.2">
      <c r="A67" s="27"/>
      <c r="B67" s="297" t="s">
        <v>177</v>
      </c>
      <c r="C67" s="301">
        <v>45248.75</v>
      </c>
      <c r="D67" s="149">
        <v>0</v>
      </c>
      <c r="E67" s="150">
        <v>796.86</v>
      </c>
      <c r="F67" s="150">
        <v>0</v>
      </c>
      <c r="G67" s="150">
        <v>39828.57</v>
      </c>
      <c r="H67" s="150">
        <v>4623.32</v>
      </c>
      <c r="I67" s="144"/>
      <c r="J67" s="177"/>
      <c r="K67" s="152">
        <v>45088.75</v>
      </c>
      <c r="L67" s="151">
        <v>160</v>
      </c>
      <c r="M67" s="146">
        <v>45248.75</v>
      </c>
      <c r="N67" s="153">
        <v>0</v>
      </c>
      <c r="O67" s="152">
        <v>25461.01</v>
      </c>
      <c r="P67" s="153">
        <v>19627.740000000002</v>
      </c>
      <c r="Q67" s="151">
        <v>44659.71</v>
      </c>
      <c r="R67" s="151">
        <v>160</v>
      </c>
      <c r="S67" s="156">
        <v>0</v>
      </c>
      <c r="T67" s="151">
        <v>429.04</v>
      </c>
      <c r="U67" s="151">
        <v>0</v>
      </c>
      <c r="V67" s="156">
        <v>0</v>
      </c>
      <c r="W67" s="152">
        <v>0</v>
      </c>
      <c r="X67" s="171">
        <v>216</v>
      </c>
      <c r="Y67" s="348">
        <v>406610.48</v>
      </c>
      <c r="Z67" s="349">
        <v>268</v>
      </c>
      <c r="AA67" s="350">
        <v>7216.52</v>
      </c>
      <c r="AB67" s="351">
        <v>0</v>
      </c>
      <c r="AC67" s="350">
        <v>362137.25</v>
      </c>
      <c r="AD67" s="350">
        <v>36988.71</v>
      </c>
      <c r="AE67" s="352"/>
      <c r="AF67" s="352"/>
      <c r="AG67" s="353">
        <v>405503.68</v>
      </c>
      <c r="AH67" s="354">
        <v>1105</v>
      </c>
      <c r="AI67" s="354">
        <v>406608.68</v>
      </c>
      <c r="AJ67" s="355">
        <v>1.8</v>
      </c>
      <c r="AK67" s="208">
        <v>486214.11</v>
      </c>
      <c r="AL67" s="98">
        <v>268</v>
      </c>
      <c r="AM67" s="77">
        <v>8571.74</v>
      </c>
      <c r="AN67" s="183">
        <v>0</v>
      </c>
      <c r="AO67" s="77">
        <v>434302.09</v>
      </c>
      <c r="AP67" s="77">
        <v>43072.28</v>
      </c>
      <c r="AQ67" s="78"/>
      <c r="AR67" s="78"/>
      <c r="AS67" s="79">
        <v>484943.71</v>
      </c>
      <c r="AT67" s="76">
        <v>1268.5999999999999</v>
      </c>
      <c r="AU67" s="76">
        <v>486212.31</v>
      </c>
      <c r="AV67" s="80">
        <v>1.8</v>
      </c>
      <c r="AW67" s="20">
        <v>25.65</v>
      </c>
      <c r="AX67" s="187">
        <v>0</v>
      </c>
      <c r="AY67" s="22">
        <v>55.15</v>
      </c>
      <c r="AZ67" s="192">
        <v>0</v>
      </c>
      <c r="BA67" s="22">
        <v>18.98</v>
      </c>
      <c r="BB67" s="22">
        <v>128.27000000000001</v>
      </c>
      <c r="BC67" s="18"/>
      <c r="BD67" s="18"/>
      <c r="BE67" s="6">
        <v>25.76</v>
      </c>
      <c r="BF67" s="5">
        <v>0</v>
      </c>
      <c r="BG67" s="5">
        <v>25.65</v>
      </c>
      <c r="BH67" s="8">
        <v>0</v>
      </c>
      <c r="BI67" s="402">
        <v>29.18</v>
      </c>
      <c r="BJ67" s="403">
        <v>0</v>
      </c>
      <c r="BK67" s="404">
        <v>8.69</v>
      </c>
      <c r="BL67" s="405">
        <v>0</v>
      </c>
      <c r="BM67" s="404">
        <v>24.96</v>
      </c>
      <c r="BN67" s="404">
        <v>102.02</v>
      </c>
      <c r="BO67" s="406"/>
      <c r="BP67" s="406"/>
      <c r="BQ67" s="407">
        <v>29.28</v>
      </c>
      <c r="BR67" s="408">
        <v>3.42</v>
      </c>
      <c r="BS67" s="408">
        <v>29.2</v>
      </c>
      <c r="BT67" s="409">
        <v>-95.5</v>
      </c>
      <c r="BU67" s="72">
        <v>27.7</v>
      </c>
      <c r="BV67" s="198">
        <v>0</v>
      </c>
      <c r="BW67" s="81">
        <v>6.45</v>
      </c>
      <c r="BX67" s="201">
        <v>0</v>
      </c>
      <c r="BY67" s="81">
        <v>24.09</v>
      </c>
      <c r="BZ67" s="81">
        <v>89.78</v>
      </c>
      <c r="CA67" s="82"/>
      <c r="CB67" s="83"/>
      <c r="CC67" s="84">
        <v>27.79</v>
      </c>
      <c r="CD67" s="85">
        <v>3.26</v>
      </c>
      <c r="CE67" s="85">
        <v>27.71</v>
      </c>
      <c r="CF67" s="86">
        <v>-95.5</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2304008.9</v>
      </c>
      <c r="D69" s="149">
        <v>1198.24</v>
      </c>
      <c r="E69" s="150">
        <v>2067.58</v>
      </c>
      <c r="F69" s="150">
        <v>0</v>
      </c>
      <c r="G69" s="150">
        <v>2147340.69</v>
      </c>
      <c r="H69" s="150">
        <v>153402.39000000001</v>
      </c>
      <c r="I69" s="144"/>
      <c r="J69" s="177"/>
      <c r="K69" s="152">
        <v>2296045.5499999998</v>
      </c>
      <c r="L69" s="151">
        <v>7502.64</v>
      </c>
      <c r="M69" s="146">
        <v>2303548.19</v>
      </c>
      <c r="N69" s="153">
        <v>460.71</v>
      </c>
      <c r="O69" s="152">
        <v>2089953.1</v>
      </c>
      <c r="P69" s="153">
        <v>206092.45</v>
      </c>
      <c r="Q69" s="151">
        <v>2294344.59</v>
      </c>
      <c r="R69" s="151">
        <v>7502.64</v>
      </c>
      <c r="S69" s="156">
        <v>460.71</v>
      </c>
      <c r="T69" s="151">
        <v>1700.96</v>
      </c>
      <c r="U69" s="151">
        <v>0</v>
      </c>
      <c r="V69" s="156">
        <v>0</v>
      </c>
      <c r="W69" s="152">
        <v>0</v>
      </c>
      <c r="X69" s="171">
        <v>22987.79</v>
      </c>
      <c r="Y69" s="348">
        <v>23328680.949999999</v>
      </c>
      <c r="Z69" s="349">
        <v>5754.95</v>
      </c>
      <c r="AA69" s="350">
        <v>24691.29</v>
      </c>
      <c r="AB69" s="351">
        <v>0</v>
      </c>
      <c r="AC69" s="350">
        <v>21837873.43</v>
      </c>
      <c r="AD69" s="350">
        <v>1460361.28</v>
      </c>
      <c r="AE69" s="352"/>
      <c r="AF69" s="352"/>
      <c r="AG69" s="353">
        <v>23244902.030000001</v>
      </c>
      <c r="AH69" s="354">
        <v>80676.070000000007</v>
      </c>
      <c r="AI69" s="354">
        <v>23325578.100000001</v>
      </c>
      <c r="AJ69" s="355">
        <v>3102.85</v>
      </c>
      <c r="AK69" s="208">
        <v>28042940.850000001</v>
      </c>
      <c r="AL69" s="98">
        <v>6572.94</v>
      </c>
      <c r="AM69" s="77">
        <v>29133.18</v>
      </c>
      <c r="AN69" s="183">
        <v>0</v>
      </c>
      <c r="AO69" s="77">
        <v>26248159.350000001</v>
      </c>
      <c r="AP69" s="77">
        <v>1759075.38</v>
      </c>
      <c r="AQ69" s="78"/>
      <c r="AR69" s="78"/>
      <c r="AS69" s="79">
        <v>27944886.489999998</v>
      </c>
      <c r="AT69" s="76">
        <v>93038.43</v>
      </c>
      <c r="AU69" s="76">
        <v>28037924.920000002</v>
      </c>
      <c r="AV69" s="80">
        <v>5015.93</v>
      </c>
      <c r="AW69" s="20">
        <v>2.56</v>
      </c>
      <c r="AX69" s="187">
        <v>0</v>
      </c>
      <c r="AY69" s="22">
        <v>-18.829999999999998</v>
      </c>
      <c r="AZ69" s="192">
        <v>0</v>
      </c>
      <c r="BA69" s="22">
        <v>1.85</v>
      </c>
      <c r="BB69" s="22">
        <v>13.16</v>
      </c>
      <c r="BC69" s="18"/>
      <c r="BD69" s="18"/>
      <c r="BE69" s="6">
        <v>2.6</v>
      </c>
      <c r="BF69" s="5">
        <v>-4.58</v>
      </c>
      <c r="BG69" s="5">
        <v>2.58</v>
      </c>
      <c r="BH69" s="8">
        <v>-38.01</v>
      </c>
      <c r="BI69" s="402">
        <v>26.61</v>
      </c>
      <c r="BJ69" s="403">
        <v>75.06</v>
      </c>
      <c r="BK69" s="404">
        <v>22.51</v>
      </c>
      <c r="BL69" s="405">
        <v>0</v>
      </c>
      <c r="BM69" s="404">
        <v>25.36</v>
      </c>
      <c r="BN69" s="404">
        <v>48.65</v>
      </c>
      <c r="BO69" s="406"/>
      <c r="BP69" s="406"/>
      <c r="BQ69" s="407">
        <v>26.61</v>
      </c>
      <c r="BR69" s="408">
        <v>32.49</v>
      </c>
      <c r="BS69" s="408">
        <v>26.63</v>
      </c>
      <c r="BT69" s="409">
        <v>-41.24</v>
      </c>
      <c r="BU69" s="72">
        <v>23.15</v>
      </c>
      <c r="BV69" s="198">
        <v>93.8</v>
      </c>
      <c r="BW69" s="81">
        <v>14.2</v>
      </c>
      <c r="BX69" s="201">
        <v>0</v>
      </c>
      <c r="BY69" s="81">
        <v>22.1</v>
      </c>
      <c r="BZ69" s="81">
        <v>41.24</v>
      </c>
      <c r="CA69" s="82"/>
      <c r="CB69" s="83"/>
      <c r="CC69" s="84">
        <v>23.15</v>
      </c>
      <c r="CD69" s="85">
        <v>25.36</v>
      </c>
      <c r="CE69" s="85">
        <v>23.16</v>
      </c>
      <c r="CF69" s="86">
        <v>-21.74</v>
      </c>
    </row>
    <row r="70" spans="1:84" s="4" customFormat="1" ht="11.1" customHeight="1" x14ac:dyDescent="0.2">
      <c r="A70" s="27"/>
      <c r="B70" s="297" t="s">
        <v>180</v>
      </c>
      <c r="C70" s="301">
        <v>1006809.09</v>
      </c>
      <c r="D70" s="149">
        <v>433.72</v>
      </c>
      <c r="E70" s="150">
        <v>1009.13</v>
      </c>
      <c r="F70" s="150">
        <v>0</v>
      </c>
      <c r="G70" s="150">
        <v>949041.74</v>
      </c>
      <c r="H70" s="150">
        <v>56324.5</v>
      </c>
      <c r="I70" s="144"/>
      <c r="J70" s="177"/>
      <c r="K70" s="152">
        <v>999836.49</v>
      </c>
      <c r="L70" s="151">
        <v>6972.6</v>
      </c>
      <c r="M70" s="146">
        <v>1006809.09</v>
      </c>
      <c r="N70" s="153">
        <v>0</v>
      </c>
      <c r="O70" s="152">
        <v>920080.05</v>
      </c>
      <c r="P70" s="153">
        <v>79756.44</v>
      </c>
      <c r="Q70" s="151">
        <v>999608.04</v>
      </c>
      <c r="R70" s="151">
        <v>6972.6</v>
      </c>
      <c r="S70" s="156">
        <v>0</v>
      </c>
      <c r="T70" s="151">
        <v>228.45</v>
      </c>
      <c r="U70" s="151">
        <v>0</v>
      </c>
      <c r="V70" s="156">
        <v>0</v>
      </c>
      <c r="W70" s="152">
        <v>0</v>
      </c>
      <c r="X70" s="171">
        <v>10992.08</v>
      </c>
      <c r="Y70" s="348">
        <v>9435632.5299999993</v>
      </c>
      <c r="Z70" s="349">
        <v>2265.48</v>
      </c>
      <c r="AA70" s="350">
        <v>10491.73</v>
      </c>
      <c r="AB70" s="351">
        <v>0</v>
      </c>
      <c r="AC70" s="350">
        <v>8918846.2100000009</v>
      </c>
      <c r="AD70" s="350">
        <v>504029.11</v>
      </c>
      <c r="AE70" s="352"/>
      <c r="AF70" s="352"/>
      <c r="AG70" s="353">
        <v>9375656.8599999994</v>
      </c>
      <c r="AH70" s="354">
        <v>59874.45</v>
      </c>
      <c r="AI70" s="354">
        <v>9435531.3100000005</v>
      </c>
      <c r="AJ70" s="355">
        <v>101.22</v>
      </c>
      <c r="AK70" s="208">
        <v>11258603.560000001</v>
      </c>
      <c r="AL70" s="98">
        <v>2436.08</v>
      </c>
      <c r="AM70" s="77">
        <v>12961.06</v>
      </c>
      <c r="AN70" s="183">
        <v>0</v>
      </c>
      <c r="AO70" s="77">
        <v>10651724.85</v>
      </c>
      <c r="AP70" s="77">
        <v>591481.56999999995</v>
      </c>
      <c r="AQ70" s="78"/>
      <c r="AR70" s="78"/>
      <c r="AS70" s="79">
        <v>11187940.51</v>
      </c>
      <c r="AT70" s="76">
        <v>70605.210000000006</v>
      </c>
      <c r="AU70" s="76">
        <v>11258545.720000001</v>
      </c>
      <c r="AV70" s="80">
        <v>57.84</v>
      </c>
      <c r="AW70" s="20">
        <v>2.94</v>
      </c>
      <c r="AX70" s="187">
        <v>376.2</v>
      </c>
      <c r="AY70" s="22">
        <v>-20.68</v>
      </c>
      <c r="AZ70" s="192">
        <v>0</v>
      </c>
      <c r="BA70" s="22">
        <v>2.2999999999999998</v>
      </c>
      <c r="BB70" s="22">
        <v>15.1</v>
      </c>
      <c r="BC70" s="18"/>
      <c r="BD70" s="18"/>
      <c r="BE70" s="6">
        <v>2.83</v>
      </c>
      <c r="BF70" s="5">
        <v>21.77</v>
      </c>
      <c r="BG70" s="5">
        <v>2.94</v>
      </c>
      <c r="BH70" s="8">
        <v>0</v>
      </c>
      <c r="BI70" s="402">
        <v>32.200000000000003</v>
      </c>
      <c r="BJ70" s="403">
        <v>96.09</v>
      </c>
      <c r="BK70" s="404">
        <v>-2.2000000000000002</v>
      </c>
      <c r="BL70" s="405">
        <v>0</v>
      </c>
      <c r="BM70" s="404">
        <v>31.22</v>
      </c>
      <c r="BN70" s="404">
        <v>53.42</v>
      </c>
      <c r="BO70" s="406"/>
      <c r="BP70" s="406"/>
      <c r="BQ70" s="407">
        <v>32.19</v>
      </c>
      <c r="BR70" s="408">
        <v>36.35</v>
      </c>
      <c r="BS70" s="408">
        <v>32.21</v>
      </c>
      <c r="BT70" s="409">
        <v>-85.71</v>
      </c>
      <c r="BU70" s="72">
        <v>23.83</v>
      </c>
      <c r="BV70" s="198">
        <v>61.07</v>
      </c>
      <c r="BW70" s="81">
        <v>-6.32</v>
      </c>
      <c r="BX70" s="201">
        <v>0</v>
      </c>
      <c r="BY70" s="81">
        <v>23.18</v>
      </c>
      <c r="BZ70" s="81">
        <v>37.57</v>
      </c>
      <c r="CA70" s="82"/>
      <c r="CB70" s="83"/>
      <c r="CC70" s="84">
        <v>23.82</v>
      </c>
      <c r="CD70" s="85">
        <v>27.06</v>
      </c>
      <c r="CE70" s="85">
        <v>23.84</v>
      </c>
      <c r="CF70" s="86">
        <v>-93.33</v>
      </c>
    </row>
    <row r="71" spans="1:84" s="4" customFormat="1" ht="11.1" customHeight="1" x14ac:dyDescent="0.2">
      <c r="A71" s="27"/>
      <c r="B71" s="297" t="s">
        <v>181</v>
      </c>
      <c r="C71" s="301">
        <v>132761.79999999999</v>
      </c>
      <c r="D71" s="149">
        <v>301</v>
      </c>
      <c r="E71" s="150">
        <v>376.25</v>
      </c>
      <c r="F71" s="150">
        <v>0</v>
      </c>
      <c r="G71" s="150">
        <v>128698.3</v>
      </c>
      <c r="H71" s="150">
        <v>3386.25</v>
      </c>
      <c r="I71" s="144"/>
      <c r="J71" s="177"/>
      <c r="K71" s="152">
        <v>132654.29999999999</v>
      </c>
      <c r="L71" s="151">
        <v>0</v>
      </c>
      <c r="M71" s="146">
        <v>132654.29999999999</v>
      </c>
      <c r="N71" s="153">
        <v>107.5</v>
      </c>
      <c r="O71" s="152">
        <v>123268.46</v>
      </c>
      <c r="P71" s="153">
        <v>9385.84</v>
      </c>
      <c r="Q71" s="151">
        <v>132654.29999999999</v>
      </c>
      <c r="R71" s="151">
        <v>0</v>
      </c>
      <c r="S71" s="156">
        <v>107.5</v>
      </c>
      <c r="T71" s="151">
        <v>0</v>
      </c>
      <c r="U71" s="151">
        <v>0</v>
      </c>
      <c r="V71" s="156">
        <v>0</v>
      </c>
      <c r="W71" s="152">
        <v>0</v>
      </c>
      <c r="X71" s="171">
        <v>1032</v>
      </c>
      <c r="Y71" s="348">
        <v>978547.64</v>
      </c>
      <c r="Z71" s="349">
        <v>301</v>
      </c>
      <c r="AA71" s="350">
        <v>9858.5499999999993</v>
      </c>
      <c r="AB71" s="351">
        <v>0</v>
      </c>
      <c r="AC71" s="350">
        <v>931823.64</v>
      </c>
      <c r="AD71" s="350">
        <v>36564.449999999997</v>
      </c>
      <c r="AE71" s="352"/>
      <c r="AF71" s="352"/>
      <c r="AG71" s="353">
        <v>977848.89</v>
      </c>
      <c r="AH71" s="354">
        <v>537.5</v>
      </c>
      <c r="AI71" s="354">
        <v>978386.39</v>
      </c>
      <c r="AJ71" s="355">
        <v>161.25</v>
      </c>
      <c r="AK71" s="208">
        <v>1167340.1100000001</v>
      </c>
      <c r="AL71" s="98">
        <v>301</v>
      </c>
      <c r="AM71" s="77">
        <v>11245.3</v>
      </c>
      <c r="AN71" s="183">
        <v>0</v>
      </c>
      <c r="AO71" s="77">
        <v>1113220.1100000001</v>
      </c>
      <c r="AP71" s="77">
        <v>42573.7</v>
      </c>
      <c r="AQ71" s="78"/>
      <c r="AR71" s="78"/>
      <c r="AS71" s="79">
        <v>1166318.8600000001</v>
      </c>
      <c r="AT71" s="76">
        <v>645</v>
      </c>
      <c r="AU71" s="76">
        <v>1166963.8600000001</v>
      </c>
      <c r="AV71" s="80">
        <v>376.25</v>
      </c>
      <c r="AW71" s="20">
        <v>45.65</v>
      </c>
      <c r="AX71" s="187">
        <v>0</v>
      </c>
      <c r="AY71" s="22">
        <v>-58.33</v>
      </c>
      <c r="AZ71" s="192">
        <v>0</v>
      </c>
      <c r="BA71" s="22">
        <v>48.92</v>
      </c>
      <c r="BB71" s="22">
        <v>-11.52</v>
      </c>
      <c r="BC71" s="18"/>
      <c r="BD71" s="18"/>
      <c r="BE71" s="6">
        <v>45.7</v>
      </c>
      <c r="BF71" s="5">
        <v>0</v>
      </c>
      <c r="BG71" s="5">
        <v>45.7</v>
      </c>
      <c r="BH71" s="8">
        <v>0</v>
      </c>
      <c r="BI71" s="402">
        <v>28.71</v>
      </c>
      <c r="BJ71" s="403">
        <v>300</v>
      </c>
      <c r="BK71" s="404">
        <v>3.74</v>
      </c>
      <c r="BL71" s="405">
        <v>0</v>
      </c>
      <c r="BM71" s="404">
        <v>28.46</v>
      </c>
      <c r="BN71" s="404">
        <v>44.19</v>
      </c>
      <c r="BO71" s="406"/>
      <c r="BP71" s="406"/>
      <c r="BQ71" s="407">
        <v>28.92</v>
      </c>
      <c r="BR71" s="408">
        <v>25</v>
      </c>
      <c r="BS71" s="408">
        <v>28.92</v>
      </c>
      <c r="BT71" s="409">
        <v>-88.4</v>
      </c>
      <c r="BU71" s="72">
        <v>24.96</v>
      </c>
      <c r="BV71" s="198">
        <v>300</v>
      </c>
      <c r="BW71" s="81">
        <v>-5.5</v>
      </c>
      <c r="BX71" s="201">
        <v>0</v>
      </c>
      <c r="BY71" s="81">
        <v>25.01</v>
      </c>
      <c r="BZ71" s="81">
        <v>34.19</v>
      </c>
      <c r="CA71" s="82"/>
      <c r="CB71" s="83"/>
      <c r="CC71" s="84">
        <v>25.13</v>
      </c>
      <c r="CD71" s="85">
        <v>-14.29</v>
      </c>
      <c r="CE71" s="85">
        <v>25.1</v>
      </c>
      <c r="CF71" s="86">
        <v>-72.930000000000007</v>
      </c>
    </row>
    <row r="72" spans="1:84" s="4" customFormat="1" ht="11.1" customHeight="1" x14ac:dyDescent="0.2">
      <c r="A72" s="27"/>
      <c r="B72" s="297" t="s">
        <v>182</v>
      </c>
      <c r="C72" s="301">
        <v>2538007.54</v>
      </c>
      <c r="D72" s="149">
        <v>2115.25</v>
      </c>
      <c r="E72" s="150">
        <v>6515.55</v>
      </c>
      <c r="F72" s="150">
        <v>0</v>
      </c>
      <c r="G72" s="150">
        <v>2322356.17</v>
      </c>
      <c r="H72" s="150">
        <v>207020.57</v>
      </c>
      <c r="I72" s="144"/>
      <c r="J72" s="177"/>
      <c r="K72" s="152">
        <v>2532612.29</v>
      </c>
      <c r="L72" s="151">
        <v>5081.75</v>
      </c>
      <c r="M72" s="146">
        <v>2537694.04</v>
      </c>
      <c r="N72" s="153">
        <v>313.5</v>
      </c>
      <c r="O72" s="152">
        <v>2273722.4</v>
      </c>
      <c r="P72" s="153">
        <v>258889.89</v>
      </c>
      <c r="Q72" s="151">
        <v>2532612.29</v>
      </c>
      <c r="R72" s="151">
        <v>5081.75</v>
      </c>
      <c r="S72" s="156">
        <v>313.5</v>
      </c>
      <c r="T72" s="151">
        <v>0</v>
      </c>
      <c r="U72" s="151">
        <v>0</v>
      </c>
      <c r="V72" s="156">
        <v>0</v>
      </c>
      <c r="W72" s="152">
        <v>0</v>
      </c>
      <c r="X72" s="171">
        <v>25104.34</v>
      </c>
      <c r="Y72" s="348">
        <v>23271537.649999999</v>
      </c>
      <c r="Z72" s="349">
        <v>5666.87</v>
      </c>
      <c r="AA72" s="350">
        <v>56426.33</v>
      </c>
      <c r="AB72" s="351">
        <v>0</v>
      </c>
      <c r="AC72" s="350">
        <v>21327502.469999999</v>
      </c>
      <c r="AD72" s="350">
        <v>1881941.98</v>
      </c>
      <c r="AE72" s="352"/>
      <c r="AF72" s="352"/>
      <c r="AG72" s="353">
        <v>23235330.699999999</v>
      </c>
      <c r="AH72" s="354">
        <v>29263.5</v>
      </c>
      <c r="AI72" s="354">
        <v>23264594.199999999</v>
      </c>
      <c r="AJ72" s="355">
        <v>6943.45</v>
      </c>
      <c r="AK72" s="208">
        <v>28265748.07</v>
      </c>
      <c r="AL72" s="98">
        <v>6441.96</v>
      </c>
      <c r="AM72" s="77">
        <v>66337.22</v>
      </c>
      <c r="AN72" s="183">
        <v>0</v>
      </c>
      <c r="AO72" s="77">
        <v>25893106.789999999</v>
      </c>
      <c r="AP72" s="77">
        <v>2299862.1</v>
      </c>
      <c r="AQ72" s="78"/>
      <c r="AR72" s="78"/>
      <c r="AS72" s="79">
        <v>28224396.620000001</v>
      </c>
      <c r="AT72" s="76">
        <v>32757.5</v>
      </c>
      <c r="AU72" s="76">
        <v>28257154.120000001</v>
      </c>
      <c r="AV72" s="80">
        <v>8593.9500000000007</v>
      </c>
      <c r="AW72" s="20">
        <v>6.99</v>
      </c>
      <c r="AX72" s="187">
        <v>0</v>
      </c>
      <c r="AY72" s="22">
        <v>18.11</v>
      </c>
      <c r="AZ72" s="192">
        <v>0</v>
      </c>
      <c r="BA72" s="22">
        <v>6.26</v>
      </c>
      <c r="BB72" s="22">
        <v>14.22</v>
      </c>
      <c r="BC72" s="18"/>
      <c r="BD72" s="18"/>
      <c r="BE72" s="6">
        <v>6.86</v>
      </c>
      <c r="BF72" s="5">
        <v>241.87</v>
      </c>
      <c r="BG72" s="5">
        <v>7.01</v>
      </c>
      <c r="BH72" s="8">
        <v>-57.75</v>
      </c>
      <c r="BI72" s="402">
        <v>36.700000000000003</v>
      </c>
      <c r="BJ72" s="403">
        <v>392.55</v>
      </c>
      <c r="BK72" s="404">
        <v>40.93</v>
      </c>
      <c r="BL72" s="405">
        <v>0</v>
      </c>
      <c r="BM72" s="404">
        <v>34.409999999999997</v>
      </c>
      <c r="BN72" s="404">
        <v>68.73</v>
      </c>
      <c r="BO72" s="406"/>
      <c r="BP72" s="406"/>
      <c r="BQ72" s="407">
        <v>36.69</v>
      </c>
      <c r="BR72" s="408">
        <v>68.16</v>
      </c>
      <c r="BS72" s="408">
        <v>36.72</v>
      </c>
      <c r="BT72" s="409">
        <v>-15.63</v>
      </c>
      <c r="BU72" s="72">
        <v>36.299999999999997</v>
      </c>
      <c r="BV72" s="198">
        <v>287.77</v>
      </c>
      <c r="BW72" s="81">
        <v>32.46</v>
      </c>
      <c r="BX72" s="201">
        <v>0</v>
      </c>
      <c r="BY72" s="81">
        <v>34.26</v>
      </c>
      <c r="BZ72" s="81">
        <v>64.180000000000007</v>
      </c>
      <c r="CA72" s="82"/>
      <c r="CB72" s="83"/>
      <c r="CC72" s="84">
        <v>36.31</v>
      </c>
      <c r="CD72" s="85">
        <v>51.14</v>
      </c>
      <c r="CE72" s="85">
        <v>36.32</v>
      </c>
      <c r="CF72" s="86">
        <v>-14.83</v>
      </c>
    </row>
    <row r="73" spans="1:84" s="4" customFormat="1" ht="11.1" customHeight="1" x14ac:dyDescent="0.2">
      <c r="A73" s="27"/>
      <c r="B73" s="297" t="s">
        <v>183</v>
      </c>
      <c r="C73" s="301">
        <v>310.5</v>
      </c>
      <c r="D73" s="149">
        <v>0</v>
      </c>
      <c r="E73" s="150">
        <v>0</v>
      </c>
      <c r="F73" s="150">
        <v>0</v>
      </c>
      <c r="G73" s="150">
        <v>310.5</v>
      </c>
      <c r="H73" s="150">
        <v>0</v>
      </c>
      <c r="I73" s="144"/>
      <c r="J73" s="177"/>
      <c r="K73" s="152">
        <v>0</v>
      </c>
      <c r="L73" s="151">
        <v>0</v>
      </c>
      <c r="M73" s="146">
        <v>0</v>
      </c>
      <c r="N73" s="153">
        <v>310.5</v>
      </c>
      <c r="O73" s="152">
        <v>0</v>
      </c>
      <c r="P73" s="153">
        <v>0</v>
      </c>
      <c r="Q73" s="151">
        <v>0</v>
      </c>
      <c r="R73" s="151">
        <v>0</v>
      </c>
      <c r="S73" s="156">
        <v>310.5</v>
      </c>
      <c r="T73" s="151">
        <v>0</v>
      </c>
      <c r="U73" s="151">
        <v>0</v>
      </c>
      <c r="V73" s="156">
        <v>0</v>
      </c>
      <c r="W73" s="152">
        <v>0</v>
      </c>
      <c r="X73" s="171">
        <v>0</v>
      </c>
      <c r="Y73" s="348">
        <v>3734.24</v>
      </c>
      <c r="Z73" s="349">
        <v>0</v>
      </c>
      <c r="AA73" s="350">
        <v>105</v>
      </c>
      <c r="AB73" s="351">
        <v>0</v>
      </c>
      <c r="AC73" s="350">
        <v>3629.24</v>
      </c>
      <c r="AD73" s="350">
        <v>0</v>
      </c>
      <c r="AE73" s="352"/>
      <c r="AF73" s="352"/>
      <c r="AG73" s="353">
        <v>0</v>
      </c>
      <c r="AH73" s="354">
        <v>0</v>
      </c>
      <c r="AI73" s="354">
        <v>0</v>
      </c>
      <c r="AJ73" s="355">
        <v>3734.24</v>
      </c>
      <c r="AK73" s="208">
        <v>4667</v>
      </c>
      <c r="AL73" s="98">
        <v>0</v>
      </c>
      <c r="AM73" s="77">
        <v>105</v>
      </c>
      <c r="AN73" s="183">
        <v>0</v>
      </c>
      <c r="AO73" s="77">
        <v>4508.25</v>
      </c>
      <c r="AP73" s="77">
        <v>53.75</v>
      </c>
      <c r="AQ73" s="78"/>
      <c r="AR73" s="78"/>
      <c r="AS73" s="79">
        <v>0</v>
      </c>
      <c r="AT73" s="76">
        <v>0</v>
      </c>
      <c r="AU73" s="76">
        <v>0</v>
      </c>
      <c r="AV73" s="80">
        <v>4667</v>
      </c>
      <c r="AW73" s="20">
        <v>-26.9</v>
      </c>
      <c r="AX73" s="187">
        <v>0</v>
      </c>
      <c r="AY73" s="22">
        <v>0</v>
      </c>
      <c r="AZ73" s="192">
        <v>0</v>
      </c>
      <c r="BA73" s="22">
        <v>-16.309999999999999</v>
      </c>
      <c r="BB73" s="22">
        <v>-100</v>
      </c>
      <c r="BC73" s="18"/>
      <c r="BD73" s="18"/>
      <c r="BE73" s="6">
        <v>0</v>
      </c>
      <c r="BF73" s="5">
        <v>0</v>
      </c>
      <c r="BG73" s="5">
        <v>0</v>
      </c>
      <c r="BH73" s="8">
        <v>-26.9</v>
      </c>
      <c r="BI73" s="402">
        <v>-2.31</v>
      </c>
      <c r="BJ73" s="403">
        <v>0</v>
      </c>
      <c r="BK73" s="404">
        <v>0</v>
      </c>
      <c r="BL73" s="405">
        <v>0</v>
      </c>
      <c r="BM73" s="404">
        <v>-2.02</v>
      </c>
      <c r="BN73" s="404">
        <v>-100</v>
      </c>
      <c r="BO73" s="406"/>
      <c r="BP73" s="406"/>
      <c r="BQ73" s="407">
        <v>0</v>
      </c>
      <c r="BR73" s="408">
        <v>0</v>
      </c>
      <c r="BS73" s="408">
        <v>0</v>
      </c>
      <c r="BT73" s="409">
        <v>-2.31</v>
      </c>
      <c r="BU73" s="72">
        <v>-2.63</v>
      </c>
      <c r="BV73" s="198">
        <v>0</v>
      </c>
      <c r="BW73" s="81">
        <v>0</v>
      </c>
      <c r="BX73" s="201">
        <v>0</v>
      </c>
      <c r="BY73" s="81">
        <v>-3.01</v>
      </c>
      <c r="BZ73" s="81">
        <v>-62.96</v>
      </c>
      <c r="CA73" s="82"/>
      <c r="CB73" s="83"/>
      <c r="CC73" s="84">
        <v>0</v>
      </c>
      <c r="CD73" s="85">
        <v>0</v>
      </c>
      <c r="CE73" s="85">
        <v>0</v>
      </c>
      <c r="CF73" s="86">
        <v>-2.63</v>
      </c>
    </row>
    <row r="74" spans="1:84" s="4" customFormat="1" ht="11.1" customHeight="1" x14ac:dyDescent="0.2">
      <c r="A74" s="27"/>
      <c r="B74" s="297" t="s">
        <v>184</v>
      </c>
      <c r="C74" s="301">
        <v>1034212.83</v>
      </c>
      <c r="D74" s="149">
        <v>0</v>
      </c>
      <c r="E74" s="150">
        <v>0</v>
      </c>
      <c r="F74" s="150">
        <v>0</v>
      </c>
      <c r="G74" s="150">
        <v>992900.1</v>
      </c>
      <c r="H74" s="150">
        <v>41312.730000000003</v>
      </c>
      <c r="I74" s="144"/>
      <c r="J74" s="177"/>
      <c r="K74" s="152">
        <v>1034212.83</v>
      </c>
      <c r="L74" s="151">
        <v>0</v>
      </c>
      <c r="M74" s="146">
        <v>1034212.83</v>
      </c>
      <c r="N74" s="153">
        <v>0</v>
      </c>
      <c r="O74" s="152">
        <v>48186.57</v>
      </c>
      <c r="P74" s="153">
        <v>986026.26</v>
      </c>
      <c r="Q74" s="151">
        <v>1034212.83</v>
      </c>
      <c r="R74" s="151">
        <v>0</v>
      </c>
      <c r="S74" s="156">
        <v>0</v>
      </c>
      <c r="T74" s="151">
        <v>0</v>
      </c>
      <c r="U74" s="151">
        <v>0</v>
      </c>
      <c r="V74" s="156">
        <v>0</v>
      </c>
      <c r="W74" s="152">
        <v>0</v>
      </c>
      <c r="X74" s="171">
        <v>526.75</v>
      </c>
      <c r="Y74" s="348">
        <v>9719716.4199999999</v>
      </c>
      <c r="Z74" s="349">
        <v>0</v>
      </c>
      <c r="AA74" s="350">
        <v>741.75</v>
      </c>
      <c r="AB74" s="351">
        <v>0</v>
      </c>
      <c r="AC74" s="350">
        <v>9308245.2699999996</v>
      </c>
      <c r="AD74" s="350">
        <v>410729.4</v>
      </c>
      <c r="AE74" s="352"/>
      <c r="AF74" s="352"/>
      <c r="AG74" s="353">
        <v>9719071.4199999999</v>
      </c>
      <c r="AH74" s="354">
        <v>548.25</v>
      </c>
      <c r="AI74" s="354">
        <v>9719619.6699999999</v>
      </c>
      <c r="AJ74" s="355">
        <v>96.75</v>
      </c>
      <c r="AK74" s="208">
        <v>11803983.41</v>
      </c>
      <c r="AL74" s="98">
        <v>0</v>
      </c>
      <c r="AM74" s="77">
        <v>741.75</v>
      </c>
      <c r="AN74" s="183">
        <v>0</v>
      </c>
      <c r="AO74" s="77">
        <v>11313778.359999999</v>
      </c>
      <c r="AP74" s="77">
        <v>489463.3</v>
      </c>
      <c r="AQ74" s="78"/>
      <c r="AR74" s="78"/>
      <c r="AS74" s="79">
        <v>11803338.41</v>
      </c>
      <c r="AT74" s="76">
        <v>548.25</v>
      </c>
      <c r="AU74" s="76">
        <v>11803886.66</v>
      </c>
      <c r="AV74" s="80">
        <v>96.75</v>
      </c>
      <c r="AW74" s="20">
        <v>18.64</v>
      </c>
      <c r="AX74" s="187">
        <v>0</v>
      </c>
      <c r="AY74" s="22">
        <v>0</v>
      </c>
      <c r="AZ74" s="192">
        <v>0</v>
      </c>
      <c r="BA74" s="22">
        <v>18.25</v>
      </c>
      <c r="BB74" s="22">
        <v>28.64</v>
      </c>
      <c r="BC74" s="18"/>
      <c r="BD74" s="18"/>
      <c r="BE74" s="6">
        <v>18.64</v>
      </c>
      <c r="BF74" s="5">
        <v>0</v>
      </c>
      <c r="BG74" s="5">
        <v>18.64</v>
      </c>
      <c r="BH74" s="8">
        <v>0</v>
      </c>
      <c r="BI74" s="402">
        <v>12.02</v>
      </c>
      <c r="BJ74" s="403">
        <v>0</v>
      </c>
      <c r="BK74" s="404">
        <v>91.67</v>
      </c>
      <c r="BL74" s="405">
        <v>0</v>
      </c>
      <c r="BM74" s="404">
        <v>11.9</v>
      </c>
      <c r="BN74" s="404">
        <v>14.76</v>
      </c>
      <c r="BO74" s="406"/>
      <c r="BP74" s="406"/>
      <c r="BQ74" s="407">
        <v>12.03</v>
      </c>
      <c r="BR74" s="408">
        <v>-45.74</v>
      </c>
      <c r="BS74" s="408">
        <v>12.02</v>
      </c>
      <c r="BT74" s="409">
        <v>0</v>
      </c>
      <c r="BU74" s="72">
        <v>11.16</v>
      </c>
      <c r="BV74" s="198">
        <v>0</v>
      </c>
      <c r="BW74" s="81">
        <v>91.67</v>
      </c>
      <c r="BX74" s="201">
        <v>0</v>
      </c>
      <c r="BY74" s="81">
        <v>11.17</v>
      </c>
      <c r="BZ74" s="81">
        <v>10.96</v>
      </c>
      <c r="CA74" s="82"/>
      <c r="CB74" s="83"/>
      <c r="CC74" s="84">
        <v>11.17</v>
      </c>
      <c r="CD74" s="85">
        <v>-45.74</v>
      </c>
      <c r="CE74" s="85">
        <v>11.16</v>
      </c>
      <c r="CF74" s="86">
        <v>-50</v>
      </c>
    </row>
    <row r="75" spans="1:84" s="4" customFormat="1" ht="11.1" customHeight="1" x14ac:dyDescent="0.2">
      <c r="A75" s="27"/>
      <c r="B75" s="297" t="s">
        <v>185</v>
      </c>
      <c r="C75" s="301">
        <v>5110.34</v>
      </c>
      <c r="D75" s="149">
        <v>0</v>
      </c>
      <c r="E75" s="150">
        <v>0</v>
      </c>
      <c r="F75" s="150">
        <v>0</v>
      </c>
      <c r="G75" s="150">
        <v>4492.34</v>
      </c>
      <c r="H75" s="150">
        <v>618</v>
      </c>
      <c r="I75" s="144"/>
      <c r="J75" s="177"/>
      <c r="K75" s="152">
        <v>5050.34</v>
      </c>
      <c r="L75" s="151">
        <v>60</v>
      </c>
      <c r="M75" s="146">
        <v>5110.34</v>
      </c>
      <c r="N75" s="153">
        <v>0</v>
      </c>
      <c r="O75" s="152">
        <v>4780.34</v>
      </c>
      <c r="P75" s="153">
        <v>270</v>
      </c>
      <c r="Q75" s="151">
        <v>5050.34</v>
      </c>
      <c r="R75" s="151">
        <v>60</v>
      </c>
      <c r="S75" s="156">
        <v>0</v>
      </c>
      <c r="T75" s="151">
        <v>0</v>
      </c>
      <c r="U75" s="151">
        <v>0</v>
      </c>
      <c r="V75" s="156">
        <v>0</v>
      </c>
      <c r="W75" s="152">
        <v>0</v>
      </c>
      <c r="X75" s="171">
        <v>30</v>
      </c>
      <c r="Y75" s="348">
        <v>61465.84</v>
      </c>
      <c r="Z75" s="349">
        <v>0</v>
      </c>
      <c r="AA75" s="350">
        <v>0</v>
      </c>
      <c r="AB75" s="351">
        <v>0</v>
      </c>
      <c r="AC75" s="350">
        <v>57394.84</v>
      </c>
      <c r="AD75" s="350">
        <v>4071</v>
      </c>
      <c r="AE75" s="352"/>
      <c r="AF75" s="352"/>
      <c r="AG75" s="353">
        <v>60715.839999999997</v>
      </c>
      <c r="AH75" s="354">
        <v>690</v>
      </c>
      <c r="AI75" s="354">
        <v>61405.84</v>
      </c>
      <c r="AJ75" s="355">
        <v>60</v>
      </c>
      <c r="AK75" s="208">
        <v>72377.149999999994</v>
      </c>
      <c r="AL75" s="98">
        <v>0</v>
      </c>
      <c r="AM75" s="77">
        <v>0</v>
      </c>
      <c r="AN75" s="183">
        <v>0</v>
      </c>
      <c r="AO75" s="77">
        <v>67598.149999999994</v>
      </c>
      <c r="AP75" s="77">
        <v>4779</v>
      </c>
      <c r="AQ75" s="78"/>
      <c r="AR75" s="78"/>
      <c r="AS75" s="79">
        <v>71417.149999999994</v>
      </c>
      <c r="AT75" s="76">
        <v>870</v>
      </c>
      <c r="AU75" s="76">
        <v>72287.149999999994</v>
      </c>
      <c r="AV75" s="80">
        <v>90</v>
      </c>
      <c r="AW75" s="20">
        <v>27.5</v>
      </c>
      <c r="AX75" s="187">
        <v>0</v>
      </c>
      <c r="AY75" s="22">
        <v>0</v>
      </c>
      <c r="AZ75" s="192">
        <v>0</v>
      </c>
      <c r="BA75" s="22">
        <v>21.94</v>
      </c>
      <c r="BB75" s="22">
        <v>90.74</v>
      </c>
      <c r="BC75" s="18"/>
      <c r="BD75" s="18"/>
      <c r="BE75" s="6">
        <v>28.9</v>
      </c>
      <c r="BF75" s="5">
        <v>0</v>
      </c>
      <c r="BG75" s="5">
        <v>28.47</v>
      </c>
      <c r="BH75" s="8">
        <v>-100</v>
      </c>
      <c r="BI75" s="402">
        <v>-37.57</v>
      </c>
      <c r="BJ75" s="403">
        <v>0</v>
      </c>
      <c r="BK75" s="404">
        <v>0</v>
      </c>
      <c r="BL75" s="405">
        <v>0</v>
      </c>
      <c r="BM75" s="404">
        <v>-38.57</v>
      </c>
      <c r="BN75" s="404">
        <v>-18.89</v>
      </c>
      <c r="BO75" s="406"/>
      <c r="BP75" s="406"/>
      <c r="BQ75" s="407">
        <v>-37.53</v>
      </c>
      <c r="BR75" s="408">
        <v>-43.9</v>
      </c>
      <c r="BS75" s="408">
        <v>-37.61</v>
      </c>
      <c r="BT75" s="409">
        <v>100</v>
      </c>
      <c r="BU75" s="72">
        <v>-33.68</v>
      </c>
      <c r="BV75" s="198">
        <v>0</v>
      </c>
      <c r="BW75" s="81">
        <v>0</v>
      </c>
      <c r="BX75" s="201">
        <v>0</v>
      </c>
      <c r="BY75" s="81">
        <v>-34.68</v>
      </c>
      <c r="BZ75" s="81">
        <v>-15.22</v>
      </c>
      <c r="CA75" s="82"/>
      <c r="CB75" s="83"/>
      <c r="CC75" s="84">
        <v>-33.79</v>
      </c>
      <c r="CD75" s="85">
        <v>-29.27</v>
      </c>
      <c r="CE75" s="85">
        <v>-33.74</v>
      </c>
      <c r="CF75" s="86">
        <v>200</v>
      </c>
    </row>
    <row r="76" spans="1:84" s="4" customFormat="1" ht="11.1" customHeight="1" x14ac:dyDescent="0.2">
      <c r="A76" s="27"/>
      <c r="B76" s="297" t="s">
        <v>186</v>
      </c>
      <c r="C76" s="301">
        <v>7066469.75</v>
      </c>
      <c r="D76" s="149">
        <v>4048.21</v>
      </c>
      <c r="E76" s="150">
        <v>10765.37</v>
      </c>
      <c r="F76" s="150">
        <v>0</v>
      </c>
      <c r="G76" s="150">
        <v>6584968.4100000001</v>
      </c>
      <c r="H76" s="150">
        <v>466687.76</v>
      </c>
      <c r="I76" s="144"/>
      <c r="J76" s="177"/>
      <c r="K76" s="152">
        <v>7045500.5499999998</v>
      </c>
      <c r="L76" s="151">
        <v>19776.990000000002</v>
      </c>
      <c r="M76" s="146">
        <v>7065277.54</v>
      </c>
      <c r="N76" s="153">
        <v>1192.21</v>
      </c>
      <c r="O76" s="152">
        <v>5485451.9299999997</v>
      </c>
      <c r="P76" s="153">
        <v>1560048.62</v>
      </c>
      <c r="Q76" s="151">
        <v>7043142.0999999996</v>
      </c>
      <c r="R76" s="151">
        <v>19776.990000000002</v>
      </c>
      <c r="S76" s="156">
        <v>1192.21</v>
      </c>
      <c r="T76" s="151">
        <v>2358.4499999999998</v>
      </c>
      <c r="U76" s="151">
        <v>0</v>
      </c>
      <c r="V76" s="156">
        <v>0</v>
      </c>
      <c r="W76" s="152">
        <v>0</v>
      </c>
      <c r="X76" s="171">
        <v>60888.959999999999</v>
      </c>
      <c r="Y76" s="348">
        <v>67205925.75</v>
      </c>
      <c r="Z76" s="349">
        <v>14256.3</v>
      </c>
      <c r="AA76" s="350">
        <v>109531.17</v>
      </c>
      <c r="AB76" s="351">
        <v>0</v>
      </c>
      <c r="AC76" s="350">
        <v>62747452.350000001</v>
      </c>
      <c r="AD76" s="350">
        <v>4334685.93</v>
      </c>
      <c r="AE76" s="352"/>
      <c r="AF76" s="352"/>
      <c r="AG76" s="353">
        <v>67019029.420000002</v>
      </c>
      <c r="AH76" s="354">
        <v>172694.77</v>
      </c>
      <c r="AI76" s="354">
        <v>67191724.189999998</v>
      </c>
      <c r="AJ76" s="355">
        <v>14201.56</v>
      </c>
      <c r="AK76" s="208">
        <v>81101874.260000005</v>
      </c>
      <c r="AL76" s="98">
        <v>16019.98</v>
      </c>
      <c r="AM76" s="77">
        <v>129095.25</v>
      </c>
      <c r="AN76" s="183">
        <v>0</v>
      </c>
      <c r="AO76" s="77">
        <v>75726397.950000003</v>
      </c>
      <c r="AP76" s="77">
        <v>5230361.08</v>
      </c>
      <c r="AQ76" s="78"/>
      <c r="AR76" s="78"/>
      <c r="AS76" s="79">
        <v>80883241.75</v>
      </c>
      <c r="AT76" s="76">
        <v>199732.99</v>
      </c>
      <c r="AU76" s="76">
        <v>81082974.739999995</v>
      </c>
      <c r="AV76" s="80">
        <v>18899.52</v>
      </c>
      <c r="AW76" s="20">
        <v>7.07</v>
      </c>
      <c r="AX76" s="187">
        <v>4344.68</v>
      </c>
      <c r="AY76" s="22">
        <v>0.12</v>
      </c>
      <c r="AZ76" s="192">
        <v>0</v>
      </c>
      <c r="BA76" s="22">
        <v>6.46</v>
      </c>
      <c r="BB76" s="22">
        <v>15.49</v>
      </c>
      <c r="BC76" s="18"/>
      <c r="BD76" s="18"/>
      <c r="BE76" s="6">
        <v>7.03</v>
      </c>
      <c r="BF76" s="5">
        <v>29.3</v>
      </c>
      <c r="BG76" s="5">
        <v>7.08</v>
      </c>
      <c r="BH76" s="8">
        <v>-41.77</v>
      </c>
      <c r="BI76" s="402">
        <v>28.15</v>
      </c>
      <c r="BJ76" s="403">
        <v>151.5</v>
      </c>
      <c r="BK76" s="404">
        <v>25.25</v>
      </c>
      <c r="BL76" s="405">
        <v>0</v>
      </c>
      <c r="BM76" s="404">
        <v>26.72</v>
      </c>
      <c r="BN76" s="404">
        <v>53</v>
      </c>
      <c r="BO76" s="406"/>
      <c r="BP76" s="406"/>
      <c r="BQ76" s="407">
        <v>28.15</v>
      </c>
      <c r="BR76" s="408">
        <v>37.119999999999997</v>
      </c>
      <c r="BS76" s="408">
        <v>28.17</v>
      </c>
      <c r="BT76" s="409">
        <v>-27.17</v>
      </c>
      <c r="BU76" s="72">
        <v>25.45</v>
      </c>
      <c r="BV76" s="198">
        <v>141.24</v>
      </c>
      <c r="BW76" s="81">
        <v>17.61</v>
      </c>
      <c r="BX76" s="201">
        <v>0</v>
      </c>
      <c r="BY76" s="81">
        <v>24.23</v>
      </c>
      <c r="BZ76" s="81">
        <v>46.2</v>
      </c>
      <c r="CA76" s="82"/>
      <c r="CB76" s="83"/>
      <c r="CC76" s="84">
        <v>25.46</v>
      </c>
      <c r="CD76" s="85">
        <v>28.3</v>
      </c>
      <c r="CE76" s="85">
        <v>25.46</v>
      </c>
      <c r="CF76" s="86">
        <v>-20.64</v>
      </c>
    </row>
    <row r="77" spans="1:84" s="4" customFormat="1" ht="11.1" customHeight="1" thickBot="1" x14ac:dyDescent="0.25">
      <c r="A77" s="27"/>
      <c r="B77" s="297" t="s">
        <v>187</v>
      </c>
      <c r="C77" s="301">
        <v>48229946.420000002</v>
      </c>
      <c r="D77" s="149">
        <v>12914301.73</v>
      </c>
      <c r="E77" s="150">
        <v>25148904.719999999</v>
      </c>
      <c r="F77" s="150">
        <v>792774.91</v>
      </c>
      <c r="G77" s="150">
        <v>8031769.71</v>
      </c>
      <c r="H77" s="150">
        <v>1342195.35</v>
      </c>
      <c r="I77" s="144"/>
      <c r="J77" s="177"/>
      <c r="K77" s="152">
        <v>46343829.130000003</v>
      </c>
      <c r="L77" s="151">
        <v>1207329.24</v>
      </c>
      <c r="M77" s="146">
        <v>47551158.369999997</v>
      </c>
      <c r="N77" s="153">
        <v>678788.05</v>
      </c>
      <c r="O77" s="152">
        <v>22268910.91</v>
      </c>
      <c r="P77" s="153">
        <v>24074918.219999999</v>
      </c>
      <c r="Q77" s="151">
        <v>38265062.130000003</v>
      </c>
      <c r="R77" s="151">
        <v>963553.2</v>
      </c>
      <c r="S77" s="156">
        <v>452803.52</v>
      </c>
      <c r="T77" s="151">
        <v>8078767</v>
      </c>
      <c r="U77" s="151">
        <v>243776.04</v>
      </c>
      <c r="V77" s="156">
        <v>225984.53</v>
      </c>
      <c r="W77" s="152">
        <v>5382.9</v>
      </c>
      <c r="X77" s="171">
        <v>238556.35</v>
      </c>
      <c r="Y77" s="348">
        <v>465039832.85000002</v>
      </c>
      <c r="Z77" s="349">
        <v>125012461.23999999</v>
      </c>
      <c r="AA77" s="350">
        <v>243987741.63999999</v>
      </c>
      <c r="AB77" s="351">
        <v>7507904.6399999997</v>
      </c>
      <c r="AC77" s="350">
        <v>76568399.590000004</v>
      </c>
      <c r="AD77" s="350">
        <v>11963325.74</v>
      </c>
      <c r="AE77" s="352"/>
      <c r="AF77" s="352"/>
      <c r="AG77" s="353">
        <v>446877124.16000003</v>
      </c>
      <c r="AH77" s="354">
        <v>11374991.48</v>
      </c>
      <c r="AI77" s="354">
        <v>458252115.63999999</v>
      </c>
      <c r="AJ77" s="355">
        <v>6787717.21</v>
      </c>
      <c r="AK77" s="208">
        <v>557227810.37</v>
      </c>
      <c r="AL77" s="98">
        <v>149502428</v>
      </c>
      <c r="AM77" s="77">
        <v>292076606.22000003</v>
      </c>
      <c r="AN77" s="183">
        <v>8981152.1099999994</v>
      </c>
      <c r="AO77" s="77">
        <v>92397538.519999996</v>
      </c>
      <c r="AP77" s="77">
        <v>14270085.52</v>
      </c>
      <c r="AQ77" s="78"/>
      <c r="AR77" s="78"/>
      <c r="AS77" s="79">
        <v>535302699.51999998</v>
      </c>
      <c r="AT77" s="76">
        <v>13671803.699999999</v>
      </c>
      <c r="AU77" s="76">
        <v>548974503.22000003</v>
      </c>
      <c r="AV77" s="80">
        <v>8253307.1500000004</v>
      </c>
      <c r="AW77" s="20">
        <v>3.05</v>
      </c>
      <c r="AX77" s="187">
        <v>2.04</v>
      </c>
      <c r="AY77" s="22">
        <v>1.89</v>
      </c>
      <c r="AZ77" s="192">
        <v>9.1</v>
      </c>
      <c r="BA77" s="22">
        <v>5.3</v>
      </c>
      <c r="BB77" s="22">
        <v>21.14</v>
      </c>
      <c r="BC77" s="18"/>
      <c r="BD77" s="18"/>
      <c r="BE77" s="6">
        <v>3.2</v>
      </c>
      <c r="BF77" s="5">
        <v>3.21</v>
      </c>
      <c r="BG77" s="5">
        <v>3.2</v>
      </c>
      <c r="BH77" s="8">
        <v>-6.3</v>
      </c>
      <c r="BI77" s="402">
        <v>13.86</v>
      </c>
      <c r="BJ77" s="403">
        <v>6.86</v>
      </c>
      <c r="BK77" s="404">
        <v>13.06</v>
      </c>
      <c r="BL77" s="405">
        <v>16.04</v>
      </c>
      <c r="BM77" s="404">
        <v>25.96</v>
      </c>
      <c r="BN77" s="404">
        <v>42.26</v>
      </c>
      <c r="BO77" s="406"/>
      <c r="BP77" s="406"/>
      <c r="BQ77" s="407">
        <v>14.39</v>
      </c>
      <c r="BR77" s="408">
        <v>1.9</v>
      </c>
      <c r="BS77" s="408">
        <v>14.04</v>
      </c>
      <c r="BT77" s="409">
        <v>2.66</v>
      </c>
      <c r="BU77" s="72">
        <v>12.16</v>
      </c>
      <c r="BV77" s="198">
        <v>5.34</v>
      </c>
      <c r="BW77" s="81">
        <v>11.55</v>
      </c>
      <c r="BX77" s="201">
        <v>15.54</v>
      </c>
      <c r="BY77" s="81">
        <v>23.29</v>
      </c>
      <c r="BZ77" s="81">
        <v>37.65</v>
      </c>
      <c r="CA77" s="82"/>
      <c r="CB77" s="83"/>
      <c r="CC77" s="84">
        <v>12.64</v>
      </c>
      <c r="CD77" s="85">
        <v>1.46</v>
      </c>
      <c r="CE77" s="85">
        <v>12.33</v>
      </c>
      <c r="CF77" s="86">
        <v>1.84</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189</v>
      </c>
      <c r="C79" s="303">
        <v>3599504.06</v>
      </c>
      <c r="D79" s="233">
        <v>3520803.94</v>
      </c>
      <c r="E79" s="234">
        <v>0</v>
      </c>
      <c r="F79" s="234">
        <v>0</v>
      </c>
      <c r="G79" s="234">
        <v>0</v>
      </c>
      <c r="H79" s="234">
        <v>0</v>
      </c>
      <c r="I79" s="235">
        <v>0</v>
      </c>
      <c r="J79" s="236">
        <v>78700.12</v>
      </c>
      <c r="K79" s="233">
        <v>3593874.06</v>
      </c>
      <c r="L79" s="237">
        <v>67.45</v>
      </c>
      <c r="M79" s="237">
        <v>3593941.51</v>
      </c>
      <c r="N79" s="238">
        <v>5562.55</v>
      </c>
      <c r="O79" s="233">
        <v>202223.15</v>
      </c>
      <c r="P79" s="238">
        <v>3391650.91</v>
      </c>
      <c r="Q79" s="237">
        <v>3593874.06</v>
      </c>
      <c r="R79" s="237">
        <v>67.45</v>
      </c>
      <c r="S79" s="239">
        <v>5562.55</v>
      </c>
      <c r="T79" s="237">
        <v>0</v>
      </c>
      <c r="U79" s="237">
        <v>0</v>
      </c>
      <c r="V79" s="239">
        <v>0</v>
      </c>
      <c r="W79" s="233">
        <v>0</v>
      </c>
      <c r="X79" s="240">
        <v>1633.59</v>
      </c>
      <c r="Y79" s="363">
        <v>38550366.07</v>
      </c>
      <c r="Z79" s="364">
        <v>37798314.609999999</v>
      </c>
      <c r="AA79" s="365">
        <v>0</v>
      </c>
      <c r="AB79" s="366">
        <v>0</v>
      </c>
      <c r="AC79" s="365">
        <v>0</v>
      </c>
      <c r="AD79" s="365">
        <v>0</v>
      </c>
      <c r="AE79" s="367">
        <v>0</v>
      </c>
      <c r="AF79" s="367">
        <v>752051.46</v>
      </c>
      <c r="AG79" s="368">
        <v>38490246.630000003</v>
      </c>
      <c r="AH79" s="369">
        <v>901.3</v>
      </c>
      <c r="AI79" s="369">
        <v>38491147.93</v>
      </c>
      <c r="AJ79" s="370">
        <v>59218.14</v>
      </c>
      <c r="AK79" s="241">
        <v>46725349.670000002</v>
      </c>
      <c r="AL79" s="242">
        <v>45791745.259999998</v>
      </c>
      <c r="AM79" s="243">
        <v>0</v>
      </c>
      <c r="AN79" s="244">
        <v>0</v>
      </c>
      <c r="AO79" s="243">
        <v>0</v>
      </c>
      <c r="AP79" s="243">
        <v>0</v>
      </c>
      <c r="AQ79" s="245">
        <v>0</v>
      </c>
      <c r="AR79" s="245">
        <v>933604.41</v>
      </c>
      <c r="AS79" s="242">
        <v>46652714.380000003</v>
      </c>
      <c r="AT79" s="246">
        <v>1228.3499999999999</v>
      </c>
      <c r="AU79" s="246">
        <v>46653942.729999997</v>
      </c>
      <c r="AV79" s="247">
        <v>71406.94</v>
      </c>
      <c r="AW79" s="248">
        <v>-5.52</v>
      </c>
      <c r="AX79" s="249">
        <v>-5.55</v>
      </c>
      <c r="AY79" s="250">
        <v>0</v>
      </c>
      <c r="AZ79" s="251">
        <v>0</v>
      </c>
      <c r="BA79" s="250">
        <v>0</v>
      </c>
      <c r="BB79" s="250">
        <v>0</v>
      </c>
      <c r="BC79" s="252">
        <v>0</v>
      </c>
      <c r="BD79" s="252">
        <v>-4.2</v>
      </c>
      <c r="BE79" s="253">
        <v>-5.54</v>
      </c>
      <c r="BF79" s="254">
        <v>0</v>
      </c>
      <c r="BG79" s="254">
        <v>-5.54</v>
      </c>
      <c r="BH79" s="255">
        <v>2.86</v>
      </c>
      <c r="BI79" s="417">
        <v>-11.75</v>
      </c>
      <c r="BJ79" s="418">
        <v>-11.64</v>
      </c>
      <c r="BK79" s="419">
        <v>0</v>
      </c>
      <c r="BL79" s="420">
        <v>0</v>
      </c>
      <c r="BM79" s="419">
        <v>0</v>
      </c>
      <c r="BN79" s="419">
        <v>0</v>
      </c>
      <c r="BO79" s="421">
        <v>0</v>
      </c>
      <c r="BP79" s="421">
        <v>-17.04</v>
      </c>
      <c r="BQ79" s="422">
        <v>-11.77</v>
      </c>
      <c r="BR79" s="418">
        <v>82.42</v>
      </c>
      <c r="BS79" s="418">
        <v>-11.77</v>
      </c>
      <c r="BT79" s="423">
        <v>3.1</v>
      </c>
      <c r="BU79" s="256">
        <v>-14.05</v>
      </c>
      <c r="BV79" s="257">
        <v>-13.98</v>
      </c>
      <c r="BW79" s="258">
        <v>0</v>
      </c>
      <c r="BX79" s="259">
        <v>0</v>
      </c>
      <c r="BY79" s="258">
        <v>0</v>
      </c>
      <c r="BZ79" s="258">
        <v>0</v>
      </c>
      <c r="CA79" s="260">
        <v>0</v>
      </c>
      <c r="CB79" s="261">
        <v>-17.2</v>
      </c>
      <c r="CC79" s="262">
        <v>-14.07</v>
      </c>
      <c r="CD79" s="263">
        <v>15.29</v>
      </c>
      <c r="CE79" s="263">
        <v>-14.07</v>
      </c>
      <c r="CF79" s="264">
        <v>2.48</v>
      </c>
    </row>
    <row r="80" spans="1:84" ht="11.1" customHeight="1" x14ac:dyDescent="0.2">
      <c r="A80" s="27"/>
      <c r="B80" s="299" t="s">
        <v>190</v>
      </c>
      <c r="C80" s="304">
        <v>8150520.9699999997</v>
      </c>
      <c r="D80" s="149">
        <v>7971315.1900000004</v>
      </c>
      <c r="E80" s="150">
        <v>0</v>
      </c>
      <c r="F80" s="150">
        <v>0</v>
      </c>
      <c r="G80" s="150">
        <v>0</v>
      </c>
      <c r="H80" s="150">
        <v>0</v>
      </c>
      <c r="I80" s="150">
        <v>0</v>
      </c>
      <c r="J80" s="484">
        <v>179205.78</v>
      </c>
      <c r="K80" s="149">
        <v>8042804.1699999999</v>
      </c>
      <c r="L80" s="165">
        <v>43000.44</v>
      </c>
      <c r="M80" s="165">
        <v>8085804.6100000003</v>
      </c>
      <c r="N80" s="166">
        <v>64716.36</v>
      </c>
      <c r="O80" s="149">
        <v>959942.25</v>
      </c>
      <c r="P80" s="166">
        <v>7082861.9199999999</v>
      </c>
      <c r="Q80" s="165">
        <v>8041851.5</v>
      </c>
      <c r="R80" s="165">
        <v>43000.44</v>
      </c>
      <c r="S80" s="167">
        <v>64697.13</v>
      </c>
      <c r="T80" s="165">
        <v>952.67</v>
      </c>
      <c r="U80" s="165">
        <v>0</v>
      </c>
      <c r="V80" s="167">
        <v>19.23</v>
      </c>
      <c r="W80" s="149">
        <v>646.65</v>
      </c>
      <c r="X80" s="172">
        <v>11710.69</v>
      </c>
      <c r="Y80" s="371">
        <v>86993750.280000001</v>
      </c>
      <c r="Z80" s="349">
        <v>85092133.420000002</v>
      </c>
      <c r="AA80" s="350">
        <v>0</v>
      </c>
      <c r="AB80" s="351">
        <v>0</v>
      </c>
      <c r="AC80" s="350">
        <v>0</v>
      </c>
      <c r="AD80" s="350">
        <v>0</v>
      </c>
      <c r="AE80" s="350">
        <v>0</v>
      </c>
      <c r="AF80" s="350">
        <v>1901616.86</v>
      </c>
      <c r="AG80" s="372">
        <v>85964395.519999996</v>
      </c>
      <c r="AH80" s="373">
        <v>409863.78</v>
      </c>
      <c r="AI80" s="373">
        <v>86374259.299999997</v>
      </c>
      <c r="AJ80" s="374">
        <v>619490.98</v>
      </c>
      <c r="AK80" s="209">
        <v>104965025.48</v>
      </c>
      <c r="AL80" s="98">
        <v>102657805.86</v>
      </c>
      <c r="AM80" s="77">
        <v>0</v>
      </c>
      <c r="AN80" s="183">
        <v>0</v>
      </c>
      <c r="AO80" s="77">
        <v>0</v>
      </c>
      <c r="AP80" s="77">
        <v>0</v>
      </c>
      <c r="AQ80" s="77">
        <v>0</v>
      </c>
      <c r="AR80" s="77">
        <v>2307219.62</v>
      </c>
      <c r="AS80" s="98">
        <v>103723631.39</v>
      </c>
      <c r="AT80" s="97">
        <v>482548.53</v>
      </c>
      <c r="AU80" s="97">
        <v>104206179.92</v>
      </c>
      <c r="AV80" s="99">
        <v>758845.56</v>
      </c>
      <c r="AW80" s="20">
        <v>2.98</v>
      </c>
      <c r="AX80" s="187">
        <v>3.06</v>
      </c>
      <c r="AY80" s="22">
        <v>0</v>
      </c>
      <c r="AZ80" s="192">
        <v>0</v>
      </c>
      <c r="BA80" s="22">
        <v>0</v>
      </c>
      <c r="BB80" s="22">
        <v>0</v>
      </c>
      <c r="BC80" s="22">
        <v>0</v>
      </c>
      <c r="BD80" s="22">
        <v>-0.56000000000000005</v>
      </c>
      <c r="BE80" s="21">
        <v>2.92</v>
      </c>
      <c r="BF80" s="23">
        <v>25.56</v>
      </c>
      <c r="BG80" s="23">
        <v>3.02</v>
      </c>
      <c r="BH80" s="24">
        <v>-1.44</v>
      </c>
      <c r="BI80" s="402">
        <v>13.01</v>
      </c>
      <c r="BJ80" s="403">
        <v>13.11</v>
      </c>
      <c r="BK80" s="404">
        <v>0</v>
      </c>
      <c r="BL80" s="405">
        <v>0</v>
      </c>
      <c r="BM80" s="404">
        <v>0</v>
      </c>
      <c r="BN80" s="404">
        <v>0</v>
      </c>
      <c r="BO80" s="404">
        <v>0</v>
      </c>
      <c r="BP80" s="404">
        <v>8.83</v>
      </c>
      <c r="BQ80" s="424">
        <v>13.06</v>
      </c>
      <c r="BR80" s="403">
        <v>36.14</v>
      </c>
      <c r="BS80" s="403">
        <v>13.15</v>
      </c>
      <c r="BT80" s="425">
        <v>-3.69</v>
      </c>
      <c r="BU80" s="72">
        <v>14.04</v>
      </c>
      <c r="BV80" s="198">
        <v>14.16</v>
      </c>
      <c r="BW80" s="81">
        <v>0</v>
      </c>
      <c r="BX80" s="201">
        <v>0</v>
      </c>
      <c r="BY80" s="81">
        <v>0</v>
      </c>
      <c r="BZ80" s="81">
        <v>0</v>
      </c>
      <c r="CA80" s="81">
        <v>0</v>
      </c>
      <c r="CB80" s="106">
        <v>8.8000000000000007</v>
      </c>
      <c r="CC80" s="100">
        <v>14.13</v>
      </c>
      <c r="CD80" s="101">
        <v>31.94</v>
      </c>
      <c r="CE80" s="101">
        <v>14.2</v>
      </c>
      <c r="CF80" s="102">
        <v>-4.6100000000000003</v>
      </c>
    </row>
    <row r="81" spans="1:84" ht="11.1" customHeight="1" x14ac:dyDescent="0.2">
      <c r="A81" s="27"/>
      <c r="B81" s="299" t="s">
        <v>171</v>
      </c>
      <c r="C81" s="304">
        <v>20644.45</v>
      </c>
      <c r="D81" s="149">
        <v>20078.25</v>
      </c>
      <c r="E81" s="150">
        <v>0</v>
      </c>
      <c r="F81" s="150">
        <v>0</v>
      </c>
      <c r="G81" s="150">
        <v>0</v>
      </c>
      <c r="H81" s="150">
        <v>0</v>
      </c>
      <c r="I81" s="150">
        <v>0</v>
      </c>
      <c r="J81" s="484">
        <v>566.20000000000005</v>
      </c>
      <c r="K81" s="149">
        <v>20626.150000000001</v>
      </c>
      <c r="L81" s="165">
        <v>18.3</v>
      </c>
      <c r="M81" s="165">
        <v>20644.45</v>
      </c>
      <c r="N81" s="166">
        <v>0</v>
      </c>
      <c r="O81" s="149">
        <v>0</v>
      </c>
      <c r="P81" s="166">
        <v>20626.150000000001</v>
      </c>
      <c r="Q81" s="165">
        <v>20626.150000000001</v>
      </c>
      <c r="R81" s="165">
        <v>18.3</v>
      </c>
      <c r="S81" s="167">
        <v>0</v>
      </c>
      <c r="T81" s="165">
        <v>0</v>
      </c>
      <c r="U81" s="165">
        <v>0</v>
      </c>
      <c r="V81" s="167">
        <v>0</v>
      </c>
      <c r="W81" s="149">
        <v>0</v>
      </c>
      <c r="X81" s="172">
        <v>0</v>
      </c>
      <c r="Y81" s="371">
        <v>246070.62</v>
      </c>
      <c r="Z81" s="349">
        <v>239156.15</v>
      </c>
      <c r="AA81" s="350">
        <v>0</v>
      </c>
      <c r="AB81" s="351">
        <v>0</v>
      </c>
      <c r="AC81" s="350">
        <v>0</v>
      </c>
      <c r="AD81" s="350">
        <v>0</v>
      </c>
      <c r="AE81" s="350">
        <v>0</v>
      </c>
      <c r="AF81" s="350">
        <v>6914.47</v>
      </c>
      <c r="AG81" s="372">
        <v>245854.92</v>
      </c>
      <c r="AH81" s="373">
        <v>215.7</v>
      </c>
      <c r="AI81" s="373">
        <v>246070.62</v>
      </c>
      <c r="AJ81" s="374">
        <v>0</v>
      </c>
      <c r="AK81" s="209">
        <v>246070.62</v>
      </c>
      <c r="AL81" s="98">
        <v>239156.15</v>
      </c>
      <c r="AM81" s="77">
        <v>0</v>
      </c>
      <c r="AN81" s="183">
        <v>0</v>
      </c>
      <c r="AO81" s="77">
        <v>0</v>
      </c>
      <c r="AP81" s="77">
        <v>0</v>
      </c>
      <c r="AQ81" s="77">
        <v>0</v>
      </c>
      <c r="AR81" s="77">
        <v>6914.47</v>
      </c>
      <c r="AS81" s="98">
        <v>245854.92</v>
      </c>
      <c r="AT81" s="97">
        <v>215.7</v>
      </c>
      <c r="AU81" s="97">
        <v>246070.62</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3903636.59</v>
      </c>
      <c r="D82" s="149">
        <v>3797484.89</v>
      </c>
      <c r="E82" s="150">
        <v>0</v>
      </c>
      <c r="F82" s="150">
        <v>0</v>
      </c>
      <c r="G82" s="150">
        <v>0</v>
      </c>
      <c r="H82" s="150">
        <v>0</v>
      </c>
      <c r="I82" s="150">
        <v>0</v>
      </c>
      <c r="J82" s="484">
        <v>106151.7</v>
      </c>
      <c r="K82" s="149">
        <v>3865086.74</v>
      </c>
      <c r="L82" s="165">
        <v>12925</v>
      </c>
      <c r="M82" s="165">
        <v>3878011.74</v>
      </c>
      <c r="N82" s="166">
        <v>25624.85</v>
      </c>
      <c r="O82" s="149">
        <v>315996.68</v>
      </c>
      <c r="P82" s="166">
        <v>3549090.06</v>
      </c>
      <c r="Q82" s="165">
        <v>3865086.74</v>
      </c>
      <c r="R82" s="165">
        <v>12925</v>
      </c>
      <c r="S82" s="167">
        <v>25624.85</v>
      </c>
      <c r="T82" s="165">
        <v>0</v>
      </c>
      <c r="U82" s="165">
        <v>0</v>
      </c>
      <c r="V82" s="167">
        <v>0</v>
      </c>
      <c r="W82" s="149">
        <v>435.9</v>
      </c>
      <c r="X82" s="172">
        <v>3225.1</v>
      </c>
      <c r="Y82" s="371">
        <v>40724200.530000001</v>
      </c>
      <c r="Z82" s="349">
        <v>39647493.710000001</v>
      </c>
      <c r="AA82" s="350">
        <v>0</v>
      </c>
      <c r="AB82" s="351">
        <v>0</v>
      </c>
      <c r="AC82" s="350">
        <v>0</v>
      </c>
      <c r="AD82" s="350">
        <v>0</v>
      </c>
      <c r="AE82" s="350">
        <v>0</v>
      </c>
      <c r="AF82" s="350">
        <v>1076706.82</v>
      </c>
      <c r="AG82" s="372">
        <v>40331837.090000004</v>
      </c>
      <c r="AH82" s="373">
        <v>123826.6</v>
      </c>
      <c r="AI82" s="373">
        <v>40455663.689999998</v>
      </c>
      <c r="AJ82" s="374">
        <v>268536.84000000003</v>
      </c>
      <c r="AK82" s="209">
        <v>49256812.490000002</v>
      </c>
      <c r="AL82" s="98">
        <v>47950476.670000002</v>
      </c>
      <c r="AM82" s="77">
        <v>0</v>
      </c>
      <c r="AN82" s="183">
        <v>0</v>
      </c>
      <c r="AO82" s="77">
        <v>0</v>
      </c>
      <c r="AP82" s="77">
        <v>0</v>
      </c>
      <c r="AQ82" s="77">
        <v>0</v>
      </c>
      <c r="AR82" s="77">
        <v>1306335.82</v>
      </c>
      <c r="AS82" s="98">
        <v>48781869.43</v>
      </c>
      <c r="AT82" s="97">
        <v>148022.07</v>
      </c>
      <c r="AU82" s="97">
        <v>48929891.5</v>
      </c>
      <c r="AV82" s="99">
        <v>326920.99</v>
      </c>
      <c r="AW82" s="20">
        <v>0.14000000000000001</v>
      </c>
      <c r="AX82" s="187">
        <v>0.1</v>
      </c>
      <c r="AY82" s="22">
        <v>0</v>
      </c>
      <c r="AZ82" s="192">
        <v>0</v>
      </c>
      <c r="BA82" s="22">
        <v>0</v>
      </c>
      <c r="BB82" s="22">
        <v>0</v>
      </c>
      <c r="BC82" s="22">
        <v>0</v>
      </c>
      <c r="BD82" s="22">
        <v>1.89</v>
      </c>
      <c r="BE82" s="21">
        <v>0.22</v>
      </c>
      <c r="BF82" s="23">
        <v>12.15</v>
      </c>
      <c r="BG82" s="23">
        <v>0.25</v>
      </c>
      <c r="BH82" s="24">
        <v>-14.07</v>
      </c>
      <c r="BI82" s="402">
        <v>4.26</v>
      </c>
      <c r="BJ82" s="403">
        <v>4.22</v>
      </c>
      <c r="BK82" s="404">
        <v>0</v>
      </c>
      <c r="BL82" s="405">
        <v>0</v>
      </c>
      <c r="BM82" s="404">
        <v>0</v>
      </c>
      <c r="BN82" s="404">
        <v>0</v>
      </c>
      <c r="BO82" s="404">
        <v>0</v>
      </c>
      <c r="BP82" s="404">
        <v>5.6</v>
      </c>
      <c r="BQ82" s="424">
        <v>4.29</v>
      </c>
      <c r="BR82" s="403">
        <v>17.34</v>
      </c>
      <c r="BS82" s="403">
        <v>4.32</v>
      </c>
      <c r="BT82" s="425">
        <v>-5.03</v>
      </c>
      <c r="BU82" s="72">
        <v>5.64</v>
      </c>
      <c r="BV82" s="198">
        <v>5.63</v>
      </c>
      <c r="BW82" s="81">
        <v>0</v>
      </c>
      <c r="BX82" s="201">
        <v>0</v>
      </c>
      <c r="BY82" s="81">
        <v>0</v>
      </c>
      <c r="BZ82" s="81">
        <v>0</v>
      </c>
      <c r="CA82" s="81">
        <v>0</v>
      </c>
      <c r="CB82" s="106">
        <v>6.12</v>
      </c>
      <c r="CC82" s="100">
        <v>5.7</v>
      </c>
      <c r="CD82" s="101">
        <v>16.13</v>
      </c>
      <c r="CE82" s="101">
        <v>5.72</v>
      </c>
      <c r="CF82" s="102">
        <v>-5.17</v>
      </c>
    </row>
    <row r="83" spans="1:84" ht="11.1" customHeight="1" x14ac:dyDescent="0.2">
      <c r="A83" s="27"/>
      <c r="B83" s="299" t="s">
        <v>192</v>
      </c>
      <c r="C83" s="304">
        <v>2774064.12</v>
      </c>
      <c r="D83" s="149">
        <v>2717900.65</v>
      </c>
      <c r="E83" s="150">
        <v>0</v>
      </c>
      <c r="F83" s="150">
        <v>0</v>
      </c>
      <c r="G83" s="150">
        <v>0</v>
      </c>
      <c r="H83" s="150">
        <v>0</v>
      </c>
      <c r="I83" s="150">
        <v>0</v>
      </c>
      <c r="J83" s="484">
        <v>56163.47</v>
      </c>
      <c r="K83" s="149">
        <v>2760650.4</v>
      </c>
      <c r="L83" s="165">
        <v>6153.55</v>
      </c>
      <c r="M83" s="165">
        <v>2766803.95</v>
      </c>
      <c r="N83" s="166">
        <v>7260.17</v>
      </c>
      <c r="O83" s="149">
        <v>291727.89</v>
      </c>
      <c r="P83" s="166">
        <v>2468922.5099999998</v>
      </c>
      <c r="Q83" s="165">
        <v>2760640.41</v>
      </c>
      <c r="R83" s="165">
        <v>6153.55</v>
      </c>
      <c r="S83" s="167">
        <v>7260.17</v>
      </c>
      <c r="T83" s="165">
        <v>9.99</v>
      </c>
      <c r="U83" s="165">
        <v>0</v>
      </c>
      <c r="V83" s="167">
        <v>0</v>
      </c>
      <c r="W83" s="149">
        <v>6.75</v>
      </c>
      <c r="X83" s="172">
        <v>2757.99</v>
      </c>
      <c r="Y83" s="371">
        <v>28594438.850000001</v>
      </c>
      <c r="Z83" s="349">
        <v>27998912</v>
      </c>
      <c r="AA83" s="350">
        <v>0</v>
      </c>
      <c r="AB83" s="351">
        <v>0</v>
      </c>
      <c r="AC83" s="350">
        <v>0</v>
      </c>
      <c r="AD83" s="350">
        <v>0</v>
      </c>
      <c r="AE83" s="350">
        <v>0</v>
      </c>
      <c r="AF83" s="350">
        <v>595526.85</v>
      </c>
      <c r="AG83" s="372">
        <v>28461951.329999998</v>
      </c>
      <c r="AH83" s="373">
        <v>62626.49</v>
      </c>
      <c r="AI83" s="373">
        <v>28524577.82</v>
      </c>
      <c r="AJ83" s="374">
        <v>69861.03</v>
      </c>
      <c r="AK83" s="209">
        <v>34251101.140000001</v>
      </c>
      <c r="AL83" s="98">
        <v>33536084.370000001</v>
      </c>
      <c r="AM83" s="77">
        <v>0</v>
      </c>
      <c r="AN83" s="183">
        <v>0</v>
      </c>
      <c r="AO83" s="77">
        <v>0</v>
      </c>
      <c r="AP83" s="77">
        <v>0</v>
      </c>
      <c r="AQ83" s="77">
        <v>0</v>
      </c>
      <c r="AR83" s="77">
        <v>715016.77</v>
      </c>
      <c r="AS83" s="98">
        <v>34090981.359999999</v>
      </c>
      <c r="AT83" s="97">
        <v>74718.89</v>
      </c>
      <c r="AU83" s="97">
        <v>34165700.25</v>
      </c>
      <c r="AV83" s="99">
        <v>85400.89</v>
      </c>
      <c r="AW83" s="20">
        <v>5.83</v>
      </c>
      <c r="AX83" s="187">
        <v>5.75</v>
      </c>
      <c r="AY83" s="22">
        <v>0</v>
      </c>
      <c r="AZ83" s="192">
        <v>0</v>
      </c>
      <c r="BA83" s="22">
        <v>0</v>
      </c>
      <c r="BB83" s="22">
        <v>0</v>
      </c>
      <c r="BC83" s="22">
        <v>0</v>
      </c>
      <c r="BD83" s="22">
        <v>10.17</v>
      </c>
      <c r="BE83" s="21">
        <v>5.85</v>
      </c>
      <c r="BF83" s="23">
        <v>12.28</v>
      </c>
      <c r="BG83" s="23">
        <v>5.86</v>
      </c>
      <c r="BH83" s="24">
        <v>-4.08</v>
      </c>
      <c r="BI83" s="402">
        <v>37.24</v>
      </c>
      <c r="BJ83" s="403">
        <v>37.15</v>
      </c>
      <c r="BK83" s="404">
        <v>0</v>
      </c>
      <c r="BL83" s="405">
        <v>0</v>
      </c>
      <c r="BM83" s="404">
        <v>0</v>
      </c>
      <c r="BN83" s="404">
        <v>0</v>
      </c>
      <c r="BO83" s="404">
        <v>0</v>
      </c>
      <c r="BP83" s="404">
        <v>41.66</v>
      </c>
      <c r="BQ83" s="424">
        <v>37.4</v>
      </c>
      <c r="BR83" s="403">
        <v>20.29</v>
      </c>
      <c r="BS83" s="403">
        <v>37.36</v>
      </c>
      <c r="BT83" s="425">
        <v>1.55</v>
      </c>
      <c r="BU83" s="72">
        <v>51.89</v>
      </c>
      <c r="BV83" s="198">
        <v>51.89</v>
      </c>
      <c r="BW83" s="81">
        <v>0</v>
      </c>
      <c r="BX83" s="201">
        <v>0</v>
      </c>
      <c r="BY83" s="81">
        <v>0</v>
      </c>
      <c r="BZ83" s="81">
        <v>0</v>
      </c>
      <c r="CA83" s="81">
        <v>0</v>
      </c>
      <c r="CB83" s="106">
        <v>51.93</v>
      </c>
      <c r="CC83" s="100">
        <v>52.17</v>
      </c>
      <c r="CD83" s="101">
        <v>19.170000000000002</v>
      </c>
      <c r="CE83" s="101">
        <v>52.08</v>
      </c>
      <c r="CF83" s="102">
        <v>0.34</v>
      </c>
    </row>
    <row r="84" spans="1:84" ht="11.1" customHeight="1" x14ac:dyDescent="0.2">
      <c r="A84" s="27"/>
      <c r="B84" s="299" t="s">
        <v>193</v>
      </c>
      <c r="C84" s="304">
        <v>-89889.94</v>
      </c>
      <c r="D84" s="149">
        <v>-88273.67</v>
      </c>
      <c r="E84" s="150">
        <v>0</v>
      </c>
      <c r="F84" s="150">
        <v>0</v>
      </c>
      <c r="G84" s="150">
        <v>0</v>
      </c>
      <c r="H84" s="150">
        <v>0</v>
      </c>
      <c r="I84" s="150">
        <v>0</v>
      </c>
      <c r="J84" s="484">
        <v>-1616.27</v>
      </c>
      <c r="K84" s="149">
        <v>-87545.3</v>
      </c>
      <c r="L84" s="165">
        <v>0</v>
      </c>
      <c r="M84" s="165">
        <v>-87545.3</v>
      </c>
      <c r="N84" s="166">
        <v>-2344.64</v>
      </c>
      <c r="O84" s="149">
        <v>0</v>
      </c>
      <c r="P84" s="166">
        <v>-87545.3</v>
      </c>
      <c r="Q84" s="165">
        <v>-87521.8</v>
      </c>
      <c r="R84" s="165">
        <v>0</v>
      </c>
      <c r="S84" s="167">
        <v>-2344.64</v>
      </c>
      <c r="T84" s="165">
        <v>-23.5</v>
      </c>
      <c r="U84" s="165">
        <v>0</v>
      </c>
      <c r="V84" s="167">
        <v>0</v>
      </c>
      <c r="W84" s="149">
        <v>0</v>
      </c>
      <c r="X84" s="172">
        <v>0</v>
      </c>
      <c r="Y84" s="371">
        <v>-2343071.11</v>
      </c>
      <c r="Z84" s="349">
        <v>-2286684.35</v>
      </c>
      <c r="AA84" s="350">
        <v>0</v>
      </c>
      <c r="AB84" s="351">
        <v>0</v>
      </c>
      <c r="AC84" s="350">
        <v>0</v>
      </c>
      <c r="AD84" s="350">
        <v>0</v>
      </c>
      <c r="AE84" s="350">
        <v>0</v>
      </c>
      <c r="AF84" s="350">
        <v>-56386.76</v>
      </c>
      <c r="AG84" s="372">
        <v>-2306687.56</v>
      </c>
      <c r="AH84" s="373">
        <v>0</v>
      </c>
      <c r="AI84" s="373">
        <v>-2306687.56</v>
      </c>
      <c r="AJ84" s="374">
        <v>-36383.550000000003</v>
      </c>
      <c r="AK84" s="209">
        <v>-2525425.9900000002</v>
      </c>
      <c r="AL84" s="98">
        <v>-2464750.5299999998</v>
      </c>
      <c r="AM84" s="77">
        <v>0</v>
      </c>
      <c r="AN84" s="183">
        <v>0</v>
      </c>
      <c r="AO84" s="77">
        <v>0</v>
      </c>
      <c r="AP84" s="77">
        <v>0</v>
      </c>
      <c r="AQ84" s="77">
        <v>0</v>
      </c>
      <c r="AR84" s="77">
        <v>-60675.46</v>
      </c>
      <c r="AS84" s="98">
        <v>-2483732.09</v>
      </c>
      <c r="AT84" s="97">
        <v>0</v>
      </c>
      <c r="AU84" s="97">
        <v>-2483732.09</v>
      </c>
      <c r="AV84" s="99">
        <v>-41693.9</v>
      </c>
      <c r="AW84" s="20">
        <v>-28.59</v>
      </c>
      <c r="AX84" s="187">
        <v>-27.9</v>
      </c>
      <c r="AY84" s="22">
        <v>0</v>
      </c>
      <c r="AZ84" s="192">
        <v>0</v>
      </c>
      <c r="BA84" s="22">
        <v>0</v>
      </c>
      <c r="BB84" s="22">
        <v>0</v>
      </c>
      <c r="BC84" s="22">
        <v>0</v>
      </c>
      <c r="BD84" s="22">
        <v>-53.02</v>
      </c>
      <c r="BE84" s="21">
        <v>-28.31</v>
      </c>
      <c r="BF84" s="23">
        <v>0</v>
      </c>
      <c r="BG84" s="23">
        <v>-28.31</v>
      </c>
      <c r="BH84" s="24">
        <v>-37.86</v>
      </c>
      <c r="BI84" s="402">
        <v>18.48</v>
      </c>
      <c r="BJ84" s="403">
        <v>18.84</v>
      </c>
      <c r="BK84" s="404">
        <v>0</v>
      </c>
      <c r="BL84" s="405">
        <v>0</v>
      </c>
      <c r="BM84" s="404">
        <v>0</v>
      </c>
      <c r="BN84" s="404">
        <v>0</v>
      </c>
      <c r="BO84" s="404">
        <v>0</v>
      </c>
      <c r="BP84" s="404">
        <v>5.56</v>
      </c>
      <c r="BQ84" s="424">
        <v>18.739999999999998</v>
      </c>
      <c r="BR84" s="403">
        <v>0</v>
      </c>
      <c r="BS84" s="403">
        <v>18.739999999999998</v>
      </c>
      <c r="BT84" s="425">
        <v>3.81</v>
      </c>
      <c r="BU84" s="72">
        <v>19.809999999999999</v>
      </c>
      <c r="BV84" s="198">
        <v>20.190000000000001</v>
      </c>
      <c r="BW84" s="81">
        <v>0</v>
      </c>
      <c r="BX84" s="201">
        <v>0</v>
      </c>
      <c r="BY84" s="81">
        <v>0</v>
      </c>
      <c r="BZ84" s="81">
        <v>0</v>
      </c>
      <c r="CA84" s="81">
        <v>0</v>
      </c>
      <c r="CB84" s="106">
        <v>6.24</v>
      </c>
      <c r="CC84" s="100">
        <v>20.11</v>
      </c>
      <c r="CD84" s="101">
        <v>0</v>
      </c>
      <c r="CE84" s="101">
        <v>20.11</v>
      </c>
      <c r="CF84" s="102">
        <v>4.46</v>
      </c>
    </row>
    <row r="85" spans="1:84" ht="11.1" customHeight="1" x14ac:dyDescent="0.2">
      <c r="A85" s="27"/>
      <c r="B85" s="299" t="s">
        <v>194</v>
      </c>
      <c r="C85" s="304">
        <v>18358480.25</v>
      </c>
      <c r="D85" s="149">
        <v>17939309.25</v>
      </c>
      <c r="E85" s="150">
        <v>0</v>
      </c>
      <c r="F85" s="150">
        <v>0</v>
      </c>
      <c r="G85" s="150">
        <v>0</v>
      </c>
      <c r="H85" s="150">
        <v>0</v>
      </c>
      <c r="I85" s="150">
        <v>0</v>
      </c>
      <c r="J85" s="484">
        <v>419171</v>
      </c>
      <c r="K85" s="149">
        <v>18195496.219999999</v>
      </c>
      <c r="L85" s="165">
        <v>62164.74</v>
      </c>
      <c r="M85" s="165">
        <v>18257660.960000001</v>
      </c>
      <c r="N85" s="166">
        <v>100819.29</v>
      </c>
      <c r="O85" s="149">
        <v>1769889.97</v>
      </c>
      <c r="P85" s="166">
        <v>16425606.25</v>
      </c>
      <c r="Q85" s="165">
        <v>18194557.059999999</v>
      </c>
      <c r="R85" s="165">
        <v>62164.74</v>
      </c>
      <c r="S85" s="167">
        <v>100800.06</v>
      </c>
      <c r="T85" s="165">
        <v>939.16</v>
      </c>
      <c r="U85" s="165">
        <v>0</v>
      </c>
      <c r="V85" s="167">
        <v>19.23</v>
      </c>
      <c r="W85" s="149">
        <v>1089.3</v>
      </c>
      <c r="X85" s="172">
        <v>19327.37</v>
      </c>
      <c r="Y85" s="371">
        <v>192765755.24000001</v>
      </c>
      <c r="Z85" s="349">
        <v>188489325.53999999</v>
      </c>
      <c r="AA85" s="350">
        <v>0</v>
      </c>
      <c r="AB85" s="351">
        <v>0</v>
      </c>
      <c r="AC85" s="350">
        <v>0</v>
      </c>
      <c r="AD85" s="350">
        <v>0</v>
      </c>
      <c r="AE85" s="350">
        <v>0</v>
      </c>
      <c r="AF85" s="350">
        <v>4276429.7</v>
      </c>
      <c r="AG85" s="372">
        <v>191187597.93000001</v>
      </c>
      <c r="AH85" s="373">
        <v>597433.87</v>
      </c>
      <c r="AI85" s="373">
        <v>191785031.80000001</v>
      </c>
      <c r="AJ85" s="374">
        <v>980723.44</v>
      </c>
      <c r="AK85" s="209">
        <v>232918933.41</v>
      </c>
      <c r="AL85" s="98">
        <v>227710517.78</v>
      </c>
      <c r="AM85" s="77">
        <v>0</v>
      </c>
      <c r="AN85" s="183">
        <v>0</v>
      </c>
      <c r="AO85" s="77">
        <v>0</v>
      </c>
      <c r="AP85" s="77">
        <v>0</v>
      </c>
      <c r="AQ85" s="77">
        <v>0</v>
      </c>
      <c r="AR85" s="77">
        <v>5208415.63</v>
      </c>
      <c r="AS85" s="98">
        <v>231011319.38999999</v>
      </c>
      <c r="AT85" s="97">
        <v>706733.54</v>
      </c>
      <c r="AU85" s="97">
        <v>231718052.93000001</v>
      </c>
      <c r="AV85" s="99">
        <v>1200880.48</v>
      </c>
      <c r="AW85" s="20">
        <v>1.33</v>
      </c>
      <c r="AX85" s="187">
        <v>1.33</v>
      </c>
      <c r="AY85" s="22">
        <v>0</v>
      </c>
      <c r="AZ85" s="192">
        <v>0</v>
      </c>
      <c r="BA85" s="22">
        <v>0</v>
      </c>
      <c r="BB85" s="22">
        <v>0</v>
      </c>
      <c r="BC85" s="22">
        <v>0</v>
      </c>
      <c r="BD85" s="22">
        <v>1.23</v>
      </c>
      <c r="BE85" s="21">
        <v>1.3</v>
      </c>
      <c r="BF85" s="23">
        <v>21.29</v>
      </c>
      <c r="BG85" s="23">
        <v>1.36</v>
      </c>
      <c r="BH85" s="24">
        <v>-3.7</v>
      </c>
      <c r="BI85" s="402">
        <v>7.94</v>
      </c>
      <c r="BJ85" s="403">
        <v>7.99</v>
      </c>
      <c r="BK85" s="404">
        <v>0</v>
      </c>
      <c r="BL85" s="405">
        <v>0</v>
      </c>
      <c r="BM85" s="404">
        <v>0</v>
      </c>
      <c r="BN85" s="404">
        <v>0</v>
      </c>
      <c r="BO85" s="404">
        <v>0</v>
      </c>
      <c r="BP85" s="404">
        <v>5.84</v>
      </c>
      <c r="BQ85" s="424">
        <v>7.95</v>
      </c>
      <c r="BR85" s="403">
        <v>30.12</v>
      </c>
      <c r="BS85" s="403">
        <v>8.01</v>
      </c>
      <c r="BT85" s="425">
        <v>-3.58</v>
      </c>
      <c r="BU85" s="72">
        <v>9.11</v>
      </c>
      <c r="BV85" s="198">
        <v>9.17</v>
      </c>
      <c r="BW85" s="81">
        <v>0</v>
      </c>
      <c r="BX85" s="201">
        <v>0</v>
      </c>
      <c r="BY85" s="81">
        <v>0</v>
      </c>
      <c r="BZ85" s="81">
        <v>0</v>
      </c>
      <c r="CA85" s="81">
        <v>0</v>
      </c>
      <c r="CB85" s="106">
        <v>6.46</v>
      </c>
      <c r="CC85" s="100">
        <v>9.14</v>
      </c>
      <c r="CD85" s="101">
        <v>26.89</v>
      </c>
      <c r="CE85" s="101">
        <v>9.19</v>
      </c>
      <c r="CF85" s="102">
        <v>-4.32</v>
      </c>
    </row>
    <row r="86" spans="1:84" ht="11.1" customHeight="1" x14ac:dyDescent="0.2">
      <c r="A86" s="27"/>
      <c r="B86" s="299" t="s">
        <v>195</v>
      </c>
      <c r="C86" s="304">
        <v>299320.17</v>
      </c>
      <c r="D86" s="149">
        <v>0</v>
      </c>
      <c r="E86" s="150">
        <v>298363</v>
      </c>
      <c r="F86" s="150">
        <v>0</v>
      </c>
      <c r="G86" s="150">
        <v>0</v>
      </c>
      <c r="H86" s="150">
        <v>0</v>
      </c>
      <c r="I86" s="150">
        <v>0</v>
      </c>
      <c r="J86" s="484">
        <v>957.17</v>
      </c>
      <c r="K86" s="149">
        <v>294346.06</v>
      </c>
      <c r="L86" s="165">
        <v>1194.53</v>
      </c>
      <c r="M86" s="165">
        <v>295540.59000000003</v>
      </c>
      <c r="N86" s="166">
        <v>3779.58</v>
      </c>
      <c r="O86" s="149">
        <v>24112.799999999999</v>
      </c>
      <c r="P86" s="166">
        <v>270233.26</v>
      </c>
      <c r="Q86" s="165">
        <v>89236.63</v>
      </c>
      <c r="R86" s="165">
        <v>85.8</v>
      </c>
      <c r="S86" s="167">
        <v>1487.96</v>
      </c>
      <c r="T86" s="165">
        <v>205109.43</v>
      </c>
      <c r="U86" s="165">
        <v>1108.73</v>
      </c>
      <c r="V86" s="167">
        <v>2291.62</v>
      </c>
      <c r="W86" s="149">
        <v>129</v>
      </c>
      <c r="X86" s="172">
        <v>524.84</v>
      </c>
      <c r="Y86" s="371">
        <v>2722476.41</v>
      </c>
      <c r="Z86" s="349">
        <v>0</v>
      </c>
      <c r="AA86" s="350">
        <v>2711997.72</v>
      </c>
      <c r="AB86" s="351">
        <v>0</v>
      </c>
      <c r="AC86" s="350">
        <v>0</v>
      </c>
      <c r="AD86" s="350">
        <v>0</v>
      </c>
      <c r="AE86" s="350">
        <v>0</v>
      </c>
      <c r="AF86" s="350">
        <v>10478.69</v>
      </c>
      <c r="AG86" s="372">
        <v>2689089.19</v>
      </c>
      <c r="AH86" s="373">
        <v>7387.35</v>
      </c>
      <c r="AI86" s="373">
        <v>2696476.54</v>
      </c>
      <c r="AJ86" s="374">
        <v>25999.87</v>
      </c>
      <c r="AK86" s="209">
        <v>3288769.12</v>
      </c>
      <c r="AL86" s="98">
        <v>0</v>
      </c>
      <c r="AM86" s="77">
        <v>3276703.69</v>
      </c>
      <c r="AN86" s="183">
        <v>0</v>
      </c>
      <c r="AO86" s="77">
        <v>0</v>
      </c>
      <c r="AP86" s="77">
        <v>0</v>
      </c>
      <c r="AQ86" s="77">
        <v>0</v>
      </c>
      <c r="AR86" s="77">
        <v>12065.43</v>
      </c>
      <c r="AS86" s="98">
        <v>3248922.65</v>
      </c>
      <c r="AT86" s="97">
        <v>9660</v>
      </c>
      <c r="AU86" s="97">
        <v>3258582.65</v>
      </c>
      <c r="AV86" s="99">
        <v>30186.47</v>
      </c>
      <c r="AW86" s="20">
        <v>1.73</v>
      </c>
      <c r="AX86" s="187">
        <v>0</v>
      </c>
      <c r="AY86" s="22">
        <v>1.73</v>
      </c>
      <c r="AZ86" s="192">
        <v>0</v>
      </c>
      <c r="BA86" s="22">
        <v>0</v>
      </c>
      <c r="BB86" s="22">
        <v>0</v>
      </c>
      <c r="BC86" s="22">
        <v>0</v>
      </c>
      <c r="BD86" s="22">
        <v>1.93</v>
      </c>
      <c r="BE86" s="21">
        <v>1.79</v>
      </c>
      <c r="BF86" s="23">
        <v>17.48</v>
      </c>
      <c r="BG86" s="23">
        <v>1.84</v>
      </c>
      <c r="BH86" s="24">
        <v>-6.47</v>
      </c>
      <c r="BI86" s="402">
        <v>10.35</v>
      </c>
      <c r="BJ86" s="403">
        <v>0</v>
      </c>
      <c r="BK86" s="404">
        <v>10.210000000000001</v>
      </c>
      <c r="BL86" s="405">
        <v>0</v>
      </c>
      <c r="BM86" s="404">
        <v>0</v>
      </c>
      <c r="BN86" s="404">
        <v>0</v>
      </c>
      <c r="BO86" s="404">
        <v>0</v>
      </c>
      <c r="BP86" s="404">
        <v>63.69</v>
      </c>
      <c r="BQ86" s="424">
        <v>10.5</v>
      </c>
      <c r="BR86" s="403">
        <v>6.47</v>
      </c>
      <c r="BS86" s="403">
        <v>10.49</v>
      </c>
      <c r="BT86" s="425">
        <v>-2.39</v>
      </c>
      <c r="BU86" s="72">
        <v>8.76</v>
      </c>
      <c r="BV86" s="198">
        <v>0</v>
      </c>
      <c r="BW86" s="81">
        <v>8.66</v>
      </c>
      <c r="BX86" s="201">
        <v>0</v>
      </c>
      <c r="BY86" s="81">
        <v>0</v>
      </c>
      <c r="BZ86" s="81">
        <v>0</v>
      </c>
      <c r="CA86" s="81">
        <v>0</v>
      </c>
      <c r="CB86" s="106">
        <v>43</v>
      </c>
      <c r="CC86" s="100">
        <v>8.9499999999999993</v>
      </c>
      <c r="CD86" s="101">
        <v>16.77</v>
      </c>
      <c r="CE86" s="101">
        <v>8.9700000000000006</v>
      </c>
      <c r="CF86" s="102">
        <v>-10.36</v>
      </c>
    </row>
    <row r="87" spans="1:84" ht="11.1" customHeight="1" x14ac:dyDescent="0.2">
      <c r="A87" s="27"/>
      <c r="B87" s="299" t="s">
        <v>196</v>
      </c>
      <c r="C87" s="304">
        <v>2489892.83</v>
      </c>
      <c r="D87" s="149">
        <v>0</v>
      </c>
      <c r="E87" s="150">
        <v>2489639.73</v>
      </c>
      <c r="F87" s="150">
        <v>0</v>
      </c>
      <c r="G87" s="150">
        <v>0</v>
      </c>
      <c r="H87" s="150">
        <v>0</v>
      </c>
      <c r="I87" s="150">
        <v>0</v>
      </c>
      <c r="J87" s="484">
        <v>253.1</v>
      </c>
      <c r="K87" s="149">
        <v>2437014.9700000002</v>
      </c>
      <c r="L87" s="165">
        <v>16802.259999999998</v>
      </c>
      <c r="M87" s="165">
        <v>2453817.23</v>
      </c>
      <c r="N87" s="166">
        <v>36075.599999999999</v>
      </c>
      <c r="O87" s="149">
        <v>418412.55</v>
      </c>
      <c r="P87" s="166">
        <v>2018602.42</v>
      </c>
      <c r="Q87" s="165">
        <v>2436174.37</v>
      </c>
      <c r="R87" s="165">
        <v>16802.259999999998</v>
      </c>
      <c r="S87" s="167">
        <v>36075.599999999999</v>
      </c>
      <c r="T87" s="165">
        <v>840.6</v>
      </c>
      <c r="U87" s="165">
        <v>0</v>
      </c>
      <c r="V87" s="167">
        <v>0</v>
      </c>
      <c r="W87" s="149">
        <v>444.53</v>
      </c>
      <c r="X87" s="172">
        <v>5976.43</v>
      </c>
      <c r="Y87" s="371">
        <v>22651639.370000001</v>
      </c>
      <c r="Z87" s="349">
        <v>0</v>
      </c>
      <c r="AA87" s="350">
        <v>22647034.75</v>
      </c>
      <c r="AB87" s="351">
        <v>0</v>
      </c>
      <c r="AC87" s="350">
        <v>0</v>
      </c>
      <c r="AD87" s="350">
        <v>0</v>
      </c>
      <c r="AE87" s="350">
        <v>0</v>
      </c>
      <c r="AF87" s="350">
        <v>4604.62</v>
      </c>
      <c r="AG87" s="372">
        <v>22161929.66</v>
      </c>
      <c r="AH87" s="373">
        <v>147422.6</v>
      </c>
      <c r="AI87" s="373">
        <v>22309352.260000002</v>
      </c>
      <c r="AJ87" s="374">
        <v>342287.11</v>
      </c>
      <c r="AK87" s="209">
        <v>27549690.260000002</v>
      </c>
      <c r="AL87" s="98">
        <v>0</v>
      </c>
      <c r="AM87" s="77">
        <v>27544267.43</v>
      </c>
      <c r="AN87" s="183">
        <v>0</v>
      </c>
      <c r="AO87" s="77">
        <v>0</v>
      </c>
      <c r="AP87" s="77">
        <v>0</v>
      </c>
      <c r="AQ87" s="77">
        <v>0</v>
      </c>
      <c r="AR87" s="77">
        <v>5422.83</v>
      </c>
      <c r="AS87" s="98">
        <v>26944783.34</v>
      </c>
      <c r="AT87" s="97">
        <v>185224.97</v>
      </c>
      <c r="AU87" s="97">
        <v>27130008.309999999</v>
      </c>
      <c r="AV87" s="99">
        <v>419681.95</v>
      </c>
      <c r="AW87" s="20">
        <v>3.77</v>
      </c>
      <c r="AX87" s="187">
        <v>0</v>
      </c>
      <c r="AY87" s="22">
        <v>3.79</v>
      </c>
      <c r="AZ87" s="192">
        <v>0</v>
      </c>
      <c r="BA87" s="22">
        <v>0</v>
      </c>
      <c r="BB87" s="22">
        <v>0</v>
      </c>
      <c r="BC87" s="22">
        <v>0</v>
      </c>
      <c r="BD87" s="22">
        <v>-68.44</v>
      </c>
      <c r="BE87" s="21">
        <v>4.0999999999999996</v>
      </c>
      <c r="BF87" s="23">
        <v>-9.57</v>
      </c>
      <c r="BG87" s="23">
        <v>3.99</v>
      </c>
      <c r="BH87" s="24">
        <v>-9.48</v>
      </c>
      <c r="BI87" s="402">
        <v>20.9</v>
      </c>
      <c r="BJ87" s="403">
        <v>0</v>
      </c>
      <c r="BK87" s="404">
        <v>20.9</v>
      </c>
      <c r="BL87" s="405">
        <v>0</v>
      </c>
      <c r="BM87" s="404">
        <v>0</v>
      </c>
      <c r="BN87" s="404">
        <v>0</v>
      </c>
      <c r="BO87" s="404">
        <v>0</v>
      </c>
      <c r="BP87" s="404">
        <v>6.53</v>
      </c>
      <c r="BQ87" s="424">
        <v>21.06</v>
      </c>
      <c r="BR87" s="403">
        <v>18</v>
      </c>
      <c r="BS87" s="403">
        <v>21.04</v>
      </c>
      <c r="BT87" s="425">
        <v>12.61</v>
      </c>
      <c r="BU87" s="72">
        <v>17.920000000000002</v>
      </c>
      <c r="BV87" s="198">
        <v>0</v>
      </c>
      <c r="BW87" s="81">
        <v>17.93</v>
      </c>
      <c r="BX87" s="201">
        <v>0</v>
      </c>
      <c r="BY87" s="81">
        <v>0</v>
      </c>
      <c r="BZ87" s="81">
        <v>0</v>
      </c>
      <c r="CA87" s="81">
        <v>0</v>
      </c>
      <c r="CB87" s="106">
        <v>-17.190000000000001</v>
      </c>
      <c r="CC87" s="100">
        <v>17.98</v>
      </c>
      <c r="CD87" s="101">
        <v>20.18</v>
      </c>
      <c r="CE87" s="101">
        <v>17.989999999999998</v>
      </c>
      <c r="CF87" s="102">
        <v>13.29</v>
      </c>
    </row>
    <row r="88" spans="1:84" ht="11.1" customHeight="1" x14ac:dyDescent="0.2">
      <c r="A88" s="27"/>
      <c r="B88" s="299" t="s">
        <v>197</v>
      </c>
      <c r="C88" s="304">
        <v>5313500.87</v>
      </c>
      <c r="D88" s="149">
        <v>0</v>
      </c>
      <c r="E88" s="150">
        <v>5311554.3099999996</v>
      </c>
      <c r="F88" s="150">
        <v>0</v>
      </c>
      <c r="G88" s="150">
        <v>0</v>
      </c>
      <c r="H88" s="150">
        <v>0</v>
      </c>
      <c r="I88" s="150">
        <v>0</v>
      </c>
      <c r="J88" s="484">
        <v>1946.56</v>
      </c>
      <c r="K88" s="149">
        <v>4753165.24</v>
      </c>
      <c r="L88" s="165">
        <v>18482.47</v>
      </c>
      <c r="M88" s="165">
        <v>4771647.71</v>
      </c>
      <c r="N88" s="166">
        <v>541853.16</v>
      </c>
      <c r="O88" s="149">
        <v>2904883.8</v>
      </c>
      <c r="P88" s="166">
        <v>1848281.44</v>
      </c>
      <c r="Q88" s="165">
        <v>4692317.75</v>
      </c>
      <c r="R88" s="165">
        <v>18113.54</v>
      </c>
      <c r="S88" s="167">
        <v>540691.19999999995</v>
      </c>
      <c r="T88" s="165">
        <v>60847.49</v>
      </c>
      <c r="U88" s="165">
        <v>368.93</v>
      </c>
      <c r="V88" s="167">
        <v>1161.96</v>
      </c>
      <c r="W88" s="149">
        <v>1311.25</v>
      </c>
      <c r="X88" s="172">
        <v>55964.29</v>
      </c>
      <c r="Y88" s="371">
        <v>51109898.659999996</v>
      </c>
      <c r="Z88" s="349">
        <v>0</v>
      </c>
      <c r="AA88" s="350">
        <v>51090231.090000004</v>
      </c>
      <c r="AB88" s="351">
        <v>0</v>
      </c>
      <c r="AC88" s="350">
        <v>0</v>
      </c>
      <c r="AD88" s="350">
        <v>0</v>
      </c>
      <c r="AE88" s="350">
        <v>0</v>
      </c>
      <c r="AF88" s="350">
        <v>19667.57</v>
      </c>
      <c r="AG88" s="372">
        <v>45443844.060000002</v>
      </c>
      <c r="AH88" s="373">
        <v>185028.67</v>
      </c>
      <c r="AI88" s="373">
        <v>45628872.729999997</v>
      </c>
      <c r="AJ88" s="374">
        <v>5481025.9299999997</v>
      </c>
      <c r="AK88" s="209">
        <v>62665810.350000001</v>
      </c>
      <c r="AL88" s="98">
        <v>0</v>
      </c>
      <c r="AM88" s="77">
        <v>62642380.359999999</v>
      </c>
      <c r="AN88" s="183">
        <v>0</v>
      </c>
      <c r="AO88" s="77">
        <v>0</v>
      </c>
      <c r="AP88" s="77">
        <v>0</v>
      </c>
      <c r="AQ88" s="77">
        <v>0</v>
      </c>
      <c r="AR88" s="77">
        <v>23429.99</v>
      </c>
      <c r="AS88" s="98">
        <v>55698676.579999998</v>
      </c>
      <c r="AT88" s="97">
        <v>225983.28</v>
      </c>
      <c r="AU88" s="97">
        <v>55924659.859999999</v>
      </c>
      <c r="AV88" s="99">
        <v>6741150.4900000002</v>
      </c>
      <c r="AW88" s="20">
        <v>-0.23</v>
      </c>
      <c r="AX88" s="187">
        <v>0</v>
      </c>
      <c r="AY88" s="22">
        <v>-0.19</v>
      </c>
      <c r="AZ88" s="192">
        <v>0</v>
      </c>
      <c r="BA88" s="22">
        <v>0</v>
      </c>
      <c r="BB88" s="22">
        <v>0</v>
      </c>
      <c r="BC88" s="22">
        <v>0</v>
      </c>
      <c r="BD88" s="22">
        <v>-51.1</v>
      </c>
      <c r="BE88" s="21">
        <v>0.36</v>
      </c>
      <c r="BF88" s="23">
        <v>2.11</v>
      </c>
      <c r="BG88" s="23">
        <v>0.36</v>
      </c>
      <c r="BH88" s="24">
        <v>-5.18</v>
      </c>
      <c r="BI88" s="402">
        <v>25.44</v>
      </c>
      <c r="BJ88" s="403">
        <v>0</v>
      </c>
      <c r="BK88" s="404">
        <v>25.46</v>
      </c>
      <c r="BL88" s="405">
        <v>0</v>
      </c>
      <c r="BM88" s="404">
        <v>0</v>
      </c>
      <c r="BN88" s="404">
        <v>0</v>
      </c>
      <c r="BO88" s="404">
        <v>0</v>
      </c>
      <c r="BP88" s="404">
        <v>-8.73</v>
      </c>
      <c r="BQ88" s="424">
        <v>26.14</v>
      </c>
      <c r="BR88" s="403">
        <v>40.06</v>
      </c>
      <c r="BS88" s="403">
        <v>26.19</v>
      </c>
      <c r="BT88" s="425">
        <v>19.559999999999999</v>
      </c>
      <c r="BU88" s="103">
        <v>22.14</v>
      </c>
      <c r="BV88" s="198">
        <v>0</v>
      </c>
      <c r="BW88" s="81">
        <v>22.16</v>
      </c>
      <c r="BX88" s="201">
        <v>0</v>
      </c>
      <c r="BY88" s="81">
        <v>0</v>
      </c>
      <c r="BZ88" s="81">
        <v>0</v>
      </c>
      <c r="CA88" s="81">
        <v>0</v>
      </c>
      <c r="CB88" s="106">
        <v>-19.05</v>
      </c>
      <c r="CC88" s="100">
        <v>22.83</v>
      </c>
      <c r="CD88" s="101">
        <v>30.68</v>
      </c>
      <c r="CE88" s="101">
        <v>22.86</v>
      </c>
      <c r="CF88" s="102">
        <v>16.47</v>
      </c>
    </row>
    <row r="89" spans="1:84" ht="11.1" customHeight="1" x14ac:dyDescent="0.2">
      <c r="A89" s="27"/>
      <c r="B89" s="299" t="s">
        <v>198</v>
      </c>
      <c r="C89" s="304">
        <v>467529.96</v>
      </c>
      <c r="D89" s="149">
        <v>0</v>
      </c>
      <c r="E89" s="150">
        <v>467529.96</v>
      </c>
      <c r="F89" s="150">
        <v>0</v>
      </c>
      <c r="G89" s="150">
        <v>0</v>
      </c>
      <c r="H89" s="150">
        <v>0</v>
      </c>
      <c r="I89" s="150">
        <v>0</v>
      </c>
      <c r="J89" s="484">
        <v>0</v>
      </c>
      <c r="K89" s="149">
        <v>458752.16</v>
      </c>
      <c r="L89" s="165">
        <v>427.04</v>
      </c>
      <c r="M89" s="165">
        <v>459179.2</v>
      </c>
      <c r="N89" s="166">
        <v>8350.76</v>
      </c>
      <c r="O89" s="149">
        <v>47228.800000000003</v>
      </c>
      <c r="P89" s="166">
        <v>411523.36</v>
      </c>
      <c r="Q89" s="165">
        <v>458752.16</v>
      </c>
      <c r="R89" s="165">
        <v>427.04</v>
      </c>
      <c r="S89" s="167">
        <v>8350.76</v>
      </c>
      <c r="T89" s="165">
        <v>0</v>
      </c>
      <c r="U89" s="165">
        <v>0</v>
      </c>
      <c r="V89" s="167">
        <v>0</v>
      </c>
      <c r="W89" s="149">
        <v>24.12</v>
      </c>
      <c r="X89" s="172">
        <v>889.05</v>
      </c>
      <c r="Y89" s="371">
        <v>4412797.42</v>
      </c>
      <c r="Z89" s="349">
        <v>0</v>
      </c>
      <c r="AA89" s="350">
        <v>4412723.42</v>
      </c>
      <c r="AB89" s="351">
        <v>0</v>
      </c>
      <c r="AC89" s="350">
        <v>0</v>
      </c>
      <c r="AD89" s="350">
        <v>0</v>
      </c>
      <c r="AE89" s="350">
        <v>0</v>
      </c>
      <c r="AF89" s="350">
        <v>74</v>
      </c>
      <c r="AG89" s="372">
        <v>4331019</v>
      </c>
      <c r="AH89" s="373">
        <v>2238.83</v>
      </c>
      <c r="AI89" s="373">
        <v>4333257.83</v>
      </c>
      <c r="AJ89" s="374">
        <v>79539.59</v>
      </c>
      <c r="AK89" s="209">
        <v>5401913.3799999999</v>
      </c>
      <c r="AL89" s="98">
        <v>0</v>
      </c>
      <c r="AM89" s="77">
        <v>5401839.3799999999</v>
      </c>
      <c r="AN89" s="183">
        <v>0</v>
      </c>
      <c r="AO89" s="77">
        <v>0</v>
      </c>
      <c r="AP89" s="77">
        <v>0</v>
      </c>
      <c r="AQ89" s="77">
        <v>0</v>
      </c>
      <c r="AR89" s="77">
        <v>74</v>
      </c>
      <c r="AS89" s="98">
        <v>5301887.3099999996</v>
      </c>
      <c r="AT89" s="97">
        <v>2415.23</v>
      </c>
      <c r="AU89" s="97">
        <v>5304302.54</v>
      </c>
      <c r="AV89" s="99">
        <v>97610.84</v>
      </c>
      <c r="AW89" s="20">
        <v>-3.01</v>
      </c>
      <c r="AX89" s="187">
        <v>0</v>
      </c>
      <c r="AY89" s="22">
        <v>-3</v>
      </c>
      <c r="AZ89" s="192">
        <v>0</v>
      </c>
      <c r="BA89" s="22">
        <v>0</v>
      </c>
      <c r="BB89" s="22">
        <v>0</v>
      </c>
      <c r="BC89" s="22">
        <v>0</v>
      </c>
      <c r="BD89" s="22">
        <v>-100</v>
      </c>
      <c r="BE89" s="21">
        <v>-2.93</v>
      </c>
      <c r="BF89" s="23">
        <v>49.49</v>
      </c>
      <c r="BG89" s="23">
        <v>-2.9</v>
      </c>
      <c r="BH89" s="24">
        <v>-8.77</v>
      </c>
      <c r="BI89" s="402">
        <v>13.08</v>
      </c>
      <c r="BJ89" s="403">
        <v>0</v>
      </c>
      <c r="BK89" s="404">
        <v>13.08</v>
      </c>
      <c r="BL89" s="405">
        <v>0</v>
      </c>
      <c r="BM89" s="404">
        <v>0</v>
      </c>
      <c r="BN89" s="404">
        <v>0</v>
      </c>
      <c r="BO89" s="404">
        <v>0</v>
      </c>
      <c r="BP89" s="404">
        <v>54.17</v>
      </c>
      <c r="BQ89" s="424">
        <v>13.08</v>
      </c>
      <c r="BR89" s="403">
        <v>23.25</v>
      </c>
      <c r="BS89" s="403">
        <v>13.08</v>
      </c>
      <c r="BT89" s="425">
        <v>12.79</v>
      </c>
      <c r="BU89" s="103">
        <v>14.02</v>
      </c>
      <c r="BV89" s="198">
        <v>0</v>
      </c>
      <c r="BW89" s="81">
        <v>14.02</v>
      </c>
      <c r="BX89" s="201">
        <v>0</v>
      </c>
      <c r="BY89" s="81">
        <v>0</v>
      </c>
      <c r="BZ89" s="81">
        <v>0</v>
      </c>
      <c r="CA89" s="81">
        <v>0</v>
      </c>
      <c r="CB89" s="106">
        <v>54.17</v>
      </c>
      <c r="CC89" s="100">
        <v>13.91</v>
      </c>
      <c r="CD89" s="101">
        <v>10.65</v>
      </c>
      <c r="CE89" s="101">
        <v>13.91</v>
      </c>
      <c r="CF89" s="102">
        <v>20.04</v>
      </c>
    </row>
    <row r="90" spans="1:84" ht="11.1" customHeight="1" x14ac:dyDescent="0.2">
      <c r="A90" s="27"/>
      <c r="B90" s="299" t="s">
        <v>193</v>
      </c>
      <c r="C90" s="304">
        <v>-95176.81</v>
      </c>
      <c r="D90" s="149">
        <v>0</v>
      </c>
      <c r="E90" s="150">
        <v>-95155.81</v>
      </c>
      <c r="F90" s="150">
        <v>0</v>
      </c>
      <c r="G90" s="150">
        <v>0</v>
      </c>
      <c r="H90" s="150">
        <v>0</v>
      </c>
      <c r="I90" s="150">
        <v>0</v>
      </c>
      <c r="J90" s="484">
        <v>-21</v>
      </c>
      <c r="K90" s="149">
        <v>-87263.26</v>
      </c>
      <c r="L90" s="165">
        <v>0</v>
      </c>
      <c r="M90" s="165">
        <v>-87263.26</v>
      </c>
      <c r="N90" s="166">
        <v>-7913.55</v>
      </c>
      <c r="O90" s="149">
        <v>0</v>
      </c>
      <c r="P90" s="166">
        <v>-87263.26</v>
      </c>
      <c r="Q90" s="165">
        <v>-87262.76</v>
      </c>
      <c r="R90" s="165">
        <v>0</v>
      </c>
      <c r="S90" s="167">
        <v>-7913.55</v>
      </c>
      <c r="T90" s="165">
        <v>-0.5</v>
      </c>
      <c r="U90" s="165">
        <v>0</v>
      </c>
      <c r="V90" s="167">
        <v>0</v>
      </c>
      <c r="W90" s="149">
        <v>-5</v>
      </c>
      <c r="X90" s="172">
        <v>0</v>
      </c>
      <c r="Y90" s="371">
        <v>-1698439.2</v>
      </c>
      <c r="Z90" s="349">
        <v>0</v>
      </c>
      <c r="AA90" s="350">
        <v>-1698003.89</v>
      </c>
      <c r="AB90" s="351">
        <v>0</v>
      </c>
      <c r="AC90" s="350">
        <v>0</v>
      </c>
      <c r="AD90" s="350">
        <v>0</v>
      </c>
      <c r="AE90" s="350">
        <v>0</v>
      </c>
      <c r="AF90" s="350">
        <v>-435.31</v>
      </c>
      <c r="AG90" s="372">
        <v>-1552511.08</v>
      </c>
      <c r="AH90" s="373">
        <v>0</v>
      </c>
      <c r="AI90" s="373">
        <v>-1552511.08</v>
      </c>
      <c r="AJ90" s="374">
        <v>-145928.12</v>
      </c>
      <c r="AK90" s="209">
        <v>-1895324.4</v>
      </c>
      <c r="AL90" s="98">
        <v>0</v>
      </c>
      <c r="AM90" s="77">
        <v>-1894829.59</v>
      </c>
      <c r="AN90" s="183">
        <v>0</v>
      </c>
      <c r="AO90" s="77">
        <v>0</v>
      </c>
      <c r="AP90" s="77">
        <v>0</v>
      </c>
      <c r="AQ90" s="77">
        <v>0</v>
      </c>
      <c r="AR90" s="77">
        <v>-494.81</v>
      </c>
      <c r="AS90" s="98">
        <v>-1732485.17</v>
      </c>
      <c r="AT90" s="97">
        <v>0</v>
      </c>
      <c r="AU90" s="97">
        <v>-1732485.17</v>
      </c>
      <c r="AV90" s="99">
        <v>-162839.23000000001</v>
      </c>
      <c r="AW90" s="20">
        <v>-30.94</v>
      </c>
      <c r="AX90" s="187">
        <v>0</v>
      </c>
      <c r="AY90" s="22">
        <v>-30.92</v>
      </c>
      <c r="AZ90" s="192">
        <v>0</v>
      </c>
      <c r="BA90" s="22">
        <v>0</v>
      </c>
      <c r="BB90" s="22">
        <v>0</v>
      </c>
      <c r="BC90" s="22">
        <v>0</v>
      </c>
      <c r="BD90" s="22">
        <v>-72.55</v>
      </c>
      <c r="BE90" s="21">
        <v>-29.75</v>
      </c>
      <c r="BF90" s="23">
        <v>0</v>
      </c>
      <c r="BG90" s="23">
        <v>-29.75</v>
      </c>
      <c r="BH90" s="24">
        <v>-41.8</v>
      </c>
      <c r="BI90" s="402">
        <v>25.18</v>
      </c>
      <c r="BJ90" s="403">
        <v>0</v>
      </c>
      <c r="BK90" s="404">
        <v>25.19</v>
      </c>
      <c r="BL90" s="405">
        <v>0</v>
      </c>
      <c r="BM90" s="404">
        <v>0</v>
      </c>
      <c r="BN90" s="404">
        <v>0</v>
      </c>
      <c r="BO90" s="404">
        <v>0</v>
      </c>
      <c r="BP90" s="404">
        <v>-2.4</v>
      </c>
      <c r="BQ90" s="424">
        <v>25.54</v>
      </c>
      <c r="BR90" s="403">
        <v>0</v>
      </c>
      <c r="BS90" s="403">
        <v>25.54</v>
      </c>
      <c r="BT90" s="425">
        <v>21.42</v>
      </c>
      <c r="BU90" s="103">
        <v>24.28</v>
      </c>
      <c r="BV90" s="198">
        <v>0</v>
      </c>
      <c r="BW90" s="81">
        <v>24.28</v>
      </c>
      <c r="BX90" s="201">
        <v>0</v>
      </c>
      <c r="BY90" s="81">
        <v>0</v>
      </c>
      <c r="BZ90" s="81">
        <v>0</v>
      </c>
      <c r="CA90" s="81">
        <v>0</v>
      </c>
      <c r="CB90" s="106">
        <v>-2.41</v>
      </c>
      <c r="CC90" s="100">
        <v>24.53</v>
      </c>
      <c r="CD90" s="101">
        <v>0</v>
      </c>
      <c r="CE90" s="101">
        <v>24.53</v>
      </c>
      <c r="CF90" s="102">
        <v>21.69</v>
      </c>
    </row>
    <row r="91" spans="1:84" ht="11.1" customHeight="1" x14ac:dyDescent="0.2">
      <c r="A91" s="27"/>
      <c r="B91" s="299" t="s">
        <v>199</v>
      </c>
      <c r="C91" s="304">
        <v>8475067.0199999996</v>
      </c>
      <c r="D91" s="149">
        <v>0</v>
      </c>
      <c r="E91" s="150">
        <v>8471931.1899999995</v>
      </c>
      <c r="F91" s="150">
        <v>0</v>
      </c>
      <c r="G91" s="150">
        <v>0</v>
      </c>
      <c r="H91" s="150">
        <v>0</v>
      </c>
      <c r="I91" s="150">
        <v>0</v>
      </c>
      <c r="J91" s="484">
        <v>3135.83</v>
      </c>
      <c r="K91" s="149">
        <v>7856015.1699999999</v>
      </c>
      <c r="L91" s="165">
        <v>36906.300000000003</v>
      </c>
      <c r="M91" s="165">
        <v>7892921.4699999997</v>
      </c>
      <c r="N91" s="166">
        <v>582145.55000000005</v>
      </c>
      <c r="O91" s="149">
        <v>3394637.95</v>
      </c>
      <c r="P91" s="166">
        <v>4461377.22</v>
      </c>
      <c r="Q91" s="165">
        <v>7589218.1500000004</v>
      </c>
      <c r="R91" s="165">
        <v>35428.639999999999</v>
      </c>
      <c r="S91" s="167">
        <v>578691.97</v>
      </c>
      <c r="T91" s="165">
        <v>266797.02</v>
      </c>
      <c r="U91" s="165">
        <v>1477.66</v>
      </c>
      <c r="V91" s="167">
        <v>3453.58</v>
      </c>
      <c r="W91" s="149">
        <v>1903.9</v>
      </c>
      <c r="X91" s="172">
        <v>63354.61</v>
      </c>
      <c r="Y91" s="371">
        <v>79198372.659999996</v>
      </c>
      <c r="Z91" s="349">
        <v>0</v>
      </c>
      <c r="AA91" s="350">
        <v>79163983.090000004</v>
      </c>
      <c r="AB91" s="351">
        <v>0</v>
      </c>
      <c r="AC91" s="350">
        <v>0</v>
      </c>
      <c r="AD91" s="350">
        <v>0</v>
      </c>
      <c r="AE91" s="350">
        <v>0</v>
      </c>
      <c r="AF91" s="350">
        <v>34389.57</v>
      </c>
      <c r="AG91" s="372">
        <v>73073370.829999998</v>
      </c>
      <c r="AH91" s="373">
        <v>342077.45</v>
      </c>
      <c r="AI91" s="373">
        <v>73415448.280000001</v>
      </c>
      <c r="AJ91" s="374">
        <v>5782924.3799999999</v>
      </c>
      <c r="AK91" s="209">
        <v>97010858.709999993</v>
      </c>
      <c r="AL91" s="98">
        <v>0</v>
      </c>
      <c r="AM91" s="77">
        <v>96970361.269999996</v>
      </c>
      <c r="AN91" s="183">
        <v>0</v>
      </c>
      <c r="AO91" s="77">
        <v>0</v>
      </c>
      <c r="AP91" s="77">
        <v>0</v>
      </c>
      <c r="AQ91" s="77">
        <v>0</v>
      </c>
      <c r="AR91" s="77">
        <v>40497.440000000002</v>
      </c>
      <c r="AS91" s="98">
        <v>89461784.709999993</v>
      </c>
      <c r="AT91" s="97">
        <v>423283.48</v>
      </c>
      <c r="AU91" s="97">
        <v>89885068.189999998</v>
      </c>
      <c r="AV91" s="99">
        <v>7125790.5199999996</v>
      </c>
      <c r="AW91" s="20">
        <v>1.33</v>
      </c>
      <c r="AX91" s="187">
        <v>0</v>
      </c>
      <c r="AY91" s="22">
        <v>1.36</v>
      </c>
      <c r="AZ91" s="192">
        <v>0</v>
      </c>
      <c r="BA91" s="22">
        <v>0</v>
      </c>
      <c r="BB91" s="22">
        <v>0</v>
      </c>
      <c r="BC91" s="22">
        <v>0</v>
      </c>
      <c r="BD91" s="22">
        <v>-44.92</v>
      </c>
      <c r="BE91" s="21">
        <v>1.83</v>
      </c>
      <c r="BF91" s="23">
        <v>-2.84</v>
      </c>
      <c r="BG91" s="23">
        <v>1.81</v>
      </c>
      <c r="BH91" s="24">
        <v>-4.71</v>
      </c>
      <c r="BI91" s="402">
        <v>22.8</v>
      </c>
      <c r="BJ91" s="403">
        <v>0</v>
      </c>
      <c r="BK91" s="404">
        <v>22.81</v>
      </c>
      <c r="BL91" s="405">
        <v>0</v>
      </c>
      <c r="BM91" s="404">
        <v>0</v>
      </c>
      <c r="BN91" s="404">
        <v>0</v>
      </c>
      <c r="BO91" s="404">
        <v>0</v>
      </c>
      <c r="BP91" s="404">
        <v>7.89</v>
      </c>
      <c r="BQ91" s="424">
        <v>23.1</v>
      </c>
      <c r="BR91" s="403">
        <v>28.7</v>
      </c>
      <c r="BS91" s="403">
        <v>23.12</v>
      </c>
      <c r="BT91" s="425">
        <v>18.86</v>
      </c>
      <c r="BU91" s="103">
        <v>19.91</v>
      </c>
      <c r="BV91" s="198">
        <v>0</v>
      </c>
      <c r="BW91" s="81">
        <v>19.920000000000002</v>
      </c>
      <c r="BX91" s="201">
        <v>0</v>
      </c>
      <c r="BY91" s="81">
        <v>0</v>
      </c>
      <c r="BZ91" s="81">
        <v>0</v>
      </c>
      <c r="CA91" s="81">
        <v>0</v>
      </c>
      <c r="CB91" s="106">
        <v>-6.84</v>
      </c>
      <c r="CC91" s="100">
        <v>20.2</v>
      </c>
      <c r="CD91" s="101">
        <v>25.42</v>
      </c>
      <c r="CE91" s="101">
        <v>20.22</v>
      </c>
      <c r="CF91" s="102">
        <v>16.07</v>
      </c>
    </row>
    <row r="92" spans="1:84" ht="11.1" customHeight="1" x14ac:dyDescent="0.2">
      <c r="A92" s="27"/>
      <c r="B92" s="299" t="s">
        <v>200</v>
      </c>
      <c r="C92" s="304">
        <v>1508764.13</v>
      </c>
      <c r="D92" s="149">
        <v>0</v>
      </c>
      <c r="E92" s="150">
        <v>0</v>
      </c>
      <c r="F92" s="150">
        <v>0</v>
      </c>
      <c r="G92" s="150">
        <v>1508263.78</v>
      </c>
      <c r="H92" s="150">
        <v>0</v>
      </c>
      <c r="I92" s="150">
        <v>0</v>
      </c>
      <c r="J92" s="484">
        <v>500.35</v>
      </c>
      <c r="K92" s="149">
        <v>1503395.13</v>
      </c>
      <c r="L92" s="165">
        <v>102</v>
      </c>
      <c r="M92" s="165">
        <v>1503497.13</v>
      </c>
      <c r="N92" s="166">
        <v>5267</v>
      </c>
      <c r="O92" s="149">
        <v>866699.13</v>
      </c>
      <c r="P92" s="166">
        <v>636696</v>
      </c>
      <c r="Q92" s="165">
        <v>1498507.88</v>
      </c>
      <c r="R92" s="165">
        <v>102</v>
      </c>
      <c r="S92" s="167">
        <v>5267</v>
      </c>
      <c r="T92" s="165">
        <v>4887.25</v>
      </c>
      <c r="U92" s="165">
        <v>0</v>
      </c>
      <c r="V92" s="167">
        <v>0</v>
      </c>
      <c r="W92" s="149">
        <v>0</v>
      </c>
      <c r="X92" s="172">
        <v>16424.62</v>
      </c>
      <c r="Y92" s="371">
        <v>12862778.789999999</v>
      </c>
      <c r="Z92" s="349">
        <v>0</v>
      </c>
      <c r="AA92" s="350">
        <v>0</v>
      </c>
      <c r="AB92" s="351">
        <v>0</v>
      </c>
      <c r="AC92" s="350">
        <v>12855871.67</v>
      </c>
      <c r="AD92" s="350">
        <v>0</v>
      </c>
      <c r="AE92" s="350">
        <v>0</v>
      </c>
      <c r="AF92" s="350">
        <v>6907.12</v>
      </c>
      <c r="AG92" s="372">
        <v>12822583.539999999</v>
      </c>
      <c r="AH92" s="373">
        <v>780.5</v>
      </c>
      <c r="AI92" s="373">
        <v>12823364.039999999</v>
      </c>
      <c r="AJ92" s="374">
        <v>39414.75</v>
      </c>
      <c r="AK92" s="209">
        <v>16040565.619999999</v>
      </c>
      <c r="AL92" s="98">
        <v>0</v>
      </c>
      <c r="AM92" s="77">
        <v>0</v>
      </c>
      <c r="AN92" s="183">
        <v>0</v>
      </c>
      <c r="AO92" s="77">
        <v>16030787.68</v>
      </c>
      <c r="AP92" s="77">
        <v>0</v>
      </c>
      <c r="AQ92" s="77">
        <v>0</v>
      </c>
      <c r="AR92" s="77">
        <v>9777.94</v>
      </c>
      <c r="AS92" s="98">
        <v>15988927.119999999</v>
      </c>
      <c r="AT92" s="97">
        <v>780.5</v>
      </c>
      <c r="AU92" s="97">
        <v>15989707.619999999</v>
      </c>
      <c r="AV92" s="99">
        <v>50858</v>
      </c>
      <c r="AW92" s="20">
        <v>4.0999999999999996</v>
      </c>
      <c r="AX92" s="187">
        <v>0</v>
      </c>
      <c r="AY92" s="22">
        <v>0</v>
      </c>
      <c r="AZ92" s="192">
        <v>0</v>
      </c>
      <c r="BA92" s="22">
        <v>4.24</v>
      </c>
      <c r="BB92" s="22">
        <v>0</v>
      </c>
      <c r="BC92" s="22">
        <v>0</v>
      </c>
      <c r="BD92" s="22">
        <v>-78.95</v>
      </c>
      <c r="BE92" s="21">
        <v>4.08</v>
      </c>
      <c r="BF92" s="23">
        <v>0</v>
      </c>
      <c r="BG92" s="23">
        <v>4.08</v>
      </c>
      <c r="BH92" s="24">
        <v>9.3800000000000008</v>
      </c>
      <c r="BI92" s="402">
        <v>23.83</v>
      </c>
      <c r="BJ92" s="403">
        <v>0</v>
      </c>
      <c r="BK92" s="404">
        <v>0</v>
      </c>
      <c r="BL92" s="405">
        <v>0</v>
      </c>
      <c r="BM92" s="404">
        <v>23.86</v>
      </c>
      <c r="BN92" s="404">
        <v>0</v>
      </c>
      <c r="BO92" s="404">
        <v>0</v>
      </c>
      <c r="BP92" s="404">
        <v>-14.96</v>
      </c>
      <c r="BQ92" s="424">
        <v>23.89</v>
      </c>
      <c r="BR92" s="403">
        <v>81.13</v>
      </c>
      <c r="BS92" s="403">
        <v>23.89</v>
      </c>
      <c r="BT92" s="425">
        <v>8.5</v>
      </c>
      <c r="BU92" s="103">
        <v>19.12</v>
      </c>
      <c r="BV92" s="198">
        <v>0</v>
      </c>
      <c r="BW92" s="81">
        <v>0</v>
      </c>
      <c r="BX92" s="201">
        <v>0</v>
      </c>
      <c r="BY92" s="81">
        <v>19.13</v>
      </c>
      <c r="BZ92" s="81">
        <v>0</v>
      </c>
      <c r="CA92" s="81">
        <v>0</v>
      </c>
      <c r="CB92" s="106">
        <v>3.01</v>
      </c>
      <c r="CC92" s="100">
        <v>19.14</v>
      </c>
      <c r="CD92" s="101">
        <v>-4.29</v>
      </c>
      <c r="CE92" s="101">
        <v>19.14</v>
      </c>
      <c r="CF92" s="102">
        <v>14.05</v>
      </c>
    </row>
    <row r="93" spans="1:84" ht="11.1" customHeight="1" x14ac:dyDescent="0.2">
      <c r="A93" s="27"/>
      <c r="B93" s="299" t="s">
        <v>201</v>
      </c>
      <c r="C93" s="304">
        <v>274.88</v>
      </c>
      <c r="D93" s="149">
        <v>0</v>
      </c>
      <c r="E93" s="150">
        <v>0</v>
      </c>
      <c r="F93" s="150">
        <v>274.88</v>
      </c>
      <c r="G93" s="150">
        <v>0</v>
      </c>
      <c r="H93" s="150">
        <v>0</v>
      </c>
      <c r="I93" s="150">
        <v>0</v>
      </c>
      <c r="J93" s="484">
        <v>0</v>
      </c>
      <c r="K93" s="149">
        <v>223.65</v>
      </c>
      <c r="L93" s="165">
        <v>15.26</v>
      </c>
      <c r="M93" s="165">
        <v>238.91</v>
      </c>
      <c r="N93" s="166">
        <v>35.97</v>
      </c>
      <c r="O93" s="149">
        <v>19.420000000000002</v>
      </c>
      <c r="P93" s="166">
        <v>204.23</v>
      </c>
      <c r="Q93" s="165">
        <v>223.65</v>
      </c>
      <c r="R93" s="165">
        <v>15.26</v>
      </c>
      <c r="S93" s="167">
        <v>35.97</v>
      </c>
      <c r="T93" s="165">
        <v>0</v>
      </c>
      <c r="U93" s="165">
        <v>0</v>
      </c>
      <c r="V93" s="167">
        <v>0</v>
      </c>
      <c r="W93" s="149">
        <v>0</v>
      </c>
      <c r="X93" s="172">
        <v>0.65</v>
      </c>
      <c r="Y93" s="371">
        <v>13490.98</v>
      </c>
      <c r="Z93" s="349">
        <v>0</v>
      </c>
      <c r="AA93" s="350">
        <v>0</v>
      </c>
      <c r="AB93" s="351">
        <v>13487.71</v>
      </c>
      <c r="AC93" s="350">
        <v>0</v>
      </c>
      <c r="AD93" s="350">
        <v>0</v>
      </c>
      <c r="AE93" s="350">
        <v>0</v>
      </c>
      <c r="AF93" s="350">
        <v>3.27</v>
      </c>
      <c r="AG93" s="372">
        <v>8495.4</v>
      </c>
      <c r="AH93" s="373">
        <v>4861.53</v>
      </c>
      <c r="AI93" s="373">
        <v>13356.93</v>
      </c>
      <c r="AJ93" s="374">
        <v>134.05000000000001</v>
      </c>
      <c r="AK93" s="209">
        <v>15499.53</v>
      </c>
      <c r="AL93" s="98">
        <v>0</v>
      </c>
      <c r="AM93" s="77">
        <v>0</v>
      </c>
      <c r="AN93" s="183">
        <v>15496.26</v>
      </c>
      <c r="AO93" s="77">
        <v>0</v>
      </c>
      <c r="AP93" s="77">
        <v>0</v>
      </c>
      <c r="AQ93" s="77">
        <v>0</v>
      </c>
      <c r="AR93" s="77">
        <v>3.27</v>
      </c>
      <c r="AS93" s="98">
        <v>9904.75</v>
      </c>
      <c r="AT93" s="97">
        <v>5460.73</v>
      </c>
      <c r="AU93" s="97">
        <v>15365.48</v>
      </c>
      <c r="AV93" s="99">
        <v>134.05000000000001</v>
      </c>
      <c r="AW93" s="20">
        <v>-72.33</v>
      </c>
      <c r="AX93" s="187">
        <v>0</v>
      </c>
      <c r="AY93" s="22">
        <v>0</v>
      </c>
      <c r="AZ93" s="192">
        <v>-72.33</v>
      </c>
      <c r="BA93" s="22">
        <v>0</v>
      </c>
      <c r="BB93" s="22">
        <v>0</v>
      </c>
      <c r="BC93" s="22">
        <v>0</v>
      </c>
      <c r="BD93" s="22">
        <v>0</v>
      </c>
      <c r="BE93" s="21">
        <v>-72.69</v>
      </c>
      <c r="BF93" s="23">
        <v>-91.26</v>
      </c>
      <c r="BG93" s="23">
        <v>-75.95</v>
      </c>
      <c r="BH93" s="24">
        <v>0</v>
      </c>
      <c r="BI93" s="402">
        <v>74.959999999999994</v>
      </c>
      <c r="BJ93" s="403">
        <v>0</v>
      </c>
      <c r="BK93" s="404">
        <v>0</v>
      </c>
      <c r="BL93" s="405">
        <v>75.010000000000005</v>
      </c>
      <c r="BM93" s="404">
        <v>0</v>
      </c>
      <c r="BN93" s="404">
        <v>0</v>
      </c>
      <c r="BO93" s="404">
        <v>0</v>
      </c>
      <c r="BP93" s="404">
        <v>-22.14</v>
      </c>
      <c r="BQ93" s="424">
        <v>19.45</v>
      </c>
      <c r="BR93" s="403">
        <v>711.51</v>
      </c>
      <c r="BS93" s="403">
        <v>73.22</v>
      </c>
      <c r="BT93" s="425">
        <v>0</v>
      </c>
      <c r="BU93" s="103">
        <v>61.75</v>
      </c>
      <c r="BV93" s="198">
        <v>0</v>
      </c>
      <c r="BW93" s="81">
        <v>0</v>
      </c>
      <c r="BX93" s="201">
        <v>61.81</v>
      </c>
      <c r="BY93" s="81">
        <v>0</v>
      </c>
      <c r="BZ93" s="81">
        <v>0</v>
      </c>
      <c r="CA93" s="81">
        <v>0</v>
      </c>
      <c r="CB93" s="106">
        <v>-41.61</v>
      </c>
      <c r="CC93" s="100">
        <v>10.44</v>
      </c>
      <c r="CD93" s="101">
        <v>788.89</v>
      </c>
      <c r="CE93" s="101">
        <v>60.35</v>
      </c>
      <c r="CF93" s="102">
        <v>0</v>
      </c>
    </row>
    <row r="94" spans="1:84" ht="11.1" customHeight="1" x14ac:dyDescent="0.2">
      <c r="A94" s="27"/>
      <c r="B94" s="299" t="s">
        <v>202</v>
      </c>
      <c r="C94" s="304">
        <v>362760.11</v>
      </c>
      <c r="D94" s="149">
        <v>0</v>
      </c>
      <c r="E94" s="150">
        <v>0</v>
      </c>
      <c r="F94" s="150">
        <v>0</v>
      </c>
      <c r="G94" s="150">
        <v>0</v>
      </c>
      <c r="H94" s="150">
        <v>324521.92</v>
      </c>
      <c r="I94" s="150">
        <v>0</v>
      </c>
      <c r="J94" s="484">
        <v>38238.19</v>
      </c>
      <c r="K94" s="149">
        <v>361995.45</v>
      </c>
      <c r="L94" s="165">
        <v>434.46</v>
      </c>
      <c r="M94" s="165">
        <v>362429.91</v>
      </c>
      <c r="N94" s="166">
        <v>330.2</v>
      </c>
      <c r="O94" s="149">
        <v>283907.95</v>
      </c>
      <c r="P94" s="166">
        <v>78087.5</v>
      </c>
      <c r="Q94" s="165">
        <v>361927.2</v>
      </c>
      <c r="R94" s="165">
        <v>434.46</v>
      </c>
      <c r="S94" s="167">
        <v>330.2</v>
      </c>
      <c r="T94" s="165">
        <v>68.25</v>
      </c>
      <c r="U94" s="165">
        <v>0</v>
      </c>
      <c r="V94" s="167">
        <v>0</v>
      </c>
      <c r="W94" s="149">
        <v>0</v>
      </c>
      <c r="X94" s="172">
        <v>3707.52</v>
      </c>
      <c r="Y94" s="371">
        <v>3205788.19</v>
      </c>
      <c r="Z94" s="349">
        <v>0</v>
      </c>
      <c r="AA94" s="350">
        <v>0</v>
      </c>
      <c r="AB94" s="351">
        <v>0</v>
      </c>
      <c r="AC94" s="350">
        <v>0</v>
      </c>
      <c r="AD94" s="350">
        <v>2911502.9</v>
      </c>
      <c r="AE94" s="350">
        <v>0</v>
      </c>
      <c r="AF94" s="350">
        <v>294285.28999999998</v>
      </c>
      <c r="AG94" s="372">
        <v>3197652.19</v>
      </c>
      <c r="AH94" s="373">
        <v>4976.87</v>
      </c>
      <c r="AI94" s="373">
        <v>3202629.06</v>
      </c>
      <c r="AJ94" s="374">
        <v>3159.13</v>
      </c>
      <c r="AK94" s="209">
        <v>3854871.95</v>
      </c>
      <c r="AL94" s="98">
        <v>0</v>
      </c>
      <c r="AM94" s="77">
        <v>0</v>
      </c>
      <c r="AN94" s="183">
        <v>0</v>
      </c>
      <c r="AO94" s="77">
        <v>0</v>
      </c>
      <c r="AP94" s="77">
        <v>3505965.02</v>
      </c>
      <c r="AQ94" s="77">
        <v>0</v>
      </c>
      <c r="AR94" s="77">
        <v>348906.93</v>
      </c>
      <c r="AS94" s="98">
        <v>3845080.46</v>
      </c>
      <c r="AT94" s="97">
        <v>5961.56</v>
      </c>
      <c r="AU94" s="97">
        <v>3851042.02</v>
      </c>
      <c r="AV94" s="99">
        <v>3829.93</v>
      </c>
      <c r="AW94" s="20">
        <v>14.4</v>
      </c>
      <c r="AX94" s="187">
        <v>0</v>
      </c>
      <c r="AY94" s="22">
        <v>0</v>
      </c>
      <c r="AZ94" s="192">
        <v>0</v>
      </c>
      <c r="BA94" s="22">
        <v>0</v>
      </c>
      <c r="BB94" s="22">
        <v>12.38</v>
      </c>
      <c r="BC94" s="22">
        <v>0</v>
      </c>
      <c r="BD94" s="22">
        <v>35.020000000000003</v>
      </c>
      <c r="BE94" s="21">
        <v>14.43</v>
      </c>
      <c r="BF94" s="23">
        <v>-17.05</v>
      </c>
      <c r="BG94" s="23">
        <v>14.38</v>
      </c>
      <c r="BH94" s="24">
        <v>37.590000000000003</v>
      </c>
      <c r="BI94" s="402">
        <v>41.75</v>
      </c>
      <c r="BJ94" s="403">
        <v>0</v>
      </c>
      <c r="BK94" s="404">
        <v>0</v>
      </c>
      <c r="BL94" s="405">
        <v>0</v>
      </c>
      <c r="BM94" s="404">
        <v>0</v>
      </c>
      <c r="BN94" s="404">
        <v>37.08</v>
      </c>
      <c r="BO94" s="404">
        <v>0</v>
      </c>
      <c r="BP94" s="404">
        <v>113.72</v>
      </c>
      <c r="BQ94" s="424">
        <v>41.76</v>
      </c>
      <c r="BR94" s="403">
        <v>36.07</v>
      </c>
      <c r="BS94" s="403">
        <v>41.75</v>
      </c>
      <c r="BT94" s="425">
        <v>36.22</v>
      </c>
      <c r="BU94" s="103">
        <v>37.6</v>
      </c>
      <c r="BV94" s="198">
        <v>0</v>
      </c>
      <c r="BW94" s="81">
        <v>0</v>
      </c>
      <c r="BX94" s="201">
        <v>0</v>
      </c>
      <c r="BY94" s="81">
        <v>0</v>
      </c>
      <c r="BZ94" s="81">
        <v>32.46</v>
      </c>
      <c r="CA94" s="81">
        <v>0</v>
      </c>
      <c r="CB94" s="106">
        <v>125.75</v>
      </c>
      <c r="CC94" s="100">
        <v>37.630000000000003</v>
      </c>
      <c r="CD94" s="101">
        <v>26.34</v>
      </c>
      <c r="CE94" s="101">
        <v>37.61</v>
      </c>
      <c r="CF94" s="102">
        <v>30.12</v>
      </c>
    </row>
    <row r="95" spans="1:84" ht="11.1" customHeight="1" x14ac:dyDescent="0.2">
      <c r="A95" s="27"/>
      <c r="B95" s="299" t="s">
        <v>203</v>
      </c>
      <c r="C95" s="304">
        <v>91174.57</v>
      </c>
      <c r="D95" s="149">
        <v>0</v>
      </c>
      <c r="E95" s="150">
        <v>0</v>
      </c>
      <c r="F95" s="150">
        <v>0</v>
      </c>
      <c r="G95" s="150">
        <v>0</v>
      </c>
      <c r="H95" s="150">
        <v>0</v>
      </c>
      <c r="I95" s="150">
        <v>91015.16</v>
      </c>
      <c r="J95" s="484">
        <v>159.41</v>
      </c>
      <c r="K95" s="149">
        <v>91173.31</v>
      </c>
      <c r="L95" s="165">
        <v>0</v>
      </c>
      <c r="M95" s="165">
        <v>91173.31</v>
      </c>
      <c r="N95" s="166">
        <v>1.26</v>
      </c>
      <c r="O95" s="149">
        <v>1485.84</v>
      </c>
      <c r="P95" s="166">
        <v>89687.47</v>
      </c>
      <c r="Q95" s="165">
        <v>91119.31</v>
      </c>
      <c r="R95" s="165">
        <v>0</v>
      </c>
      <c r="S95" s="167">
        <v>1.26</v>
      </c>
      <c r="T95" s="165">
        <v>54</v>
      </c>
      <c r="U95" s="165">
        <v>0</v>
      </c>
      <c r="V95" s="167">
        <v>0</v>
      </c>
      <c r="W95" s="149">
        <v>0</v>
      </c>
      <c r="X95" s="172">
        <v>1.33</v>
      </c>
      <c r="Y95" s="371">
        <v>811026.2</v>
      </c>
      <c r="Z95" s="349">
        <v>0</v>
      </c>
      <c r="AA95" s="350">
        <v>0</v>
      </c>
      <c r="AB95" s="351">
        <v>0</v>
      </c>
      <c r="AC95" s="350">
        <v>0</v>
      </c>
      <c r="AD95" s="350">
        <v>0</v>
      </c>
      <c r="AE95" s="350">
        <v>809759.79</v>
      </c>
      <c r="AF95" s="350">
        <v>1266.4100000000001</v>
      </c>
      <c r="AG95" s="372">
        <v>810851.27</v>
      </c>
      <c r="AH95" s="373">
        <v>1.26</v>
      </c>
      <c r="AI95" s="373">
        <v>810852.53</v>
      </c>
      <c r="AJ95" s="374">
        <v>173.67</v>
      </c>
      <c r="AK95" s="209">
        <v>967310.05</v>
      </c>
      <c r="AL95" s="98">
        <v>0</v>
      </c>
      <c r="AM95" s="77">
        <v>0</v>
      </c>
      <c r="AN95" s="183">
        <v>0</v>
      </c>
      <c r="AO95" s="77">
        <v>0</v>
      </c>
      <c r="AP95" s="77">
        <v>0</v>
      </c>
      <c r="AQ95" s="77">
        <v>965865.44</v>
      </c>
      <c r="AR95" s="77">
        <v>1444.61</v>
      </c>
      <c r="AS95" s="98">
        <v>967131.65</v>
      </c>
      <c r="AT95" s="97">
        <v>1.26</v>
      </c>
      <c r="AU95" s="97">
        <v>967132.91</v>
      </c>
      <c r="AV95" s="99">
        <v>177.14</v>
      </c>
      <c r="AW95" s="20">
        <v>30.61</v>
      </c>
      <c r="AX95" s="187">
        <v>0</v>
      </c>
      <c r="AY95" s="22">
        <v>0</v>
      </c>
      <c r="AZ95" s="192">
        <v>0</v>
      </c>
      <c r="BA95" s="22">
        <v>0</v>
      </c>
      <c r="BB95" s="22">
        <v>0</v>
      </c>
      <c r="BC95" s="22">
        <v>30.53</v>
      </c>
      <c r="BD95" s="22">
        <v>96.8</v>
      </c>
      <c r="BE95" s="21">
        <v>30.61</v>
      </c>
      <c r="BF95" s="23">
        <v>0</v>
      </c>
      <c r="BG95" s="23">
        <v>30.61</v>
      </c>
      <c r="BH95" s="24">
        <v>0</v>
      </c>
      <c r="BI95" s="402">
        <v>26.54</v>
      </c>
      <c r="BJ95" s="403">
        <v>0</v>
      </c>
      <c r="BK95" s="404">
        <v>0</v>
      </c>
      <c r="BL95" s="405">
        <v>0</v>
      </c>
      <c r="BM95" s="404">
        <v>0</v>
      </c>
      <c r="BN95" s="404">
        <v>0</v>
      </c>
      <c r="BO95" s="404">
        <v>26.47</v>
      </c>
      <c r="BP95" s="404">
        <v>98.75</v>
      </c>
      <c r="BQ95" s="424">
        <v>26.56</v>
      </c>
      <c r="BR95" s="403">
        <v>0</v>
      </c>
      <c r="BS95" s="403">
        <v>26.56</v>
      </c>
      <c r="BT95" s="425">
        <v>-21.3</v>
      </c>
      <c r="BU95" s="103">
        <v>25.88</v>
      </c>
      <c r="BV95" s="198">
        <v>0</v>
      </c>
      <c r="BW95" s="81">
        <v>0</v>
      </c>
      <c r="BX95" s="201">
        <v>0</v>
      </c>
      <c r="BY95" s="81">
        <v>0</v>
      </c>
      <c r="BZ95" s="81">
        <v>0</v>
      </c>
      <c r="CA95" s="81">
        <v>25.81</v>
      </c>
      <c r="CB95" s="106">
        <v>93.86</v>
      </c>
      <c r="CC95" s="100">
        <v>25.89</v>
      </c>
      <c r="CD95" s="101">
        <v>0</v>
      </c>
      <c r="CE95" s="101">
        <v>25.89</v>
      </c>
      <c r="CF95" s="102">
        <v>-22.17</v>
      </c>
    </row>
    <row r="96" spans="1:84" ht="11.1" customHeight="1" x14ac:dyDescent="0.2">
      <c r="A96" s="27"/>
      <c r="B96" s="299" t="s">
        <v>204</v>
      </c>
      <c r="C96" s="304">
        <v>31371.119999999999</v>
      </c>
      <c r="D96" s="149">
        <v>0</v>
      </c>
      <c r="E96" s="150">
        <v>0</v>
      </c>
      <c r="F96" s="150">
        <v>4582.7700000000004</v>
      </c>
      <c r="G96" s="150">
        <v>22158.04</v>
      </c>
      <c r="H96" s="150">
        <v>41.86</v>
      </c>
      <c r="I96" s="150">
        <v>3867.89</v>
      </c>
      <c r="J96" s="484">
        <v>720.56</v>
      </c>
      <c r="K96" s="149">
        <v>25934.82</v>
      </c>
      <c r="L96" s="165">
        <v>5225.05</v>
      </c>
      <c r="M96" s="165">
        <v>31159.87</v>
      </c>
      <c r="N96" s="166">
        <v>211.25</v>
      </c>
      <c r="O96" s="149">
        <v>5400.19</v>
      </c>
      <c r="P96" s="166">
        <v>20534.63</v>
      </c>
      <c r="Q96" s="165">
        <v>25934.82</v>
      </c>
      <c r="R96" s="165">
        <v>5225.05</v>
      </c>
      <c r="S96" s="167">
        <v>211.25</v>
      </c>
      <c r="T96" s="165">
        <v>0</v>
      </c>
      <c r="U96" s="165">
        <v>0</v>
      </c>
      <c r="V96" s="167">
        <v>0</v>
      </c>
      <c r="W96" s="149">
        <v>0</v>
      </c>
      <c r="X96" s="172">
        <v>68.22</v>
      </c>
      <c r="Y96" s="371">
        <v>233074.81</v>
      </c>
      <c r="Z96" s="349">
        <v>0</v>
      </c>
      <c r="AA96" s="350">
        <v>0</v>
      </c>
      <c r="AB96" s="351">
        <v>56692.39</v>
      </c>
      <c r="AC96" s="350">
        <v>140071.89000000001</v>
      </c>
      <c r="AD96" s="350">
        <v>575.08000000000004</v>
      </c>
      <c r="AE96" s="350">
        <v>32948.239999999998</v>
      </c>
      <c r="AF96" s="350">
        <v>2787.21</v>
      </c>
      <c r="AG96" s="372">
        <v>179672.22</v>
      </c>
      <c r="AH96" s="373">
        <v>52897.33</v>
      </c>
      <c r="AI96" s="373">
        <v>232569.55</v>
      </c>
      <c r="AJ96" s="374">
        <v>505.26</v>
      </c>
      <c r="AK96" s="209">
        <v>271686.03999999998</v>
      </c>
      <c r="AL96" s="98">
        <v>0</v>
      </c>
      <c r="AM96" s="77">
        <v>0</v>
      </c>
      <c r="AN96" s="183">
        <v>68104.19</v>
      </c>
      <c r="AO96" s="77">
        <v>160330.07</v>
      </c>
      <c r="AP96" s="77">
        <v>754.38</v>
      </c>
      <c r="AQ96" s="77">
        <v>39313.64</v>
      </c>
      <c r="AR96" s="77">
        <v>3183.76</v>
      </c>
      <c r="AS96" s="98">
        <v>207433.12</v>
      </c>
      <c r="AT96" s="97">
        <v>63727.66</v>
      </c>
      <c r="AU96" s="97">
        <v>271160.78000000003</v>
      </c>
      <c r="AV96" s="99">
        <v>525.26</v>
      </c>
      <c r="AW96" s="20">
        <v>63.07</v>
      </c>
      <c r="AX96" s="187">
        <v>0</v>
      </c>
      <c r="AY96" s="22">
        <v>0</v>
      </c>
      <c r="AZ96" s="192">
        <v>-31.25</v>
      </c>
      <c r="BA96" s="22">
        <v>134.25</v>
      </c>
      <c r="BB96" s="22">
        <v>-41.21</v>
      </c>
      <c r="BC96" s="22">
        <v>37.409999999999997</v>
      </c>
      <c r="BD96" s="22">
        <v>217.43</v>
      </c>
      <c r="BE96" s="21">
        <v>94.95</v>
      </c>
      <c r="BF96" s="23">
        <v>-11.59</v>
      </c>
      <c r="BG96" s="23">
        <v>62.18</v>
      </c>
      <c r="BH96" s="24">
        <v>745</v>
      </c>
      <c r="BI96" s="402">
        <v>48.08</v>
      </c>
      <c r="BJ96" s="403">
        <v>0</v>
      </c>
      <c r="BK96" s="404">
        <v>0</v>
      </c>
      <c r="BL96" s="405">
        <v>-5.36</v>
      </c>
      <c r="BM96" s="404">
        <v>104.96</v>
      </c>
      <c r="BN96" s="404">
        <v>8.83</v>
      </c>
      <c r="BO96" s="404">
        <v>24.05</v>
      </c>
      <c r="BP96" s="404">
        <v>35.36</v>
      </c>
      <c r="BQ96" s="424">
        <v>75.5</v>
      </c>
      <c r="BR96" s="403">
        <v>-3.73</v>
      </c>
      <c r="BS96" s="403">
        <v>47.83</v>
      </c>
      <c r="BT96" s="425">
        <v>632.26</v>
      </c>
      <c r="BU96" s="103">
        <v>38.56</v>
      </c>
      <c r="BV96" s="198">
        <v>0</v>
      </c>
      <c r="BW96" s="81">
        <v>0</v>
      </c>
      <c r="BX96" s="201">
        <v>-6.48</v>
      </c>
      <c r="BY96" s="81">
        <v>81.81</v>
      </c>
      <c r="BZ96" s="81">
        <v>-2.81</v>
      </c>
      <c r="CA96" s="81">
        <v>24.88</v>
      </c>
      <c r="CB96" s="106">
        <v>13.28</v>
      </c>
      <c r="CC96" s="100">
        <v>61.53</v>
      </c>
      <c r="CD96" s="101">
        <v>-5.7</v>
      </c>
      <c r="CE96" s="101">
        <v>38.35</v>
      </c>
      <c r="CF96" s="102">
        <v>586.61</v>
      </c>
    </row>
    <row r="97" spans="1:84" ht="11.1" customHeight="1" x14ac:dyDescent="0.2">
      <c r="A97" s="27"/>
      <c r="B97" s="299" t="s">
        <v>193</v>
      </c>
      <c r="C97" s="304">
        <v>-6982.15</v>
      </c>
      <c r="D97" s="149">
        <v>0</v>
      </c>
      <c r="E97" s="150">
        <v>0</v>
      </c>
      <c r="F97" s="150">
        <v>0</v>
      </c>
      <c r="G97" s="150">
        <v>-1647.74</v>
      </c>
      <c r="H97" s="150">
        <v>-4395.18</v>
      </c>
      <c r="I97" s="150">
        <v>-441.23</v>
      </c>
      <c r="J97" s="484">
        <v>-498</v>
      </c>
      <c r="K97" s="149">
        <v>-6966.15</v>
      </c>
      <c r="L97" s="165">
        <v>0</v>
      </c>
      <c r="M97" s="165">
        <v>-6966.15</v>
      </c>
      <c r="N97" s="166">
        <v>-16</v>
      </c>
      <c r="O97" s="149">
        <v>0</v>
      </c>
      <c r="P97" s="166">
        <v>-6966.15</v>
      </c>
      <c r="Q97" s="165">
        <v>-6966.15</v>
      </c>
      <c r="R97" s="165">
        <v>0</v>
      </c>
      <c r="S97" s="167">
        <v>-16</v>
      </c>
      <c r="T97" s="165">
        <v>0</v>
      </c>
      <c r="U97" s="165">
        <v>0</v>
      </c>
      <c r="V97" s="167">
        <v>0</v>
      </c>
      <c r="W97" s="149">
        <v>0</v>
      </c>
      <c r="X97" s="172">
        <v>0</v>
      </c>
      <c r="Y97" s="371">
        <v>-97910.28</v>
      </c>
      <c r="Z97" s="349">
        <v>0</v>
      </c>
      <c r="AA97" s="350">
        <v>0</v>
      </c>
      <c r="AB97" s="351">
        <v>0</v>
      </c>
      <c r="AC97" s="350">
        <v>-34337.879999999997</v>
      </c>
      <c r="AD97" s="350">
        <v>-49612.9</v>
      </c>
      <c r="AE97" s="350">
        <v>-8423.4699999999993</v>
      </c>
      <c r="AF97" s="350">
        <v>-5536.03</v>
      </c>
      <c r="AG97" s="372">
        <v>-97588.78</v>
      </c>
      <c r="AH97" s="373">
        <v>0</v>
      </c>
      <c r="AI97" s="373">
        <v>-97588.78</v>
      </c>
      <c r="AJ97" s="374">
        <v>-321.5</v>
      </c>
      <c r="AK97" s="209">
        <v>-109991.27</v>
      </c>
      <c r="AL97" s="98">
        <v>0</v>
      </c>
      <c r="AM97" s="77">
        <v>0</v>
      </c>
      <c r="AN97" s="183">
        <v>0</v>
      </c>
      <c r="AO97" s="77">
        <v>-37468.660000000003</v>
      </c>
      <c r="AP97" s="77">
        <v>-57190.74</v>
      </c>
      <c r="AQ97" s="77">
        <v>-9024.19</v>
      </c>
      <c r="AR97" s="77">
        <v>-6307.68</v>
      </c>
      <c r="AS97" s="98">
        <v>-109625.27</v>
      </c>
      <c r="AT97" s="97">
        <v>0</v>
      </c>
      <c r="AU97" s="97">
        <v>-109625.27</v>
      </c>
      <c r="AV97" s="99">
        <v>-366</v>
      </c>
      <c r="AW97" s="20">
        <v>-14.03</v>
      </c>
      <c r="AX97" s="187">
        <v>0</v>
      </c>
      <c r="AY97" s="22">
        <v>0</v>
      </c>
      <c r="AZ97" s="192">
        <v>0</v>
      </c>
      <c r="BA97" s="22">
        <v>-37.58</v>
      </c>
      <c r="BB97" s="22">
        <v>-0.31</v>
      </c>
      <c r="BC97" s="22">
        <v>-0.01</v>
      </c>
      <c r="BD97" s="22">
        <v>-21.15</v>
      </c>
      <c r="BE97" s="21">
        <v>-13.99</v>
      </c>
      <c r="BF97" s="23">
        <v>0</v>
      </c>
      <c r="BG97" s="23">
        <v>-13.99</v>
      </c>
      <c r="BH97" s="24">
        <v>-28.89</v>
      </c>
      <c r="BI97" s="402">
        <v>34.520000000000003</v>
      </c>
      <c r="BJ97" s="403">
        <v>0</v>
      </c>
      <c r="BK97" s="404">
        <v>0</v>
      </c>
      <c r="BL97" s="405">
        <v>0</v>
      </c>
      <c r="BM97" s="404">
        <v>24.4</v>
      </c>
      <c r="BN97" s="404">
        <v>40.549999999999997</v>
      </c>
      <c r="BO97" s="404">
        <v>22.78</v>
      </c>
      <c r="BP97" s="404">
        <v>83.31</v>
      </c>
      <c r="BQ97" s="424">
        <v>34.619999999999997</v>
      </c>
      <c r="BR97" s="403">
        <v>0</v>
      </c>
      <c r="BS97" s="403">
        <v>34.619999999999997</v>
      </c>
      <c r="BT97" s="425">
        <v>10.29</v>
      </c>
      <c r="BU97" s="103">
        <v>33.409999999999997</v>
      </c>
      <c r="BV97" s="198">
        <v>0</v>
      </c>
      <c r="BW97" s="81">
        <v>0</v>
      </c>
      <c r="BX97" s="201">
        <v>0</v>
      </c>
      <c r="BY97" s="81">
        <v>24.65</v>
      </c>
      <c r="BZ97" s="81">
        <v>37.04</v>
      </c>
      <c r="CA97" s="81">
        <v>22.27</v>
      </c>
      <c r="CB97" s="106">
        <v>92.86</v>
      </c>
      <c r="CC97" s="100">
        <v>33.5</v>
      </c>
      <c r="CD97" s="101">
        <v>0</v>
      </c>
      <c r="CE97" s="101">
        <v>33.5</v>
      </c>
      <c r="CF97" s="102">
        <v>12.57</v>
      </c>
    </row>
    <row r="98" spans="1:84" ht="11.1" customHeight="1" x14ac:dyDescent="0.2">
      <c r="A98" s="27"/>
      <c r="B98" s="299" t="s">
        <v>205</v>
      </c>
      <c r="C98" s="304">
        <v>1987362.66</v>
      </c>
      <c r="D98" s="149">
        <v>0</v>
      </c>
      <c r="E98" s="150">
        <v>0</v>
      </c>
      <c r="F98" s="150">
        <v>4857.6499999999996</v>
      </c>
      <c r="G98" s="150">
        <v>1528774.08</v>
      </c>
      <c r="H98" s="150">
        <v>320168.59999999998</v>
      </c>
      <c r="I98" s="150">
        <v>94441.82</v>
      </c>
      <c r="J98" s="484">
        <v>39120.51</v>
      </c>
      <c r="K98" s="149">
        <v>1975756.21</v>
      </c>
      <c r="L98" s="165">
        <v>5776.77</v>
      </c>
      <c r="M98" s="165">
        <v>1981532.98</v>
      </c>
      <c r="N98" s="166">
        <v>5829.68</v>
      </c>
      <c r="O98" s="149">
        <v>1157512.53</v>
      </c>
      <c r="P98" s="166">
        <v>818243.68</v>
      </c>
      <c r="Q98" s="165">
        <v>1970746.71</v>
      </c>
      <c r="R98" s="165">
        <v>5776.77</v>
      </c>
      <c r="S98" s="167">
        <v>5829.68</v>
      </c>
      <c r="T98" s="165">
        <v>5009.5</v>
      </c>
      <c r="U98" s="165">
        <v>0</v>
      </c>
      <c r="V98" s="167">
        <v>0</v>
      </c>
      <c r="W98" s="149">
        <v>0</v>
      </c>
      <c r="X98" s="172">
        <v>20202.34</v>
      </c>
      <c r="Y98" s="371">
        <v>17028248.690000001</v>
      </c>
      <c r="Z98" s="349">
        <v>0</v>
      </c>
      <c r="AA98" s="350">
        <v>0</v>
      </c>
      <c r="AB98" s="351">
        <v>70180.100000000006</v>
      </c>
      <c r="AC98" s="350">
        <v>12961605.68</v>
      </c>
      <c r="AD98" s="350">
        <v>2862465.08</v>
      </c>
      <c r="AE98" s="350">
        <v>834284.56</v>
      </c>
      <c r="AF98" s="350">
        <v>299713.27</v>
      </c>
      <c r="AG98" s="372">
        <v>16921665.84</v>
      </c>
      <c r="AH98" s="373">
        <v>63517.49</v>
      </c>
      <c r="AI98" s="373">
        <v>16985183.329999998</v>
      </c>
      <c r="AJ98" s="374">
        <v>43065.36</v>
      </c>
      <c r="AK98" s="209">
        <v>21039941.920000002</v>
      </c>
      <c r="AL98" s="98">
        <v>0</v>
      </c>
      <c r="AM98" s="77">
        <v>0</v>
      </c>
      <c r="AN98" s="183">
        <v>83600.45</v>
      </c>
      <c r="AO98" s="77">
        <v>16153649.09</v>
      </c>
      <c r="AP98" s="77">
        <v>3449528.66</v>
      </c>
      <c r="AQ98" s="77">
        <v>996154.89</v>
      </c>
      <c r="AR98" s="77">
        <v>357008.83</v>
      </c>
      <c r="AS98" s="98">
        <v>20908851.829999998</v>
      </c>
      <c r="AT98" s="97">
        <v>75931.710000000006</v>
      </c>
      <c r="AU98" s="97">
        <v>20984783.539999999</v>
      </c>
      <c r="AV98" s="99">
        <v>55158.38</v>
      </c>
      <c r="AW98" s="20">
        <v>7.52</v>
      </c>
      <c r="AX98" s="187">
        <v>0</v>
      </c>
      <c r="AY98" s="22">
        <v>0</v>
      </c>
      <c r="AZ98" s="192">
        <v>-36.58</v>
      </c>
      <c r="BA98" s="22">
        <v>5.16</v>
      </c>
      <c r="BB98" s="22">
        <v>12.56</v>
      </c>
      <c r="BC98" s="22">
        <v>30.99</v>
      </c>
      <c r="BD98" s="22">
        <v>28.79</v>
      </c>
      <c r="BE98" s="21">
        <v>7.57</v>
      </c>
      <c r="BF98" s="23">
        <v>-12.59</v>
      </c>
      <c r="BG98" s="23">
        <v>7.5</v>
      </c>
      <c r="BH98" s="24">
        <v>15.26</v>
      </c>
      <c r="BI98" s="402">
        <v>27.25</v>
      </c>
      <c r="BJ98" s="403">
        <v>0</v>
      </c>
      <c r="BK98" s="404">
        <v>0</v>
      </c>
      <c r="BL98" s="405">
        <v>3.8</v>
      </c>
      <c r="BM98" s="404">
        <v>24.39</v>
      </c>
      <c r="BN98" s="404">
        <v>37.020000000000003</v>
      </c>
      <c r="BO98" s="404">
        <v>26.41</v>
      </c>
      <c r="BP98" s="404">
        <v>105.99</v>
      </c>
      <c r="BQ98" s="424">
        <v>27.39</v>
      </c>
      <c r="BR98" s="403">
        <v>6.51</v>
      </c>
      <c r="BS98" s="403">
        <v>27.29</v>
      </c>
      <c r="BT98" s="425">
        <v>11.44</v>
      </c>
      <c r="BU98" s="103">
        <v>22.62</v>
      </c>
      <c r="BV98" s="198">
        <v>0</v>
      </c>
      <c r="BW98" s="81">
        <v>0</v>
      </c>
      <c r="BX98" s="201">
        <v>1.46</v>
      </c>
      <c r="BY98" s="81">
        <v>19.53</v>
      </c>
      <c r="BZ98" s="81">
        <v>32.369999999999997</v>
      </c>
      <c r="CA98" s="81">
        <v>25.81</v>
      </c>
      <c r="CB98" s="106">
        <v>117.24</v>
      </c>
      <c r="CC98" s="100">
        <v>22.72</v>
      </c>
      <c r="CD98" s="101">
        <v>2.99</v>
      </c>
      <c r="CE98" s="101">
        <v>22.64</v>
      </c>
      <c r="CF98" s="102">
        <v>16.079999999999998</v>
      </c>
    </row>
    <row r="99" spans="1:84" ht="11.1" customHeight="1" thickBot="1" x14ac:dyDescent="0.25">
      <c r="A99" s="27"/>
      <c r="B99" s="299" t="s">
        <v>206</v>
      </c>
      <c r="C99" s="304">
        <v>28820909.93</v>
      </c>
      <c r="D99" s="149">
        <v>17939309.25</v>
      </c>
      <c r="E99" s="150">
        <v>8471931.1899999995</v>
      </c>
      <c r="F99" s="150">
        <v>4857.6499999999996</v>
      </c>
      <c r="G99" s="150">
        <v>1528774.08</v>
      </c>
      <c r="H99" s="150">
        <v>320168.59999999998</v>
      </c>
      <c r="I99" s="150">
        <v>94441.82</v>
      </c>
      <c r="J99" s="484">
        <v>461427.34</v>
      </c>
      <c r="K99" s="149">
        <v>28027267.600000001</v>
      </c>
      <c r="L99" s="165">
        <v>104847.81</v>
      </c>
      <c r="M99" s="165">
        <v>28132115.41</v>
      </c>
      <c r="N99" s="166">
        <v>688794.52</v>
      </c>
      <c r="O99" s="149">
        <v>6322040.4500000002</v>
      </c>
      <c r="P99" s="166">
        <v>21705227.149999999</v>
      </c>
      <c r="Q99" s="165">
        <v>27754521.920000002</v>
      </c>
      <c r="R99" s="165">
        <v>103370.15</v>
      </c>
      <c r="S99" s="167">
        <v>685321.71</v>
      </c>
      <c r="T99" s="165">
        <v>272745.68</v>
      </c>
      <c r="U99" s="165">
        <v>1477.66</v>
      </c>
      <c r="V99" s="167">
        <v>3472.81</v>
      </c>
      <c r="W99" s="149">
        <v>2993.2</v>
      </c>
      <c r="X99" s="172">
        <v>102884.32</v>
      </c>
      <c r="Y99" s="371">
        <v>288992376.58999997</v>
      </c>
      <c r="Z99" s="349">
        <v>188489325.53999999</v>
      </c>
      <c r="AA99" s="350">
        <v>79163983.090000004</v>
      </c>
      <c r="AB99" s="351">
        <v>70180.100000000006</v>
      </c>
      <c r="AC99" s="350">
        <v>12961605.68</v>
      </c>
      <c r="AD99" s="350">
        <v>2862465.08</v>
      </c>
      <c r="AE99" s="350">
        <v>834284.56</v>
      </c>
      <c r="AF99" s="350">
        <v>4610532.54</v>
      </c>
      <c r="AG99" s="372">
        <v>281182634.60000002</v>
      </c>
      <c r="AH99" s="373">
        <v>1003028.81</v>
      </c>
      <c r="AI99" s="373">
        <v>282185663.41000003</v>
      </c>
      <c r="AJ99" s="374">
        <v>6806713.1799999997</v>
      </c>
      <c r="AK99" s="209">
        <v>350969734.04000002</v>
      </c>
      <c r="AL99" s="98">
        <v>227710517.78</v>
      </c>
      <c r="AM99" s="77">
        <v>96970361.269999996</v>
      </c>
      <c r="AN99" s="183">
        <v>83600.45</v>
      </c>
      <c r="AO99" s="77">
        <v>16153649.09</v>
      </c>
      <c r="AP99" s="77">
        <v>3449528.66</v>
      </c>
      <c r="AQ99" s="77">
        <v>996154.89</v>
      </c>
      <c r="AR99" s="77">
        <v>5605921.9000000004</v>
      </c>
      <c r="AS99" s="98">
        <v>341381955.93000001</v>
      </c>
      <c r="AT99" s="97">
        <v>1205948.73</v>
      </c>
      <c r="AU99" s="97">
        <v>342587904.66000003</v>
      </c>
      <c r="AV99" s="99">
        <v>8381829.3799999999</v>
      </c>
      <c r="AW99" s="20">
        <v>1.73</v>
      </c>
      <c r="AX99" s="187">
        <v>1.33</v>
      </c>
      <c r="AY99" s="22">
        <v>1.36</v>
      </c>
      <c r="AZ99" s="192">
        <v>-36.58</v>
      </c>
      <c r="BA99" s="22">
        <v>5.16</v>
      </c>
      <c r="BB99" s="22">
        <v>12.56</v>
      </c>
      <c r="BC99" s="22">
        <v>30.99</v>
      </c>
      <c r="BD99" s="22">
        <v>2.5</v>
      </c>
      <c r="BE99" s="21">
        <v>1.87</v>
      </c>
      <c r="BF99" s="23">
        <v>9.39</v>
      </c>
      <c r="BG99" s="23">
        <v>1.89</v>
      </c>
      <c r="BH99" s="24">
        <v>-4.42</v>
      </c>
      <c r="BI99" s="402">
        <v>12.69</v>
      </c>
      <c r="BJ99" s="403">
        <v>7.99</v>
      </c>
      <c r="BK99" s="404">
        <v>22.81</v>
      </c>
      <c r="BL99" s="405">
        <v>3.8</v>
      </c>
      <c r="BM99" s="404">
        <v>24.39</v>
      </c>
      <c r="BN99" s="404">
        <v>37.020000000000003</v>
      </c>
      <c r="BO99" s="404">
        <v>26.41</v>
      </c>
      <c r="BP99" s="404">
        <v>9.31</v>
      </c>
      <c r="BQ99" s="424">
        <v>12.59</v>
      </c>
      <c r="BR99" s="403">
        <v>27.85</v>
      </c>
      <c r="BS99" s="403">
        <v>12.63</v>
      </c>
      <c r="BT99" s="425">
        <v>14.96</v>
      </c>
      <c r="BU99" s="103">
        <v>12.66</v>
      </c>
      <c r="BV99" s="198">
        <v>9.17</v>
      </c>
      <c r="BW99" s="81">
        <v>19.920000000000002</v>
      </c>
      <c r="BX99" s="201">
        <v>1.46</v>
      </c>
      <c r="BY99" s="81">
        <v>19.53</v>
      </c>
      <c r="BZ99" s="81">
        <v>32.369999999999997</v>
      </c>
      <c r="CA99" s="81">
        <v>25.81</v>
      </c>
      <c r="CB99" s="106">
        <v>9.91</v>
      </c>
      <c r="CC99" s="100">
        <v>12.62</v>
      </c>
      <c r="CD99" s="101">
        <v>24.56</v>
      </c>
      <c r="CE99" s="101">
        <v>12.66</v>
      </c>
      <c r="CF99" s="102">
        <v>12.63</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208</v>
      </c>
      <c r="C101" s="304">
        <v>10286103.16</v>
      </c>
      <c r="D101" s="174">
        <v>10268164.060000001</v>
      </c>
      <c r="E101" s="150">
        <v>17939.099999999999</v>
      </c>
      <c r="F101" s="329"/>
      <c r="G101" s="145"/>
      <c r="H101" s="145"/>
      <c r="I101" s="145"/>
      <c r="J101" s="176"/>
      <c r="K101" s="149">
        <v>9968904.8399999999</v>
      </c>
      <c r="L101" s="165">
        <v>305335.87</v>
      </c>
      <c r="M101" s="165">
        <v>10274240.710000001</v>
      </c>
      <c r="N101" s="166">
        <v>11862.45</v>
      </c>
      <c r="O101" s="149">
        <v>3175037.35</v>
      </c>
      <c r="P101" s="166">
        <v>6793867.4900000002</v>
      </c>
      <c r="Q101" s="165">
        <v>9168945.5700000003</v>
      </c>
      <c r="R101" s="165">
        <v>264276.84000000003</v>
      </c>
      <c r="S101" s="167">
        <v>4402.3500000000004</v>
      </c>
      <c r="T101" s="165">
        <v>799959.27</v>
      </c>
      <c r="U101" s="165">
        <v>41059.03</v>
      </c>
      <c r="V101" s="167">
        <v>7460.1</v>
      </c>
      <c r="W101" s="149">
        <v>0</v>
      </c>
      <c r="X101" s="172">
        <v>57975.08</v>
      </c>
      <c r="Y101" s="371">
        <v>118714075.39</v>
      </c>
      <c r="Z101" s="378">
        <v>118524862.86</v>
      </c>
      <c r="AA101" s="350">
        <v>189212.53</v>
      </c>
      <c r="AB101" s="379"/>
      <c r="AC101" s="344"/>
      <c r="AD101" s="344"/>
      <c r="AE101" s="344"/>
      <c r="AF101" s="344"/>
      <c r="AG101" s="372">
        <v>115729511.70999999</v>
      </c>
      <c r="AH101" s="373">
        <v>2886443.58</v>
      </c>
      <c r="AI101" s="373">
        <v>118615955.29000001</v>
      </c>
      <c r="AJ101" s="374">
        <v>98120.1</v>
      </c>
      <c r="AK101" s="209">
        <v>147666267.38</v>
      </c>
      <c r="AL101" s="98">
        <v>147434526.09</v>
      </c>
      <c r="AM101" s="77">
        <v>231741.29</v>
      </c>
      <c r="AN101" s="186"/>
      <c r="AO101" s="71"/>
      <c r="AP101" s="71"/>
      <c r="AQ101" s="71"/>
      <c r="AR101" s="71"/>
      <c r="AS101" s="98">
        <v>144098436.59</v>
      </c>
      <c r="AT101" s="97">
        <v>3448423.04</v>
      </c>
      <c r="AU101" s="97">
        <v>147546859.63</v>
      </c>
      <c r="AV101" s="99">
        <v>119407.75</v>
      </c>
      <c r="AW101" s="20">
        <v>-23.04</v>
      </c>
      <c r="AX101" s="190">
        <v>-23.06</v>
      </c>
      <c r="AY101" s="22">
        <v>-11.07</v>
      </c>
      <c r="AZ101" s="195"/>
      <c r="BA101" s="19"/>
      <c r="BB101" s="19"/>
      <c r="BC101" s="19"/>
      <c r="BD101" s="19"/>
      <c r="BE101" s="21">
        <v>-23.75</v>
      </c>
      <c r="BF101" s="23">
        <v>8.5299999999999994</v>
      </c>
      <c r="BG101" s="23">
        <v>-23.07</v>
      </c>
      <c r="BH101" s="24">
        <v>5.56</v>
      </c>
      <c r="BI101" s="402">
        <v>46.79</v>
      </c>
      <c r="BJ101" s="429">
        <v>46.82</v>
      </c>
      <c r="BK101" s="404">
        <v>27.11</v>
      </c>
      <c r="BL101" s="430"/>
      <c r="BM101" s="399"/>
      <c r="BN101" s="399"/>
      <c r="BO101" s="399"/>
      <c r="BP101" s="399"/>
      <c r="BQ101" s="424">
        <v>48.03</v>
      </c>
      <c r="BR101" s="403">
        <v>11.18</v>
      </c>
      <c r="BS101" s="403">
        <v>46.84</v>
      </c>
      <c r="BT101" s="425">
        <v>2.5299999999999998</v>
      </c>
      <c r="BU101" s="103">
        <v>55.86</v>
      </c>
      <c r="BV101" s="106">
        <v>55.91</v>
      </c>
      <c r="BW101" s="81">
        <v>28.92</v>
      </c>
      <c r="BX101" s="180"/>
      <c r="BY101" s="74"/>
      <c r="BZ101" s="74"/>
      <c r="CA101" s="74"/>
      <c r="CB101" s="75"/>
      <c r="CC101" s="100">
        <v>57.47</v>
      </c>
      <c r="CD101" s="101">
        <v>10.71</v>
      </c>
      <c r="CE101" s="101">
        <v>55.93</v>
      </c>
      <c r="CF101" s="102">
        <v>-1.44</v>
      </c>
    </row>
    <row r="102" spans="1:84" ht="11.1" customHeight="1" x14ac:dyDescent="0.2">
      <c r="A102" s="27"/>
      <c r="B102" s="299" t="s">
        <v>209</v>
      </c>
      <c r="C102" s="304">
        <v>50868.33</v>
      </c>
      <c r="D102" s="174">
        <v>50782.17</v>
      </c>
      <c r="E102" s="150">
        <v>86.16</v>
      </c>
      <c r="F102" s="485"/>
      <c r="G102" s="144"/>
      <c r="H102" s="144"/>
      <c r="I102" s="144"/>
      <c r="J102" s="177"/>
      <c r="K102" s="149">
        <v>48790.29</v>
      </c>
      <c r="L102" s="165">
        <v>1840.68</v>
      </c>
      <c r="M102" s="165">
        <v>50630.97</v>
      </c>
      <c r="N102" s="166">
        <v>237.36</v>
      </c>
      <c r="O102" s="149">
        <v>5911.28</v>
      </c>
      <c r="P102" s="166">
        <v>42879.01</v>
      </c>
      <c r="Q102" s="165">
        <v>12287.06</v>
      </c>
      <c r="R102" s="165">
        <v>374.06</v>
      </c>
      <c r="S102" s="167">
        <v>0</v>
      </c>
      <c r="T102" s="165">
        <v>36503.230000000003</v>
      </c>
      <c r="U102" s="165">
        <v>1466.62</v>
      </c>
      <c r="V102" s="167">
        <v>237.36</v>
      </c>
      <c r="W102" s="149">
        <v>0</v>
      </c>
      <c r="X102" s="172">
        <v>56.74</v>
      </c>
      <c r="Y102" s="371">
        <v>516230.27</v>
      </c>
      <c r="Z102" s="378">
        <v>514955.13</v>
      </c>
      <c r="AA102" s="350">
        <v>1275.1400000000001</v>
      </c>
      <c r="AB102" s="486"/>
      <c r="AC102" s="352"/>
      <c r="AD102" s="352"/>
      <c r="AE102" s="352"/>
      <c r="AF102" s="352"/>
      <c r="AG102" s="372">
        <v>496618.64</v>
      </c>
      <c r="AH102" s="373">
        <v>17450.34</v>
      </c>
      <c r="AI102" s="373">
        <v>514068.98</v>
      </c>
      <c r="AJ102" s="374">
        <v>2161.29</v>
      </c>
      <c r="AK102" s="209">
        <v>616592.11</v>
      </c>
      <c r="AL102" s="98">
        <v>615126.98</v>
      </c>
      <c r="AM102" s="77">
        <v>1465.13</v>
      </c>
      <c r="AN102" s="487"/>
      <c r="AO102" s="78"/>
      <c r="AP102" s="78"/>
      <c r="AQ102" s="78"/>
      <c r="AR102" s="78"/>
      <c r="AS102" s="98">
        <v>593546.9</v>
      </c>
      <c r="AT102" s="97">
        <v>20423.990000000002</v>
      </c>
      <c r="AU102" s="97">
        <v>613970.89</v>
      </c>
      <c r="AV102" s="99">
        <v>2621.2199999999998</v>
      </c>
      <c r="AW102" s="20">
        <v>0.91</v>
      </c>
      <c r="AX102" s="190">
        <v>0.86</v>
      </c>
      <c r="AY102" s="22">
        <v>40.1</v>
      </c>
      <c r="AZ102" s="488"/>
      <c r="BA102" s="18"/>
      <c r="BB102" s="18"/>
      <c r="BC102" s="18"/>
      <c r="BD102" s="18"/>
      <c r="BE102" s="21">
        <v>0.44</v>
      </c>
      <c r="BF102" s="23">
        <v>10.31</v>
      </c>
      <c r="BG102" s="23">
        <v>0.77</v>
      </c>
      <c r="BH102" s="24">
        <v>44.41</v>
      </c>
      <c r="BI102" s="402">
        <v>31.22</v>
      </c>
      <c r="BJ102" s="429">
        <v>31.07</v>
      </c>
      <c r="BK102" s="404">
        <v>150.16999999999999</v>
      </c>
      <c r="BL102" s="489"/>
      <c r="BM102" s="406"/>
      <c r="BN102" s="406"/>
      <c r="BO102" s="406"/>
      <c r="BP102" s="406"/>
      <c r="BQ102" s="424">
        <v>31.5</v>
      </c>
      <c r="BR102" s="403">
        <v>22.84</v>
      </c>
      <c r="BS102" s="403">
        <v>31.18</v>
      </c>
      <c r="BT102" s="425">
        <v>41.28</v>
      </c>
      <c r="BU102" s="103">
        <v>27.44</v>
      </c>
      <c r="BV102" s="106">
        <v>27.32</v>
      </c>
      <c r="BW102" s="81">
        <v>108.98</v>
      </c>
      <c r="BX102" s="490"/>
      <c r="BY102" s="82"/>
      <c r="BZ102" s="82"/>
      <c r="CA102" s="82"/>
      <c r="CB102" s="83"/>
      <c r="CC102" s="100">
        <v>27.87</v>
      </c>
      <c r="CD102" s="101">
        <v>15.28</v>
      </c>
      <c r="CE102" s="101">
        <v>27.41</v>
      </c>
      <c r="CF102" s="102">
        <v>34.58</v>
      </c>
    </row>
    <row r="103" spans="1:84" ht="11.1" customHeight="1" x14ac:dyDescent="0.2">
      <c r="A103" s="27"/>
      <c r="B103" s="299" t="s">
        <v>210</v>
      </c>
      <c r="C103" s="304">
        <v>381550.22</v>
      </c>
      <c r="D103" s="174">
        <v>381440.52</v>
      </c>
      <c r="E103" s="150">
        <v>109.7</v>
      </c>
      <c r="F103" s="485"/>
      <c r="G103" s="144"/>
      <c r="H103" s="144"/>
      <c r="I103" s="144"/>
      <c r="J103" s="177"/>
      <c r="K103" s="149">
        <v>369449.38</v>
      </c>
      <c r="L103" s="165">
        <v>11868.24</v>
      </c>
      <c r="M103" s="165">
        <v>381317.62</v>
      </c>
      <c r="N103" s="166">
        <v>232.6</v>
      </c>
      <c r="O103" s="149">
        <v>72198.58</v>
      </c>
      <c r="P103" s="166">
        <v>297250.8</v>
      </c>
      <c r="Q103" s="165">
        <v>354219.81</v>
      </c>
      <c r="R103" s="165">
        <v>10879.19</v>
      </c>
      <c r="S103" s="167">
        <v>62.52</v>
      </c>
      <c r="T103" s="165">
        <v>15229.57</v>
      </c>
      <c r="U103" s="165">
        <v>989.05</v>
      </c>
      <c r="V103" s="167">
        <v>170.08</v>
      </c>
      <c r="W103" s="149">
        <v>0</v>
      </c>
      <c r="X103" s="172">
        <v>973.82</v>
      </c>
      <c r="Y103" s="371">
        <v>4388166.9000000004</v>
      </c>
      <c r="Z103" s="378">
        <v>4385968.5199999996</v>
      </c>
      <c r="AA103" s="350">
        <v>2198.38</v>
      </c>
      <c r="AB103" s="486"/>
      <c r="AC103" s="352"/>
      <c r="AD103" s="352"/>
      <c r="AE103" s="352"/>
      <c r="AF103" s="352"/>
      <c r="AG103" s="372">
        <v>4274910</v>
      </c>
      <c r="AH103" s="373">
        <v>111134.36</v>
      </c>
      <c r="AI103" s="373">
        <v>4386044.3600000003</v>
      </c>
      <c r="AJ103" s="374">
        <v>2122.54</v>
      </c>
      <c r="AK103" s="209">
        <v>5384645.4000000004</v>
      </c>
      <c r="AL103" s="98">
        <v>5382013.4100000001</v>
      </c>
      <c r="AM103" s="77">
        <v>2631.99</v>
      </c>
      <c r="AN103" s="487"/>
      <c r="AO103" s="78"/>
      <c r="AP103" s="78"/>
      <c r="AQ103" s="78"/>
      <c r="AR103" s="78"/>
      <c r="AS103" s="98">
        <v>5249174.6900000004</v>
      </c>
      <c r="AT103" s="97">
        <v>132881.49</v>
      </c>
      <c r="AU103" s="97">
        <v>5382056.1799999997</v>
      </c>
      <c r="AV103" s="99">
        <v>2589.2199999999998</v>
      </c>
      <c r="AW103" s="20">
        <v>-26.8</v>
      </c>
      <c r="AX103" s="190">
        <v>-26.74</v>
      </c>
      <c r="AY103" s="22">
        <v>-80.16</v>
      </c>
      <c r="AZ103" s="488"/>
      <c r="BA103" s="18"/>
      <c r="BB103" s="18"/>
      <c r="BC103" s="18"/>
      <c r="BD103" s="18"/>
      <c r="BE103" s="21">
        <v>-27.5</v>
      </c>
      <c r="BF103" s="23">
        <v>3.8</v>
      </c>
      <c r="BG103" s="23">
        <v>-26.81</v>
      </c>
      <c r="BH103" s="24">
        <v>12.67</v>
      </c>
      <c r="BI103" s="402">
        <v>63.54</v>
      </c>
      <c r="BJ103" s="429">
        <v>63.55</v>
      </c>
      <c r="BK103" s="404">
        <v>51.3</v>
      </c>
      <c r="BL103" s="489"/>
      <c r="BM103" s="406"/>
      <c r="BN103" s="406"/>
      <c r="BO103" s="406"/>
      <c r="BP103" s="406"/>
      <c r="BQ103" s="424">
        <v>66.3</v>
      </c>
      <c r="BR103" s="403">
        <v>0.48</v>
      </c>
      <c r="BS103" s="403">
        <v>63.58</v>
      </c>
      <c r="BT103" s="425">
        <v>6.35</v>
      </c>
      <c r="BU103" s="103">
        <v>73.790000000000006</v>
      </c>
      <c r="BV103" s="106">
        <v>73.790000000000006</v>
      </c>
      <c r="BW103" s="81">
        <v>75.06</v>
      </c>
      <c r="BX103" s="490"/>
      <c r="BY103" s="82"/>
      <c r="BZ103" s="82"/>
      <c r="CA103" s="82"/>
      <c r="CB103" s="83"/>
      <c r="CC103" s="100">
        <v>77.28</v>
      </c>
      <c r="CD103" s="101">
        <v>-1.39</v>
      </c>
      <c r="CE103" s="101">
        <v>73.849999999999994</v>
      </c>
      <c r="CF103" s="102">
        <v>1.62</v>
      </c>
    </row>
    <row r="104" spans="1:84" s="10" customFormat="1" ht="11.1" customHeight="1" x14ac:dyDescent="0.2">
      <c r="A104" s="9"/>
      <c r="B104" s="299" t="s">
        <v>211</v>
      </c>
      <c r="C104" s="304">
        <v>242.69</v>
      </c>
      <c r="D104" s="174">
        <v>242.69</v>
      </c>
      <c r="E104" s="150">
        <v>0</v>
      </c>
      <c r="F104" s="485"/>
      <c r="G104" s="144"/>
      <c r="H104" s="144"/>
      <c r="I104" s="144"/>
      <c r="J104" s="177"/>
      <c r="K104" s="149">
        <v>235.13</v>
      </c>
      <c r="L104" s="165">
        <v>3.78</v>
      </c>
      <c r="M104" s="165">
        <v>238.91</v>
      </c>
      <c r="N104" s="166">
        <v>3.78</v>
      </c>
      <c r="O104" s="149">
        <v>8.32</v>
      </c>
      <c r="P104" s="166">
        <v>226.81</v>
      </c>
      <c r="Q104" s="165">
        <v>9.08</v>
      </c>
      <c r="R104" s="165">
        <v>0</v>
      </c>
      <c r="S104" s="167">
        <v>3.78</v>
      </c>
      <c r="T104" s="165">
        <v>226.05</v>
      </c>
      <c r="U104" s="165">
        <v>3.78</v>
      </c>
      <c r="V104" s="167">
        <v>0</v>
      </c>
      <c r="W104" s="149">
        <v>0</v>
      </c>
      <c r="X104" s="172">
        <v>0</v>
      </c>
      <c r="Y104" s="371">
        <v>3028.17</v>
      </c>
      <c r="Z104" s="378">
        <v>3028.17</v>
      </c>
      <c r="AA104" s="350">
        <v>0</v>
      </c>
      <c r="AB104" s="486"/>
      <c r="AC104" s="352"/>
      <c r="AD104" s="352"/>
      <c r="AE104" s="352"/>
      <c r="AF104" s="352"/>
      <c r="AG104" s="372">
        <v>2797.76</v>
      </c>
      <c r="AH104" s="373">
        <v>206.08</v>
      </c>
      <c r="AI104" s="373">
        <v>3003.84</v>
      </c>
      <c r="AJ104" s="374">
        <v>24.33</v>
      </c>
      <c r="AK104" s="209">
        <v>3691.16</v>
      </c>
      <c r="AL104" s="98">
        <v>3691.16</v>
      </c>
      <c r="AM104" s="77">
        <v>0</v>
      </c>
      <c r="AN104" s="487"/>
      <c r="AO104" s="78"/>
      <c r="AP104" s="78"/>
      <c r="AQ104" s="78"/>
      <c r="AR104" s="78"/>
      <c r="AS104" s="98">
        <v>3417.12</v>
      </c>
      <c r="AT104" s="97">
        <v>249.71</v>
      </c>
      <c r="AU104" s="97">
        <v>3666.83</v>
      </c>
      <c r="AV104" s="99">
        <v>24.33</v>
      </c>
      <c r="AW104" s="20">
        <v>-43.31</v>
      </c>
      <c r="AX104" s="190">
        <v>-43.31</v>
      </c>
      <c r="AY104" s="22">
        <v>0</v>
      </c>
      <c r="AZ104" s="488"/>
      <c r="BA104" s="18"/>
      <c r="BB104" s="18"/>
      <c r="BC104" s="18"/>
      <c r="BD104" s="18"/>
      <c r="BE104" s="21">
        <v>-37.9</v>
      </c>
      <c r="BF104" s="23">
        <v>-92.36</v>
      </c>
      <c r="BG104" s="23">
        <v>-44.19</v>
      </c>
      <c r="BH104" s="24">
        <v>0</v>
      </c>
      <c r="BI104" s="402">
        <v>-22.86</v>
      </c>
      <c r="BJ104" s="429">
        <v>-22.86</v>
      </c>
      <c r="BK104" s="404">
        <v>0</v>
      </c>
      <c r="BL104" s="489"/>
      <c r="BM104" s="406"/>
      <c r="BN104" s="406"/>
      <c r="BO104" s="406"/>
      <c r="BP104" s="406"/>
      <c r="BQ104" s="424">
        <v>-24.88</v>
      </c>
      <c r="BR104" s="403">
        <v>2.29</v>
      </c>
      <c r="BS104" s="403">
        <v>-23.48</v>
      </c>
      <c r="BT104" s="425">
        <v>0</v>
      </c>
      <c r="BU104" s="103">
        <v>-24.21</v>
      </c>
      <c r="BV104" s="106">
        <v>-24.21</v>
      </c>
      <c r="BW104" s="81">
        <v>0</v>
      </c>
      <c r="BX104" s="490"/>
      <c r="BY104" s="82"/>
      <c r="BZ104" s="82"/>
      <c r="CA104" s="82"/>
      <c r="CB104" s="83"/>
      <c r="CC104" s="100">
        <v>-26.06</v>
      </c>
      <c r="CD104" s="101">
        <v>1.89</v>
      </c>
      <c r="CE104" s="101">
        <v>-24.65</v>
      </c>
      <c r="CF104" s="102">
        <v>543.65</v>
      </c>
    </row>
    <row r="105" spans="1:84" s="10" customFormat="1" ht="11.1" customHeight="1" x14ac:dyDescent="0.2">
      <c r="A105" s="9"/>
      <c r="B105" s="299" t="s">
        <v>191</v>
      </c>
      <c r="C105" s="304">
        <v>2719.98</v>
      </c>
      <c r="D105" s="174">
        <v>2719.98</v>
      </c>
      <c r="E105" s="150">
        <v>0</v>
      </c>
      <c r="F105" s="485"/>
      <c r="G105" s="144"/>
      <c r="H105" s="144"/>
      <c r="I105" s="144"/>
      <c r="J105" s="177"/>
      <c r="K105" s="149">
        <v>2706.13</v>
      </c>
      <c r="L105" s="165">
        <v>13.85</v>
      </c>
      <c r="M105" s="165">
        <v>2719.98</v>
      </c>
      <c r="N105" s="166">
        <v>0</v>
      </c>
      <c r="O105" s="149">
        <v>460.53</v>
      </c>
      <c r="P105" s="166">
        <v>2245.6</v>
      </c>
      <c r="Q105" s="165">
        <v>2664.84</v>
      </c>
      <c r="R105" s="165">
        <v>10.5</v>
      </c>
      <c r="S105" s="167">
        <v>0</v>
      </c>
      <c r="T105" s="165">
        <v>41.29</v>
      </c>
      <c r="U105" s="165">
        <v>3.35</v>
      </c>
      <c r="V105" s="167">
        <v>0</v>
      </c>
      <c r="W105" s="149">
        <v>0</v>
      </c>
      <c r="X105" s="172">
        <v>6.33</v>
      </c>
      <c r="Y105" s="371">
        <v>29398.99</v>
      </c>
      <c r="Z105" s="378">
        <v>29398.99</v>
      </c>
      <c r="AA105" s="350">
        <v>0</v>
      </c>
      <c r="AB105" s="486"/>
      <c r="AC105" s="352"/>
      <c r="AD105" s="352"/>
      <c r="AE105" s="352"/>
      <c r="AF105" s="352"/>
      <c r="AG105" s="372">
        <v>29222.12</v>
      </c>
      <c r="AH105" s="373">
        <v>154.81</v>
      </c>
      <c r="AI105" s="373">
        <v>29376.93</v>
      </c>
      <c r="AJ105" s="374">
        <v>22.06</v>
      </c>
      <c r="AK105" s="209">
        <v>37330.129999999997</v>
      </c>
      <c r="AL105" s="98">
        <v>37330.129999999997</v>
      </c>
      <c r="AM105" s="77">
        <v>0</v>
      </c>
      <c r="AN105" s="487"/>
      <c r="AO105" s="78"/>
      <c r="AP105" s="78"/>
      <c r="AQ105" s="78"/>
      <c r="AR105" s="78"/>
      <c r="AS105" s="98">
        <v>37088.43</v>
      </c>
      <c r="AT105" s="97">
        <v>194.74</v>
      </c>
      <c r="AU105" s="97">
        <v>37283.17</v>
      </c>
      <c r="AV105" s="99">
        <v>46.96</v>
      </c>
      <c r="AW105" s="20">
        <v>-29.04</v>
      </c>
      <c r="AX105" s="190">
        <v>-29.04</v>
      </c>
      <c r="AY105" s="22">
        <v>0</v>
      </c>
      <c r="AZ105" s="488"/>
      <c r="BA105" s="18"/>
      <c r="BB105" s="18"/>
      <c r="BC105" s="18"/>
      <c r="BD105" s="18"/>
      <c r="BE105" s="21">
        <v>-29.03</v>
      </c>
      <c r="BF105" s="23">
        <v>36.450000000000003</v>
      </c>
      <c r="BG105" s="23">
        <v>-28.85</v>
      </c>
      <c r="BH105" s="24">
        <v>-100</v>
      </c>
      <c r="BI105" s="402">
        <v>-17.39</v>
      </c>
      <c r="BJ105" s="429">
        <v>-17.39</v>
      </c>
      <c r="BK105" s="404">
        <v>0</v>
      </c>
      <c r="BL105" s="489"/>
      <c r="BM105" s="406"/>
      <c r="BN105" s="406"/>
      <c r="BO105" s="406"/>
      <c r="BP105" s="406"/>
      <c r="BQ105" s="424">
        <v>-17.23</v>
      </c>
      <c r="BR105" s="403">
        <v>-29.4</v>
      </c>
      <c r="BS105" s="403">
        <v>-17.3</v>
      </c>
      <c r="BT105" s="425">
        <v>-65.19</v>
      </c>
      <c r="BU105" s="103">
        <v>-14.39</v>
      </c>
      <c r="BV105" s="106">
        <v>-14.39</v>
      </c>
      <c r="BW105" s="81">
        <v>0</v>
      </c>
      <c r="BX105" s="490"/>
      <c r="BY105" s="82"/>
      <c r="BZ105" s="82"/>
      <c r="CA105" s="82"/>
      <c r="CB105" s="83"/>
      <c r="CC105" s="100">
        <v>-14.35</v>
      </c>
      <c r="CD105" s="101">
        <v>-15.89</v>
      </c>
      <c r="CE105" s="101">
        <v>-14.36</v>
      </c>
      <c r="CF105" s="102">
        <v>-33.21</v>
      </c>
    </row>
    <row r="106" spans="1:84" s="10" customFormat="1" ht="11.1" customHeight="1" x14ac:dyDescent="0.2">
      <c r="A106" s="9"/>
      <c r="B106" s="299" t="s">
        <v>212</v>
      </c>
      <c r="C106" s="304">
        <v>-437484</v>
      </c>
      <c r="D106" s="174">
        <v>-437411</v>
      </c>
      <c r="E106" s="150">
        <v>-73</v>
      </c>
      <c r="F106" s="485"/>
      <c r="G106" s="144"/>
      <c r="H106" s="144"/>
      <c r="I106" s="144"/>
      <c r="J106" s="177"/>
      <c r="K106" s="149">
        <v>-437260</v>
      </c>
      <c r="L106" s="165">
        <v>0</v>
      </c>
      <c r="M106" s="165">
        <v>-437260</v>
      </c>
      <c r="N106" s="166">
        <v>-224</v>
      </c>
      <c r="O106" s="149">
        <v>0</v>
      </c>
      <c r="P106" s="166">
        <v>-437260</v>
      </c>
      <c r="Q106" s="165">
        <v>-435370</v>
      </c>
      <c r="R106" s="165">
        <v>0</v>
      </c>
      <c r="S106" s="167">
        <v>-209</v>
      </c>
      <c r="T106" s="165">
        <v>-1890</v>
      </c>
      <c r="U106" s="165">
        <v>0</v>
      </c>
      <c r="V106" s="167">
        <v>-15</v>
      </c>
      <c r="W106" s="149">
        <v>0</v>
      </c>
      <c r="X106" s="172">
        <v>0</v>
      </c>
      <c r="Y106" s="371">
        <v>-6219769</v>
      </c>
      <c r="Z106" s="378">
        <v>-6217840</v>
      </c>
      <c r="AA106" s="350">
        <v>-1929</v>
      </c>
      <c r="AB106" s="486"/>
      <c r="AC106" s="352"/>
      <c r="AD106" s="352"/>
      <c r="AE106" s="352"/>
      <c r="AF106" s="352"/>
      <c r="AG106" s="372">
        <v>-6215961</v>
      </c>
      <c r="AH106" s="373">
        <v>0</v>
      </c>
      <c r="AI106" s="373">
        <v>-6215961</v>
      </c>
      <c r="AJ106" s="374">
        <v>-3808</v>
      </c>
      <c r="AK106" s="209">
        <v>-6999843</v>
      </c>
      <c r="AL106" s="98">
        <v>-6997682</v>
      </c>
      <c r="AM106" s="77">
        <v>-2161</v>
      </c>
      <c r="AN106" s="487"/>
      <c r="AO106" s="78"/>
      <c r="AP106" s="78"/>
      <c r="AQ106" s="78"/>
      <c r="AR106" s="78"/>
      <c r="AS106" s="98">
        <v>-6995422</v>
      </c>
      <c r="AT106" s="97">
        <v>0</v>
      </c>
      <c r="AU106" s="97">
        <v>-6995422</v>
      </c>
      <c r="AV106" s="99">
        <v>-4421</v>
      </c>
      <c r="AW106" s="20">
        <v>-25.78</v>
      </c>
      <c r="AX106" s="190">
        <v>-25.76</v>
      </c>
      <c r="AY106" s="22">
        <v>-68.53</v>
      </c>
      <c r="AZ106" s="488"/>
      <c r="BA106" s="18"/>
      <c r="BB106" s="18"/>
      <c r="BC106" s="18"/>
      <c r="BD106" s="18"/>
      <c r="BE106" s="21">
        <v>-25.76</v>
      </c>
      <c r="BF106" s="23">
        <v>0</v>
      </c>
      <c r="BG106" s="23">
        <v>-25.76</v>
      </c>
      <c r="BH106" s="24">
        <v>-54</v>
      </c>
      <c r="BI106" s="402">
        <v>29.97</v>
      </c>
      <c r="BJ106" s="429">
        <v>29.97</v>
      </c>
      <c r="BK106" s="404">
        <v>24.85</v>
      </c>
      <c r="BL106" s="489"/>
      <c r="BM106" s="406"/>
      <c r="BN106" s="406"/>
      <c r="BO106" s="406"/>
      <c r="BP106" s="406"/>
      <c r="BQ106" s="424">
        <v>30</v>
      </c>
      <c r="BR106" s="403">
        <v>0</v>
      </c>
      <c r="BS106" s="403">
        <v>30</v>
      </c>
      <c r="BT106" s="425">
        <v>-8.24</v>
      </c>
      <c r="BU106" s="103">
        <v>29.87</v>
      </c>
      <c r="BV106" s="106">
        <v>29.87</v>
      </c>
      <c r="BW106" s="81">
        <v>24.63</v>
      </c>
      <c r="BX106" s="490"/>
      <c r="BY106" s="82"/>
      <c r="BZ106" s="82"/>
      <c r="CA106" s="82"/>
      <c r="CB106" s="83"/>
      <c r="CC106" s="100">
        <v>29.9</v>
      </c>
      <c r="CD106" s="101">
        <v>0</v>
      </c>
      <c r="CE106" s="101">
        <v>29.9</v>
      </c>
      <c r="CF106" s="102">
        <v>-8.5399999999999991</v>
      </c>
    </row>
    <row r="107" spans="1:84" s="10" customFormat="1" ht="11.1" customHeight="1" thickBot="1" x14ac:dyDescent="0.25">
      <c r="A107" s="9"/>
      <c r="B107" s="299" t="s">
        <v>213</v>
      </c>
      <c r="C107" s="304">
        <v>10284000.380000001</v>
      </c>
      <c r="D107" s="174">
        <v>10265938.42</v>
      </c>
      <c r="E107" s="150">
        <v>18061.96</v>
      </c>
      <c r="F107" s="485"/>
      <c r="G107" s="144"/>
      <c r="H107" s="144"/>
      <c r="I107" s="144"/>
      <c r="J107" s="177"/>
      <c r="K107" s="149">
        <v>9952825.7699999996</v>
      </c>
      <c r="L107" s="165">
        <v>319062.42</v>
      </c>
      <c r="M107" s="165">
        <v>10271888.189999999</v>
      </c>
      <c r="N107" s="166">
        <v>12112.19</v>
      </c>
      <c r="O107" s="149">
        <v>3253616.06</v>
      </c>
      <c r="P107" s="166">
        <v>6699209.71</v>
      </c>
      <c r="Q107" s="165">
        <v>9102756.3599999994</v>
      </c>
      <c r="R107" s="165">
        <v>275540.59000000003</v>
      </c>
      <c r="S107" s="167">
        <v>4259.6499999999996</v>
      </c>
      <c r="T107" s="165">
        <v>850069.41</v>
      </c>
      <c r="U107" s="165">
        <v>43521.83</v>
      </c>
      <c r="V107" s="167">
        <v>7852.54</v>
      </c>
      <c r="W107" s="149">
        <v>0</v>
      </c>
      <c r="X107" s="172">
        <v>59011.97</v>
      </c>
      <c r="Y107" s="371">
        <v>117431130.72</v>
      </c>
      <c r="Z107" s="378">
        <v>117240373.67</v>
      </c>
      <c r="AA107" s="350">
        <v>190757.05</v>
      </c>
      <c r="AB107" s="486"/>
      <c r="AC107" s="352"/>
      <c r="AD107" s="352"/>
      <c r="AE107" s="352"/>
      <c r="AF107" s="352"/>
      <c r="AG107" s="372">
        <v>114317099.23</v>
      </c>
      <c r="AH107" s="373">
        <v>3015389.17</v>
      </c>
      <c r="AI107" s="373">
        <v>117332488.40000001</v>
      </c>
      <c r="AJ107" s="374">
        <v>98642.32</v>
      </c>
      <c r="AK107" s="209">
        <v>146708683.18000001</v>
      </c>
      <c r="AL107" s="98">
        <v>146475005.77000001</v>
      </c>
      <c r="AM107" s="77">
        <v>233677.41</v>
      </c>
      <c r="AN107" s="487"/>
      <c r="AO107" s="78"/>
      <c r="AP107" s="78"/>
      <c r="AQ107" s="78"/>
      <c r="AR107" s="78"/>
      <c r="AS107" s="98">
        <v>142986241.72999999</v>
      </c>
      <c r="AT107" s="97">
        <v>3602172.97</v>
      </c>
      <c r="AU107" s="97">
        <v>146588414.69999999</v>
      </c>
      <c r="AV107" s="99">
        <v>120268.48</v>
      </c>
      <c r="AW107" s="20">
        <v>-22.98</v>
      </c>
      <c r="AX107" s="190">
        <v>-23</v>
      </c>
      <c r="AY107" s="22">
        <v>-12.13</v>
      </c>
      <c r="AZ107" s="488"/>
      <c r="BA107" s="18"/>
      <c r="BB107" s="18"/>
      <c r="BC107" s="18"/>
      <c r="BD107" s="18"/>
      <c r="BE107" s="21">
        <v>-23.71</v>
      </c>
      <c r="BF107" s="23">
        <v>8.34</v>
      </c>
      <c r="BG107" s="23">
        <v>-23.01</v>
      </c>
      <c r="BH107" s="24">
        <v>8.81</v>
      </c>
      <c r="BI107" s="402">
        <v>48.26</v>
      </c>
      <c r="BJ107" s="429">
        <v>48.3</v>
      </c>
      <c r="BK107" s="404">
        <v>27.79</v>
      </c>
      <c r="BL107" s="489"/>
      <c r="BM107" s="406"/>
      <c r="BN107" s="406"/>
      <c r="BO107" s="406"/>
      <c r="BP107" s="406"/>
      <c r="BQ107" s="424">
        <v>49.65</v>
      </c>
      <c r="BR107" s="403">
        <v>10.8</v>
      </c>
      <c r="BS107" s="403">
        <v>48.32</v>
      </c>
      <c r="BT107" s="425">
        <v>3.68</v>
      </c>
      <c r="BU107" s="103">
        <v>57.78</v>
      </c>
      <c r="BV107" s="106">
        <v>57.83</v>
      </c>
      <c r="BW107" s="81">
        <v>29.65</v>
      </c>
      <c r="BX107" s="490"/>
      <c r="BY107" s="82"/>
      <c r="BZ107" s="82"/>
      <c r="CA107" s="82"/>
      <c r="CB107" s="83"/>
      <c r="CC107" s="100">
        <v>59.59</v>
      </c>
      <c r="CD107" s="101">
        <v>10.24</v>
      </c>
      <c r="CE107" s="101">
        <v>57.86</v>
      </c>
      <c r="CF107" s="102">
        <v>-0.52</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215</v>
      </c>
      <c r="C109" s="300">
        <v>141836.81</v>
      </c>
      <c r="D109" s="265"/>
      <c r="E109" s="330"/>
      <c r="F109" s="266"/>
      <c r="G109" s="266"/>
      <c r="H109" s="266"/>
      <c r="I109" s="266"/>
      <c r="J109" s="267"/>
      <c r="K109" s="279">
        <v>141836.81</v>
      </c>
      <c r="L109" s="280">
        <v>0</v>
      </c>
      <c r="M109" s="280">
        <v>141836.81</v>
      </c>
      <c r="N109" s="281">
        <v>0</v>
      </c>
      <c r="O109" s="279">
        <v>141836.81</v>
      </c>
      <c r="P109" s="281">
        <v>0</v>
      </c>
      <c r="Q109" s="280">
        <v>141836.81</v>
      </c>
      <c r="R109" s="280">
        <v>0</v>
      </c>
      <c r="S109" s="282">
        <v>0</v>
      </c>
      <c r="T109" s="280">
        <v>0</v>
      </c>
      <c r="U109" s="280">
        <v>0</v>
      </c>
      <c r="V109" s="282">
        <v>0</v>
      </c>
      <c r="W109" s="279">
        <v>0</v>
      </c>
      <c r="X109" s="283">
        <v>0</v>
      </c>
      <c r="Y109" s="381">
        <v>1385017.26</v>
      </c>
      <c r="Z109" s="382"/>
      <c r="AA109" s="383"/>
      <c r="AB109" s="384"/>
      <c r="AC109" s="383"/>
      <c r="AD109" s="383"/>
      <c r="AE109" s="383"/>
      <c r="AF109" s="383"/>
      <c r="AG109" s="385">
        <v>1385017.26</v>
      </c>
      <c r="AH109" s="386">
        <v>0</v>
      </c>
      <c r="AI109" s="386">
        <v>1385017.26</v>
      </c>
      <c r="AJ109" s="387">
        <v>0</v>
      </c>
      <c r="AK109" s="284">
        <v>1851130.78</v>
      </c>
      <c r="AL109" s="268"/>
      <c r="AM109" s="269"/>
      <c r="AN109" s="270"/>
      <c r="AO109" s="269"/>
      <c r="AP109" s="269"/>
      <c r="AQ109" s="269"/>
      <c r="AR109" s="269"/>
      <c r="AS109" s="285">
        <v>1851130.78</v>
      </c>
      <c r="AT109" s="286">
        <v>0</v>
      </c>
      <c r="AU109" s="286">
        <v>1851130.78</v>
      </c>
      <c r="AV109" s="287">
        <v>0</v>
      </c>
      <c r="AW109" s="271">
        <v>-37.85</v>
      </c>
      <c r="AX109" s="272"/>
      <c r="AY109" s="273"/>
      <c r="AZ109" s="274"/>
      <c r="BA109" s="273"/>
      <c r="BB109" s="273"/>
      <c r="BC109" s="273"/>
      <c r="BD109" s="273"/>
      <c r="BE109" s="288">
        <v>-37.85</v>
      </c>
      <c r="BF109" s="289">
        <v>0</v>
      </c>
      <c r="BG109" s="289">
        <v>-37.85</v>
      </c>
      <c r="BH109" s="290">
        <v>0</v>
      </c>
      <c r="BI109" s="431">
        <v>-32.549999999999997</v>
      </c>
      <c r="BJ109" s="432"/>
      <c r="BK109" s="433"/>
      <c r="BL109" s="434"/>
      <c r="BM109" s="433"/>
      <c r="BN109" s="433"/>
      <c r="BO109" s="433"/>
      <c r="BP109" s="433"/>
      <c r="BQ109" s="435">
        <v>-32.549999999999997</v>
      </c>
      <c r="BR109" s="436">
        <v>0</v>
      </c>
      <c r="BS109" s="436">
        <v>-32.549999999999997</v>
      </c>
      <c r="BT109" s="437">
        <v>0</v>
      </c>
      <c r="BU109" s="291">
        <v>-21.4</v>
      </c>
      <c r="BV109" s="275"/>
      <c r="BW109" s="276"/>
      <c r="BX109" s="277"/>
      <c r="BY109" s="276"/>
      <c r="BZ109" s="276"/>
      <c r="CA109" s="276"/>
      <c r="CB109" s="278"/>
      <c r="CC109" s="292">
        <v>-21.4</v>
      </c>
      <c r="CD109" s="293">
        <v>0</v>
      </c>
      <c r="CE109" s="293">
        <v>-21.4</v>
      </c>
      <c r="CF109" s="294">
        <v>0</v>
      </c>
    </row>
    <row r="110" spans="1:84" s="10" customFormat="1" ht="11.1" customHeight="1" x14ac:dyDescent="0.2">
      <c r="A110" s="9"/>
      <c r="B110" s="527" t="s">
        <v>216</v>
      </c>
      <c r="C110" s="528">
        <v>932607.13</v>
      </c>
      <c r="D110" s="529"/>
      <c r="E110" s="530"/>
      <c r="F110" s="531"/>
      <c r="G110" s="531"/>
      <c r="H110" s="531"/>
      <c r="I110" s="531"/>
      <c r="J110" s="532"/>
      <c r="K110" s="533">
        <v>932607.13</v>
      </c>
      <c r="L110" s="44">
        <v>0</v>
      </c>
      <c r="M110" s="44">
        <v>932607.13</v>
      </c>
      <c r="N110" s="534">
        <v>0</v>
      </c>
      <c r="O110" s="533">
        <v>932607.13</v>
      </c>
      <c r="P110" s="534">
        <v>0</v>
      </c>
      <c r="Q110" s="44">
        <v>932607.13</v>
      </c>
      <c r="R110" s="44">
        <v>0</v>
      </c>
      <c r="S110" s="535">
        <v>0</v>
      </c>
      <c r="T110" s="44">
        <v>0</v>
      </c>
      <c r="U110" s="44">
        <v>0</v>
      </c>
      <c r="V110" s="535">
        <v>0</v>
      </c>
      <c r="W110" s="533">
        <v>0</v>
      </c>
      <c r="X110" s="536">
        <v>0</v>
      </c>
      <c r="Y110" s="537">
        <v>8999491.4900000002</v>
      </c>
      <c r="Z110" s="538"/>
      <c r="AA110" s="539"/>
      <c r="AB110" s="540"/>
      <c r="AC110" s="539"/>
      <c r="AD110" s="539"/>
      <c r="AE110" s="539"/>
      <c r="AF110" s="539"/>
      <c r="AG110" s="541">
        <v>8999491.4900000002</v>
      </c>
      <c r="AH110" s="542">
        <v>0</v>
      </c>
      <c r="AI110" s="542">
        <v>8999491.4900000002</v>
      </c>
      <c r="AJ110" s="543">
        <v>0</v>
      </c>
      <c r="AK110" s="544">
        <v>10831921.130000001</v>
      </c>
      <c r="AL110" s="545"/>
      <c r="AM110" s="546"/>
      <c r="AN110" s="547"/>
      <c r="AO110" s="546"/>
      <c r="AP110" s="546"/>
      <c r="AQ110" s="546"/>
      <c r="AR110" s="546"/>
      <c r="AS110" s="548">
        <v>10831921.130000001</v>
      </c>
      <c r="AT110" s="549">
        <v>0</v>
      </c>
      <c r="AU110" s="549">
        <v>10831921.130000001</v>
      </c>
      <c r="AV110" s="550">
        <v>0</v>
      </c>
      <c r="AW110" s="551">
        <v>2.98</v>
      </c>
      <c r="AX110" s="552"/>
      <c r="AY110" s="553"/>
      <c r="AZ110" s="554"/>
      <c r="BA110" s="553"/>
      <c r="BB110" s="553"/>
      <c r="BC110" s="553"/>
      <c r="BD110" s="553"/>
      <c r="BE110" s="555">
        <v>2.98</v>
      </c>
      <c r="BF110" s="556">
        <v>0</v>
      </c>
      <c r="BG110" s="556">
        <v>2.98</v>
      </c>
      <c r="BH110" s="557">
        <v>0</v>
      </c>
      <c r="BI110" s="558">
        <v>-0.82</v>
      </c>
      <c r="BJ110" s="559"/>
      <c r="BK110" s="560"/>
      <c r="BL110" s="561"/>
      <c r="BM110" s="560"/>
      <c r="BN110" s="560"/>
      <c r="BO110" s="560"/>
      <c r="BP110" s="560"/>
      <c r="BQ110" s="562">
        <v>-0.82</v>
      </c>
      <c r="BR110" s="563">
        <v>0</v>
      </c>
      <c r="BS110" s="563">
        <v>-0.82</v>
      </c>
      <c r="BT110" s="564">
        <v>0</v>
      </c>
      <c r="BU110" s="565">
        <v>-5.2</v>
      </c>
      <c r="BV110" s="566"/>
      <c r="BW110" s="567"/>
      <c r="BX110" s="568"/>
      <c r="BY110" s="567"/>
      <c r="BZ110" s="567"/>
      <c r="CA110" s="567"/>
      <c r="CB110" s="569"/>
      <c r="CC110" s="570">
        <v>-5.2</v>
      </c>
      <c r="CD110" s="571">
        <v>0</v>
      </c>
      <c r="CE110" s="571">
        <v>-5.2</v>
      </c>
      <c r="CF110" s="572">
        <v>0</v>
      </c>
    </row>
    <row r="111" spans="1:84" s="10" customFormat="1" ht="11.1" customHeight="1" x14ac:dyDescent="0.2">
      <c r="A111" s="9"/>
      <c r="B111" s="527" t="s">
        <v>217</v>
      </c>
      <c r="C111" s="528">
        <v>10432062.68</v>
      </c>
      <c r="D111" s="529"/>
      <c r="E111" s="530"/>
      <c r="F111" s="531"/>
      <c r="G111" s="531"/>
      <c r="H111" s="531"/>
      <c r="I111" s="531"/>
      <c r="J111" s="532"/>
      <c r="K111" s="533">
        <v>10432062.68</v>
      </c>
      <c r="L111" s="44">
        <v>0</v>
      </c>
      <c r="M111" s="44">
        <v>10432062.68</v>
      </c>
      <c r="N111" s="534">
        <v>0</v>
      </c>
      <c r="O111" s="533">
        <v>10432062.68</v>
      </c>
      <c r="P111" s="534">
        <v>0</v>
      </c>
      <c r="Q111" s="44">
        <v>10432062.68</v>
      </c>
      <c r="R111" s="44">
        <v>0</v>
      </c>
      <c r="S111" s="535">
        <v>0</v>
      </c>
      <c r="T111" s="44">
        <v>0</v>
      </c>
      <c r="U111" s="44">
        <v>0</v>
      </c>
      <c r="V111" s="535">
        <v>0</v>
      </c>
      <c r="W111" s="533">
        <v>0</v>
      </c>
      <c r="X111" s="536">
        <v>193440.78</v>
      </c>
      <c r="Y111" s="537">
        <v>98346028.079999998</v>
      </c>
      <c r="Z111" s="538"/>
      <c r="AA111" s="539"/>
      <c r="AB111" s="540"/>
      <c r="AC111" s="539"/>
      <c r="AD111" s="539"/>
      <c r="AE111" s="539"/>
      <c r="AF111" s="539"/>
      <c r="AG111" s="541">
        <v>98346028.079999998</v>
      </c>
      <c r="AH111" s="542">
        <v>0</v>
      </c>
      <c r="AI111" s="542">
        <v>98346028.079999998</v>
      </c>
      <c r="AJ111" s="543">
        <v>0</v>
      </c>
      <c r="AK111" s="544">
        <v>118504533.33</v>
      </c>
      <c r="AL111" s="545"/>
      <c r="AM111" s="546"/>
      <c r="AN111" s="547"/>
      <c r="AO111" s="546"/>
      <c r="AP111" s="546"/>
      <c r="AQ111" s="546"/>
      <c r="AR111" s="546"/>
      <c r="AS111" s="548">
        <v>118504533.33</v>
      </c>
      <c r="AT111" s="549">
        <v>0</v>
      </c>
      <c r="AU111" s="549">
        <v>118504533.33</v>
      </c>
      <c r="AV111" s="550">
        <v>0</v>
      </c>
      <c r="AW111" s="551">
        <v>1.64</v>
      </c>
      <c r="AX111" s="552"/>
      <c r="AY111" s="553"/>
      <c r="AZ111" s="554"/>
      <c r="BA111" s="553"/>
      <c r="BB111" s="553"/>
      <c r="BC111" s="553"/>
      <c r="BD111" s="553"/>
      <c r="BE111" s="555">
        <v>1.64</v>
      </c>
      <c r="BF111" s="556">
        <v>0</v>
      </c>
      <c r="BG111" s="556">
        <v>1.64</v>
      </c>
      <c r="BH111" s="557">
        <v>0</v>
      </c>
      <c r="BI111" s="558">
        <v>0.76</v>
      </c>
      <c r="BJ111" s="559"/>
      <c r="BK111" s="560"/>
      <c r="BL111" s="561"/>
      <c r="BM111" s="560"/>
      <c r="BN111" s="560"/>
      <c r="BO111" s="560"/>
      <c r="BP111" s="560"/>
      <c r="BQ111" s="562">
        <v>0.76</v>
      </c>
      <c r="BR111" s="563">
        <v>0</v>
      </c>
      <c r="BS111" s="563">
        <v>0.76</v>
      </c>
      <c r="BT111" s="564">
        <v>0</v>
      </c>
      <c r="BU111" s="565">
        <v>0.21</v>
      </c>
      <c r="BV111" s="566"/>
      <c r="BW111" s="567"/>
      <c r="BX111" s="568"/>
      <c r="BY111" s="567"/>
      <c r="BZ111" s="567"/>
      <c r="CA111" s="567"/>
      <c r="CB111" s="569"/>
      <c r="CC111" s="570">
        <v>0.21</v>
      </c>
      <c r="CD111" s="571">
        <v>0</v>
      </c>
      <c r="CE111" s="571">
        <v>0.21</v>
      </c>
      <c r="CF111" s="572">
        <v>0</v>
      </c>
    </row>
    <row r="112" spans="1:84" s="10" customFormat="1" ht="11.1" customHeight="1" x14ac:dyDescent="0.2">
      <c r="A112" s="9"/>
      <c r="B112" s="527" t="s">
        <v>218</v>
      </c>
      <c r="C112" s="528">
        <v>285.51</v>
      </c>
      <c r="D112" s="529"/>
      <c r="E112" s="530"/>
      <c r="F112" s="144"/>
      <c r="G112" s="531"/>
      <c r="H112" s="531"/>
      <c r="I112" s="531"/>
      <c r="J112" s="532"/>
      <c r="K112" s="533">
        <v>285.51</v>
      </c>
      <c r="L112" s="44">
        <v>0</v>
      </c>
      <c r="M112" s="44">
        <v>285.51</v>
      </c>
      <c r="N112" s="534">
        <v>0</v>
      </c>
      <c r="O112" s="533">
        <v>285.51</v>
      </c>
      <c r="P112" s="534">
        <v>0</v>
      </c>
      <c r="Q112" s="44">
        <v>285.51</v>
      </c>
      <c r="R112" s="44">
        <v>0</v>
      </c>
      <c r="S112" s="535">
        <v>0</v>
      </c>
      <c r="T112" s="44">
        <v>0</v>
      </c>
      <c r="U112" s="44">
        <v>0</v>
      </c>
      <c r="V112" s="535">
        <v>0</v>
      </c>
      <c r="W112" s="533">
        <v>0</v>
      </c>
      <c r="X112" s="536">
        <v>0</v>
      </c>
      <c r="Y112" s="537">
        <v>3001.98</v>
      </c>
      <c r="Z112" s="538"/>
      <c r="AA112" s="539"/>
      <c r="AB112" s="540"/>
      <c r="AC112" s="539"/>
      <c r="AD112" s="539"/>
      <c r="AE112" s="539"/>
      <c r="AF112" s="539"/>
      <c r="AG112" s="541">
        <v>3001.98</v>
      </c>
      <c r="AH112" s="542">
        <v>0</v>
      </c>
      <c r="AI112" s="542">
        <v>3001.98</v>
      </c>
      <c r="AJ112" s="543">
        <v>0</v>
      </c>
      <c r="AK112" s="544">
        <v>5460.78</v>
      </c>
      <c r="AL112" s="545"/>
      <c r="AM112" s="546"/>
      <c r="AN112" s="547"/>
      <c r="AO112" s="546"/>
      <c r="AP112" s="546"/>
      <c r="AQ112" s="546"/>
      <c r="AR112" s="546"/>
      <c r="AS112" s="548">
        <v>5460.78</v>
      </c>
      <c r="AT112" s="549">
        <v>0</v>
      </c>
      <c r="AU112" s="549">
        <v>5460.78</v>
      </c>
      <c r="AV112" s="550">
        <v>0</v>
      </c>
      <c r="AW112" s="551">
        <v>-64.09</v>
      </c>
      <c r="AX112" s="552"/>
      <c r="AY112" s="553"/>
      <c r="AZ112" s="554"/>
      <c r="BA112" s="553"/>
      <c r="BB112" s="553"/>
      <c r="BC112" s="553"/>
      <c r="BD112" s="553"/>
      <c r="BE112" s="555">
        <v>-64.09</v>
      </c>
      <c r="BF112" s="556">
        <v>0</v>
      </c>
      <c r="BG112" s="556">
        <v>-64.09</v>
      </c>
      <c r="BH112" s="557">
        <v>0</v>
      </c>
      <c r="BI112" s="558">
        <v>-82.42</v>
      </c>
      <c r="BJ112" s="559"/>
      <c r="BK112" s="560"/>
      <c r="BL112" s="561"/>
      <c r="BM112" s="560"/>
      <c r="BN112" s="560"/>
      <c r="BO112" s="560"/>
      <c r="BP112" s="560"/>
      <c r="BQ112" s="562">
        <v>-82.42</v>
      </c>
      <c r="BR112" s="563">
        <v>0</v>
      </c>
      <c r="BS112" s="563">
        <v>-82.42</v>
      </c>
      <c r="BT112" s="564">
        <v>0</v>
      </c>
      <c r="BU112" s="565">
        <v>-83.44</v>
      </c>
      <c r="BV112" s="566"/>
      <c r="BW112" s="567"/>
      <c r="BX112" s="568"/>
      <c r="BY112" s="567"/>
      <c r="BZ112" s="567"/>
      <c r="CA112" s="567"/>
      <c r="CB112" s="569"/>
      <c r="CC112" s="570">
        <v>-83.44</v>
      </c>
      <c r="CD112" s="571">
        <v>0</v>
      </c>
      <c r="CE112" s="571">
        <v>-83.44</v>
      </c>
      <c r="CF112" s="572">
        <v>0</v>
      </c>
    </row>
    <row r="113" spans="1:84" s="10" customFormat="1" ht="11.1" customHeight="1" x14ac:dyDescent="0.2">
      <c r="A113" s="9"/>
      <c r="B113" s="527" t="s">
        <v>219</v>
      </c>
      <c r="C113" s="528">
        <v>525.55999999999995</v>
      </c>
      <c r="D113" s="529"/>
      <c r="E113" s="530"/>
      <c r="F113" s="144"/>
      <c r="G113" s="531"/>
      <c r="H113" s="531"/>
      <c r="I113" s="531"/>
      <c r="J113" s="532"/>
      <c r="K113" s="533">
        <v>525.55999999999995</v>
      </c>
      <c r="L113" s="44">
        <v>0</v>
      </c>
      <c r="M113" s="44">
        <v>525.55999999999995</v>
      </c>
      <c r="N113" s="534">
        <v>0</v>
      </c>
      <c r="O113" s="533">
        <v>525.55999999999995</v>
      </c>
      <c r="P113" s="534">
        <v>0</v>
      </c>
      <c r="Q113" s="44">
        <v>525.55999999999995</v>
      </c>
      <c r="R113" s="44">
        <v>0</v>
      </c>
      <c r="S113" s="535">
        <v>0</v>
      </c>
      <c r="T113" s="44">
        <v>0</v>
      </c>
      <c r="U113" s="44">
        <v>0</v>
      </c>
      <c r="V113" s="535">
        <v>0</v>
      </c>
      <c r="W113" s="533">
        <v>0</v>
      </c>
      <c r="X113" s="536">
        <v>0</v>
      </c>
      <c r="Y113" s="537">
        <v>3601.64</v>
      </c>
      <c r="Z113" s="538"/>
      <c r="AA113" s="539"/>
      <c r="AB113" s="540"/>
      <c r="AC113" s="539"/>
      <c r="AD113" s="539"/>
      <c r="AE113" s="539"/>
      <c r="AF113" s="539"/>
      <c r="AG113" s="541">
        <v>3601.64</v>
      </c>
      <c r="AH113" s="542">
        <v>0</v>
      </c>
      <c r="AI113" s="542">
        <v>3601.64</v>
      </c>
      <c r="AJ113" s="543">
        <v>0</v>
      </c>
      <c r="AK113" s="544">
        <v>3850.95</v>
      </c>
      <c r="AL113" s="545"/>
      <c r="AM113" s="546"/>
      <c r="AN113" s="547"/>
      <c r="AO113" s="546"/>
      <c r="AP113" s="546"/>
      <c r="AQ113" s="546"/>
      <c r="AR113" s="546"/>
      <c r="AS113" s="548">
        <v>3850.95</v>
      </c>
      <c r="AT113" s="549">
        <v>0</v>
      </c>
      <c r="AU113" s="549">
        <v>3850.95</v>
      </c>
      <c r="AV113" s="550">
        <v>0</v>
      </c>
      <c r="AW113" s="551">
        <v>0</v>
      </c>
      <c r="AX113" s="552"/>
      <c r="AY113" s="553"/>
      <c r="AZ113" s="554"/>
      <c r="BA113" s="553"/>
      <c r="BB113" s="553"/>
      <c r="BC113" s="553"/>
      <c r="BD113" s="553"/>
      <c r="BE113" s="555">
        <v>0</v>
      </c>
      <c r="BF113" s="556">
        <v>0</v>
      </c>
      <c r="BG113" s="556">
        <v>0</v>
      </c>
      <c r="BH113" s="557">
        <v>0</v>
      </c>
      <c r="BI113" s="558">
        <v>1774.88</v>
      </c>
      <c r="BJ113" s="559"/>
      <c r="BK113" s="560"/>
      <c r="BL113" s="561"/>
      <c r="BM113" s="560"/>
      <c r="BN113" s="560"/>
      <c r="BO113" s="560"/>
      <c r="BP113" s="560"/>
      <c r="BQ113" s="562">
        <v>1774.88</v>
      </c>
      <c r="BR113" s="563">
        <v>0</v>
      </c>
      <c r="BS113" s="563">
        <v>1774.88</v>
      </c>
      <c r="BT113" s="564">
        <v>0</v>
      </c>
      <c r="BU113" s="565">
        <v>926.76</v>
      </c>
      <c r="BV113" s="566"/>
      <c r="BW113" s="567"/>
      <c r="BX113" s="568"/>
      <c r="BY113" s="567"/>
      <c r="BZ113" s="567"/>
      <c r="CA113" s="567"/>
      <c r="CB113" s="569"/>
      <c r="CC113" s="570">
        <v>926.76</v>
      </c>
      <c r="CD113" s="571">
        <v>0</v>
      </c>
      <c r="CE113" s="571">
        <v>926.76</v>
      </c>
      <c r="CF113" s="572">
        <v>0</v>
      </c>
    </row>
    <row r="114" spans="1:84" s="10" customFormat="1" ht="11.1" customHeight="1" x14ac:dyDescent="0.2">
      <c r="A114" s="9"/>
      <c r="B114" s="527" t="s">
        <v>220</v>
      </c>
      <c r="C114" s="528">
        <v>38914665.469999999</v>
      </c>
      <c r="D114" s="529"/>
      <c r="E114" s="530"/>
      <c r="F114" s="144"/>
      <c r="G114" s="531"/>
      <c r="H114" s="531"/>
      <c r="I114" s="531"/>
      <c r="J114" s="532"/>
      <c r="K114" s="533">
        <v>38652977.75</v>
      </c>
      <c r="L114" s="44">
        <v>149487.57999999999</v>
      </c>
      <c r="M114" s="44">
        <v>38802465.329999998</v>
      </c>
      <c r="N114" s="534">
        <v>112200.14</v>
      </c>
      <c r="O114" s="533">
        <v>0</v>
      </c>
      <c r="P114" s="534">
        <v>38652977.75</v>
      </c>
      <c r="Q114" s="44">
        <v>38653522.549999997</v>
      </c>
      <c r="R114" s="44">
        <v>149487.57999999999</v>
      </c>
      <c r="S114" s="535">
        <v>112200.14</v>
      </c>
      <c r="T114" s="44">
        <v>-544.79999999999995</v>
      </c>
      <c r="U114" s="44">
        <v>0</v>
      </c>
      <c r="V114" s="535">
        <v>0</v>
      </c>
      <c r="W114" s="533">
        <v>579.75</v>
      </c>
      <c r="X114" s="536">
        <v>0</v>
      </c>
      <c r="Y114" s="537">
        <v>380256292.31</v>
      </c>
      <c r="Z114" s="538"/>
      <c r="AA114" s="539"/>
      <c r="AB114" s="540"/>
      <c r="AC114" s="539"/>
      <c r="AD114" s="539"/>
      <c r="AE114" s="539"/>
      <c r="AF114" s="539"/>
      <c r="AG114" s="541">
        <v>377852239.49000001</v>
      </c>
      <c r="AH114" s="542">
        <v>1266653.02</v>
      </c>
      <c r="AI114" s="542">
        <v>379118892.50999999</v>
      </c>
      <c r="AJ114" s="543">
        <v>1137399.8</v>
      </c>
      <c r="AK114" s="544">
        <v>454350391.26999998</v>
      </c>
      <c r="AL114" s="545"/>
      <c r="AM114" s="546"/>
      <c r="AN114" s="547"/>
      <c r="AO114" s="546"/>
      <c r="AP114" s="546"/>
      <c r="AQ114" s="546"/>
      <c r="AR114" s="546"/>
      <c r="AS114" s="548">
        <v>451444256.00999999</v>
      </c>
      <c r="AT114" s="549">
        <v>1497555.91</v>
      </c>
      <c r="AU114" s="549">
        <v>452941811.92000002</v>
      </c>
      <c r="AV114" s="550">
        <v>1408579.35</v>
      </c>
      <c r="AW114" s="551">
        <v>9.7899999999999991</v>
      </c>
      <c r="AX114" s="552"/>
      <c r="AY114" s="553"/>
      <c r="AZ114" s="554"/>
      <c r="BA114" s="553"/>
      <c r="BB114" s="553"/>
      <c r="BC114" s="553"/>
      <c r="BD114" s="553"/>
      <c r="BE114" s="555">
        <v>9.83</v>
      </c>
      <c r="BF114" s="556">
        <v>25.26</v>
      </c>
      <c r="BG114" s="556">
        <v>9.8800000000000008</v>
      </c>
      <c r="BH114" s="557">
        <v>-14.28</v>
      </c>
      <c r="BI114" s="558">
        <v>14.91</v>
      </c>
      <c r="BJ114" s="559"/>
      <c r="BK114" s="560"/>
      <c r="BL114" s="561"/>
      <c r="BM114" s="560"/>
      <c r="BN114" s="560"/>
      <c r="BO114" s="560"/>
      <c r="BP114" s="560"/>
      <c r="BQ114" s="562">
        <v>15.02</v>
      </c>
      <c r="BR114" s="563">
        <v>11.1</v>
      </c>
      <c r="BS114" s="563">
        <v>15.01</v>
      </c>
      <c r="BT114" s="564">
        <v>-11.15</v>
      </c>
      <c r="BU114" s="565">
        <v>15.05</v>
      </c>
      <c r="BV114" s="566"/>
      <c r="BW114" s="567"/>
      <c r="BX114" s="568"/>
      <c r="BY114" s="567"/>
      <c r="BZ114" s="567"/>
      <c r="CA114" s="567"/>
      <c r="CB114" s="569"/>
      <c r="CC114" s="570">
        <v>15.17</v>
      </c>
      <c r="CD114" s="571">
        <v>9.52</v>
      </c>
      <c r="CE114" s="571">
        <v>15.15</v>
      </c>
      <c r="CF114" s="572">
        <v>-10.199999999999999</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60</v>
      </c>
      <c r="Z115" s="538"/>
      <c r="AA115" s="539"/>
      <c r="AB115" s="540"/>
      <c r="AC115" s="539"/>
      <c r="AD115" s="539"/>
      <c r="AE115" s="539"/>
      <c r="AF115" s="539"/>
      <c r="AG115" s="541">
        <v>60</v>
      </c>
      <c r="AH115" s="542">
        <v>0</v>
      </c>
      <c r="AI115" s="542">
        <v>60</v>
      </c>
      <c r="AJ115" s="543">
        <v>0</v>
      </c>
      <c r="AK115" s="544">
        <v>60</v>
      </c>
      <c r="AL115" s="545"/>
      <c r="AM115" s="546"/>
      <c r="AN115" s="547"/>
      <c r="AO115" s="546"/>
      <c r="AP115" s="546"/>
      <c r="AQ115" s="546"/>
      <c r="AR115" s="546"/>
      <c r="AS115" s="548">
        <v>60</v>
      </c>
      <c r="AT115" s="549">
        <v>0</v>
      </c>
      <c r="AU115" s="549">
        <v>60</v>
      </c>
      <c r="AV115" s="550">
        <v>0</v>
      </c>
      <c r="AW115" s="551">
        <v>-100</v>
      </c>
      <c r="AX115" s="552"/>
      <c r="AY115" s="553"/>
      <c r="AZ115" s="554"/>
      <c r="BA115" s="553"/>
      <c r="BB115" s="553"/>
      <c r="BC115" s="553"/>
      <c r="BD115" s="553"/>
      <c r="BE115" s="555">
        <v>-100</v>
      </c>
      <c r="BF115" s="556">
        <v>0</v>
      </c>
      <c r="BG115" s="556">
        <v>-100</v>
      </c>
      <c r="BH115" s="557">
        <v>0</v>
      </c>
      <c r="BI115" s="558">
        <v>-95.05</v>
      </c>
      <c r="BJ115" s="559"/>
      <c r="BK115" s="560"/>
      <c r="BL115" s="561"/>
      <c r="BM115" s="560"/>
      <c r="BN115" s="560"/>
      <c r="BO115" s="560"/>
      <c r="BP115" s="560"/>
      <c r="BQ115" s="562">
        <v>-95.05</v>
      </c>
      <c r="BR115" s="563">
        <v>0</v>
      </c>
      <c r="BS115" s="563">
        <v>-95.05</v>
      </c>
      <c r="BT115" s="564">
        <v>0</v>
      </c>
      <c r="BU115" s="565">
        <v>-96.58</v>
      </c>
      <c r="BV115" s="566"/>
      <c r="BW115" s="567"/>
      <c r="BX115" s="568"/>
      <c r="BY115" s="567"/>
      <c r="BZ115" s="567"/>
      <c r="CA115" s="567"/>
      <c r="CB115" s="569"/>
      <c r="CC115" s="570">
        <v>-96.58</v>
      </c>
      <c r="CD115" s="571">
        <v>0</v>
      </c>
      <c r="CE115" s="571">
        <v>-96.58</v>
      </c>
      <c r="CF115" s="572">
        <v>0</v>
      </c>
    </row>
    <row r="116" spans="1:84" s="10" customFormat="1" ht="11.1" customHeight="1" x14ac:dyDescent="0.2">
      <c r="A116" s="9"/>
      <c r="B116" s="527" t="s">
        <v>222</v>
      </c>
      <c r="C116" s="528">
        <v>821563.74</v>
      </c>
      <c r="D116" s="529"/>
      <c r="E116" s="530"/>
      <c r="F116" s="144"/>
      <c r="G116" s="531"/>
      <c r="H116" s="531"/>
      <c r="I116" s="531"/>
      <c r="J116" s="532"/>
      <c r="K116" s="533">
        <v>819895.79</v>
      </c>
      <c r="L116" s="44">
        <v>1616.23</v>
      </c>
      <c r="M116" s="44">
        <v>821512.02</v>
      </c>
      <c r="N116" s="534">
        <v>51.72</v>
      </c>
      <c r="O116" s="533">
        <v>489125.73</v>
      </c>
      <c r="P116" s="534">
        <v>330770.06</v>
      </c>
      <c r="Q116" s="44">
        <v>819895.79</v>
      </c>
      <c r="R116" s="44">
        <v>1616.23</v>
      </c>
      <c r="S116" s="535">
        <v>51.72</v>
      </c>
      <c r="T116" s="44">
        <v>0</v>
      </c>
      <c r="U116" s="44">
        <v>0</v>
      </c>
      <c r="V116" s="535">
        <v>0</v>
      </c>
      <c r="W116" s="533">
        <v>0</v>
      </c>
      <c r="X116" s="536">
        <v>344.24</v>
      </c>
      <c r="Y116" s="537">
        <v>3490134.54</v>
      </c>
      <c r="Z116" s="538"/>
      <c r="AA116" s="539"/>
      <c r="AB116" s="540"/>
      <c r="AC116" s="539"/>
      <c r="AD116" s="539"/>
      <c r="AE116" s="539"/>
      <c r="AF116" s="539"/>
      <c r="AG116" s="541">
        <v>3484968.13</v>
      </c>
      <c r="AH116" s="542">
        <v>4702.99</v>
      </c>
      <c r="AI116" s="542">
        <v>3489671.12</v>
      </c>
      <c r="AJ116" s="543">
        <v>463.42</v>
      </c>
      <c r="AK116" s="544">
        <v>4401884.1900000004</v>
      </c>
      <c r="AL116" s="545"/>
      <c r="AM116" s="546"/>
      <c r="AN116" s="547"/>
      <c r="AO116" s="546"/>
      <c r="AP116" s="546"/>
      <c r="AQ116" s="546"/>
      <c r="AR116" s="546"/>
      <c r="AS116" s="548">
        <v>4390217.34</v>
      </c>
      <c r="AT116" s="549">
        <v>11203.43</v>
      </c>
      <c r="AU116" s="549">
        <v>4401420.7699999996</v>
      </c>
      <c r="AV116" s="550">
        <v>463.42</v>
      </c>
      <c r="AW116" s="551">
        <v>-47.31</v>
      </c>
      <c r="AX116" s="552"/>
      <c r="AY116" s="553"/>
      <c r="AZ116" s="554"/>
      <c r="BA116" s="553"/>
      <c r="BB116" s="553"/>
      <c r="BC116" s="553"/>
      <c r="BD116" s="553"/>
      <c r="BE116" s="555">
        <v>-47.17</v>
      </c>
      <c r="BF116" s="556">
        <v>-77.61</v>
      </c>
      <c r="BG116" s="556">
        <v>-47.31</v>
      </c>
      <c r="BH116" s="557">
        <v>460.35</v>
      </c>
      <c r="BI116" s="558">
        <v>93.85</v>
      </c>
      <c r="BJ116" s="559"/>
      <c r="BK116" s="560"/>
      <c r="BL116" s="561"/>
      <c r="BM116" s="560"/>
      <c r="BN116" s="560"/>
      <c r="BO116" s="560"/>
      <c r="BP116" s="560"/>
      <c r="BQ116" s="562">
        <v>94.48</v>
      </c>
      <c r="BR116" s="563">
        <v>-44.74</v>
      </c>
      <c r="BS116" s="563">
        <v>93.82</v>
      </c>
      <c r="BT116" s="564">
        <v>4920.8</v>
      </c>
      <c r="BU116" s="565">
        <v>51.46</v>
      </c>
      <c r="BV116" s="566"/>
      <c r="BW116" s="567"/>
      <c r="BX116" s="568"/>
      <c r="BY116" s="567"/>
      <c r="BZ116" s="567"/>
      <c r="CA116" s="567"/>
      <c r="CB116" s="569"/>
      <c r="CC116" s="570">
        <v>52.08</v>
      </c>
      <c r="CD116" s="571">
        <v>-42.64</v>
      </c>
      <c r="CE116" s="571">
        <v>51.44</v>
      </c>
      <c r="CF116" s="572">
        <v>2362.38</v>
      </c>
    </row>
    <row r="117" spans="1:84" s="10" customFormat="1" ht="11.1" customHeight="1" x14ac:dyDescent="0.2">
      <c r="A117" s="9"/>
      <c r="B117" s="527" t="s">
        <v>223</v>
      </c>
      <c r="C117" s="528">
        <v>6357.86</v>
      </c>
      <c r="D117" s="529"/>
      <c r="E117" s="530"/>
      <c r="F117" s="531"/>
      <c r="G117" s="531"/>
      <c r="H117" s="531"/>
      <c r="I117" s="531"/>
      <c r="J117" s="532"/>
      <c r="K117" s="533">
        <v>6357.86</v>
      </c>
      <c r="L117" s="44">
        <v>0</v>
      </c>
      <c r="M117" s="44">
        <v>6357.86</v>
      </c>
      <c r="N117" s="534">
        <v>0</v>
      </c>
      <c r="O117" s="533">
        <v>0</v>
      </c>
      <c r="P117" s="534">
        <v>6357.86</v>
      </c>
      <c r="Q117" s="44">
        <v>6357.86</v>
      </c>
      <c r="R117" s="44">
        <v>0</v>
      </c>
      <c r="S117" s="535">
        <v>0</v>
      </c>
      <c r="T117" s="44">
        <v>0</v>
      </c>
      <c r="U117" s="44">
        <v>0</v>
      </c>
      <c r="V117" s="535">
        <v>0</v>
      </c>
      <c r="W117" s="533">
        <v>0</v>
      </c>
      <c r="X117" s="536">
        <v>0</v>
      </c>
      <c r="Y117" s="537">
        <v>74868.41</v>
      </c>
      <c r="Z117" s="538"/>
      <c r="AA117" s="539"/>
      <c r="AB117" s="540"/>
      <c r="AC117" s="539"/>
      <c r="AD117" s="539"/>
      <c r="AE117" s="539"/>
      <c r="AF117" s="539"/>
      <c r="AG117" s="541">
        <v>74868.41</v>
      </c>
      <c r="AH117" s="542">
        <v>0</v>
      </c>
      <c r="AI117" s="542">
        <v>74868.41</v>
      </c>
      <c r="AJ117" s="543">
        <v>0</v>
      </c>
      <c r="AK117" s="544">
        <v>88535.67</v>
      </c>
      <c r="AL117" s="545"/>
      <c r="AM117" s="546"/>
      <c r="AN117" s="547"/>
      <c r="AO117" s="546"/>
      <c r="AP117" s="546"/>
      <c r="AQ117" s="546"/>
      <c r="AR117" s="546"/>
      <c r="AS117" s="548">
        <v>88535.67</v>
      </c>
      <c r="AT117" s="549">
        <v>0</v>
      </c>
      <c r="AU117" s="549">
        <v>88535.67</v>
      </c>
      <c r="AV117" s="550">
        <v>0</v>
      </c>
      <c r="AW117" s="551">
        <v>-19.34</v>
      </c>
      <c r="AX117" s="552"/>
      <c r="AY117" s="553"/>
      <c r="AZ117" s="554"/>
      <c r="BA117" s="553"/>
      <c r="BB117" s="553"/>
      <c r="BC117" s="553"/>
      <c r="BD117" s="553"/>
      <c r="BE117" s="555">
        <v>-19.34</v>
      </c>
      <c r="BF117" s="556">
        <v>0</v>
      </c>
      <c r="BG117" s="556">
        <v>-19.34</v>
      </c>
      <c r="BH117" s="557">
        <v>0</v>
      </c>
      <c r="BI117" s="558">
        <v>11.59</v>
      </c>
      <c r="BJ117" s="559"/>
      <c r="BK117" s="560"/>
      <c r="BL117" s="561"/>
      <c r="BM117" s="560"/>
      <c r="BN117" s="560"/>
      <c r="BO117" s="560"/>
      <c r="BP117" s="560"/>
      <c r="BQ117" s="562">
        <v>11.73</v>
      </c>
      <c r="BR117" s="563">
        <v>-100</v>
      </c>
      <c r="BS117" s="563">
        <v>11.59</v>
      </c>
      <c r="BT117" s="564">
        <v>0</v>
      </c>
      <c r="BU117" s="565">
        <v>12.71</v>
      </c>
      <c r="BV117" s="566"/>
      <c r="BW117" s="567"/>
      <c r="BX117" s="568"/>
      <c r="BY117" s="567"/>
      <c r="BZ117" s="567"/>
      <c r="CA117" s="567"/>
      <c r="CB117" s="569"/>
      <c r="CC117" s="570">
        <v>12.83</v>
      </c>
      <c r="CD117" s="571">
        <v>-100</v>
      </c>
      <c r="CE117" s="571">
        <v>12.71</v>
      </c>
      <c r="CF117" s="572">
        <v>0</v>
      </c>
    </row>
    <row r="118" spans="1:84" s="10" customFormat="1" ht="11.1" customHeight="1" x14ac:dyDescent="0.2">
      <c r="A118" s="9"/>
      <c r="B118" s="527" t="s">
        <v>171</v>
      </c>
      <c r="C118" s="528">
        <v>141577.21</v>
      </c>
      <c r="D118" s="529"/>
      <c r="E118" s="530"/>
      <c r="F118" s="531"/>
      <c r="G118" s="531"/>
      <c r="H118" s="531"/>
      <c r="I118" s="531"/>
      <c r="J118" s="532"/>
      <c r="K118" s="533">
        <v>141243.31</v>
      </c>
      <c r="L118" s="44">
        <v>333.9</v>
      </c>
      <c r="M118" s="44">
        <v>141577.21</v>
      </c>
      <c r="N118" s="534">
        <v>0</v>
      </c>
      <c r="O118" s="533">
        <v>0</v>
      </c>
      <c r="P118" s="534">
        <v>141243.31</v>
      </c>
      <c r="Q118" s="44">
        <v>141243.31</v>
      </c>
      <c r="R118" s="44">
        <v>333.9</v>
      </c>
      <c r="S118" s="535">
        <v>0</v>
      </c>
      <c r="T118" s="44">
        <v>0</v>
      </c>
      <c r="U118" s="44">
        <v>0</v>
      </c>
      <c r="V118" s="535">
        <v>0</v>
      </c>
      <c r="W118" s="533">
        <v>0</v>
      </c>
      <c r="X118" s="536">
        <v>0</v>
      </c>
      <c r="Y118" s="537">
        <v>1646969.37</v>
      </c>
      <c r="Z118" s="538"/>
      <c r="AA118" s="539"/>
      <c r="AB118" s="540"/>
      <c r="AC118" s="539"/>
      <c r="AD118" s="539"/>
      <c r="AE118" s="539"/>
      <c r="AF118" s="539"/>
      <c r="AG118" s="541">
        <v>1645485.77</v>
      </c>
      <c r="AH118" s="542">
        <v>1483.6</v>
      </c>
      <c r="AI118" s="542">
        <v>1646969.37</v>
      </c>
      <c r="AJ118" s="543">
        <v>0</v>
      </c>
      <c r="AK118" s="544">
        <v>1646969.37</v>
      </c>
      <c r="AL118" s="545"/>
      <c r="AM118" s="546"/>
      <c r="AN118" s="547"/>
      <c r="AO118" s="546"/>
      <c r="AP118" s="546"/>
      <c r="AQ118" s="546"/>
      <c r="AR118" s="546"/>
      <c r="AS118" s="548">
        <v>1645485.77</v>
      </c>
      <c r="AT118" s="549">
        <v>1483.6</v>
      </c>
      <c r="AU118" s="549">
        <v>1646969.37</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5353914.4800000004</v>
      </c>
      <c r="D119" s="529"/>
      <c r="E119" s="530"/>
      <c r="F119" s="531"/>
      <c r="G119" s="531"/>
      <c r="H119" s="531"/>
      <c r="I119" s="531"/>
      <c r="J119" s="532"/>
      <c r="K119" s="533">
        <v>5353620.82</v>
      </c>
      <c r="L119" s="44">
        <v>0</v>
      </c>
      <c r="M119" s="44">
        <v>5353620.82</v>
      </c>
      <c r="N119" s="534">
        <v>293.66000000000003</v>
      </c>
      <c r="O119" s="533">
        <v>8942.34</v>
      </c>
      <c r="P119" s="534">
        <v>5344678.4800000004</v>
      </c>
      <c r="Q119" s="44">
        <v>21.94</v>
      </c>
      <c r="R119" s="44">
        <v>0</v>
      </c>
      <c r="S119" s="535">
        <v>0</v>
      </c>
      <c r="T119" s="44">
        <v>5353598.88</v>
      </c>
      <c r="U119" s="44">
        <v>0</v>
      </c>
      <c r="V119" s="535">
        <v>293.66000000000003</v>
      </c>
      <c r="W119" s="533">
        <v>0</v>
      </c>
      <c r="X119" s="536">
        <v>10</v>
      </c>
      <c r="Y119" s="537">
        <v>48294126.039999999</v>
      </c>
      <c r="Z119" s="538"/>
      <c r="AA119" s="539"/>
      <c r="AB119" s="540"/>
      <c r="AC119" s="539"/>
      <c r="AD119" s="539"/>
      <c r="AE119" s="539"/>
      <c r="AF119" s="539"/>
      <c r="AG119" s="541">
        <v>48278750.579999998</v>
      </c>
      <c r="AH119" s="542">
        <v>4730.28</v>
      </c>
      <c r="AI119" s="542">
        <v>48283480.859999999</v>
      </c>
      <c r="AJ119" s="543">
        <v>10645.18</v>
      </c>
      <c r="AK119" s="544">
        <v>58851352.670000002</v>
      </c>
      <c r="AL119" s="545"/>
      <c r="AM119" s="546"/>
      <c r="AN119" s="547"/>
      <c r="AO119" s="546"/>
      <c r="AP119" s="546"/>
      <c r="AQ119" s="546"/>
      <c r="AR119" s="546"/>
      <c r="AS119" s="548">
        <v>58826427.340000004</v>
      </c>
      <c r="AT119" s="549">
        <v>12692.63</v>
      </c>
      <c r="AU119" s="549">
        <v>58839119.969999999</v>
      </c>
      <c r="AV119" s="550">
        <v>12232.7</v>
      </c>
      <c r="AW119" s="551">
        <v>18.54</v>
      </c>
      <c r="AX119" s="552"/>
      <c r="AY119" s="553"/>
      <c r="AZ119" s="554"/>
      <c r="BA119" s="553"/>
      <c r="BB119" s="553"/>
      <c r="BC119" s="553"/>
      <c r="BD119" s="553"/>
      <c r="BE119" s="555">
        <v>18.760000000000002</v>
      </c>
      <c r="BF119" s="556">
        <v>-100</v>
      </c>
      <c r="BG119" s="556">
        <v>18.59</v>
      </c>
      <c r="BH119" s="557">
        <v>-86.64</v>
      </c>
      <c r="BI119" s="558">
        <v>8.81</v>
      </c>
      <c r="BJ119" s="559"/>
      <c r="BK119" s="560"/>
      <c r="BL119" s="561"/>
      <c r="BM119" s="560"/>
      <c r="BN119" s="560"/>
      <c r="BO119" s="560"/>
      <c r="BP119" s="560"/>
      <c r="BQ119" s="562">
        <v>8.86</v>
      </c>
      <c r="BR119" s="563">
        <v>-80.209999999999994</v>
      </c>
      <c r="BS119" s="563">
        <v>8.81</v>
      </c>
      <c r="BT119" s="564">
        <v>-11.36</v>
      </c>
      <c r="BU119" s="565">
        <v>7.17</v>
      </c>
      <c r="BV119" s="566"/>
      <c r="BW119" s="567"/>
      <c r="BX119" s="568"/>
      <c r="BY119" s="567"/>
      <c r="BZ119" s="567"/>
      <c r="CA119" s="567"/>
      <c r="CB119" s="569"/>
      <c r="CC119" s="570">
        <v>7.2</v>
      </c>
      <c r="CD119" s="571">
        <v>-50.85</v>
      </c>
      <c r="CE119" s="571">
        <v>7.18</v>
      </c>
      <c r="CF119" s="572">
        <v>-9.82</v>
      </c>
    </row>
    <row r="120" spans="1:84" s="10" customFormat="1" ht="11.1" customHeight="1" x14ac:dyDescent="0.2">
      <c r="A120" s="9"/>
      <c r="B120" s="527" t="s">
        <v>193</v>
      </c>
      <c r="C120" s="528">
        <v>-822266.25</v>
      </c>
      <c r="D120" s="529"/>
      <c r="E120" s="530"/>
      <c r="F120" s="531"/>
      <c r="G120" s="531"/>
      <c r="H120" s="531"/>
      <c r="I120" s="531"/>
      <c r="J120" s="532"/>
      <c r="K120" s="533">
        <v>-816294.13</v>
      </c>
      <c r="L120" s="44">
        <v>0</v>
      </c>
      <c r="M120" s="44">
        <v>-816294.13</v>
      </c>
      <c r="N120" s="534">
        <v>-5972.12</v>
      </c>
      <c r="O120" s="533">
        <v>0</v>
      </c>
      <c r="P120" s="534">
        <v>-816294.13</v>
      </c>
      <c r="Q120" s="44">
        <v>-815875.1</v>
      </c>
      <c r="R120" s="44">
        <v>0</v>
      </c>
      <c r="S120" s="535">
        <v>-5971.62</v>
      </c>
      <c r="T120" s="44">
        <v>-419.03</v>
      </c>
      <c r="U120" s="44">
        <v>0</v>
      </c>
      <c r="V120" s="535">
        <v>-0.5</v>
      </c>
      <c r="W120" s="533">
        <v>0</v>
      </c>
      <c r="X120" s="536">
        <v>0</v>
      </c>
      <c r="Y120" s="537">
        <v>-14586567.34</v>
      </c>
      <c r="Z120" s="538"/>
      <c r="AA120" s="539"/>
      <c r="AB120" s="540"/>
      <c r="AC120" s="539"/>
      <c r="AD120" s="539"/>
      <c r="AE120" s="539"/>
      <c r="AF120" s="539"/>
      <c r="AG120" s="541">
        <v>-14492849.119999999</v>
      </c>
      <c r="AH120" s="542">
        <v>0</v>
      </c>
      <c r="AI120" s="542">
        <v>-14492849.119999999</v>
      </c>
      <c r="AJ120" s="543">
        <v>-93718.22</v>
      </c>
      <c r="AK120" s="544">
        <v>-16079241.699999999</v>
      </c>
      <c r="AL120" s="545"/>
      <c r="AM120" s="546"/>
      <c r="AN120" s="547"/>
      <c r="AO120" s="546"/>
      <c r="AP120" s="546"/>
      <c r="AQ120" s="546"/>
      <c r="AR120" s="546"/>
      <c r="AS120" s="548">
        <v>-15974086.130000001</v>
      </c>
      <c r="AT120" s="549">
        <v>0</v>
      </c>
      <c r="AU120" s="549">
        <v>-15974086.130000001</v>
      </c>
      <c r="AV120" s="550">
        <v>-105155.57</v>
      </c>
      <c r="AW120" s="551">
        <v>-33.200000000000003</v>
      </c>
      <c r="AX120" s="552"/>
      <c r="AY120" s="553"/>
      <c r="AZ120" s="554"/>
      <c r="BA120" s="553"/>
      <c r="BB120" s="553"/>
      <c r="BC120" s="553"/>
      <c r="BD120" s="553"/>
      <c r="BE120" s="555">
        <v>-33.159999999999997</v>
      </c>
      <c r="BF120" s="556">
        <v>0</v>
      </c>
      <c r="BG120" s="556">
        <v>-33.159999999999997</v>
      </c>
      <c r="BH120" s="557">
        <v>-38.53</v>
      </c>
      <c r="BI120" s="558">
        <v>-3.75</v>
      </c>
      <c r="BJ120" s="559"/>
      <c r="BK120" s="560"/>
      <c r="BL120" s="561"/>
      <c r="BM120" s="560"/>
      <c r="BN120" s="560"/>
      <c r="BO120" s="560"/>
      <c r="BP120" s="560"/>
      <c r="BQ120" s="562">
        <v>-3.74</v>
      </c>
      <c r="BR120" s="563">
        <v>0</v>
      </c>
      <c r="BS120" s="563">
        <v>-3.74</v>
      </c>
      <c r="BT120" s="564">
        <v>-4.4800000000000004</v>
      </c>
      <c r="BU120" s="565">
        <v>-3.1</v>
      </c>
      <c r="BV120" s="566"/>
      <c r="BW120" s="567"/>
      <c r="BX120" s="568"/>
      <c r="BY120" s="567"/>
      <c r="BZ120" s="567"/>
      <c r="CA120" s="567"/>
      <c r="CB120" s="569"/>
      <c r="CC120" s="570">
        <v>-3.1</v>
      </c>
      <c r="CD120" s="571">
        <v>0</v>
      </c>
      <c r="CE120" s="571">
        <v>-3.1</v>
      </c>
      <c r="CF120" s="572">
        <v>-3.66</v>
      </c>
    </row>
    <row r="121" spans="1:84" s="10" customFormat="1" ht="11.1" customHeight="1" x14ac:dyDescent="0.2">
      <c r="A121" s="9"/>
      <c r="B121" s="527" t="s">
        <v>225</v>
      </c>
      <c r="C121" s="528">
        <v>4394.3</v>
      </c>
      <c r="D121" s="529"/>
      <c r="E121" s="530"/>
      <c r="F121" s="531"/>
      <c r="G121" s="531"/>
      <c r="H121" s="531"/>
      <c r="I121" s="531"/>
      <c r="J121" s="532"/>
      <c r="K121" s="533">
        <v>4385.5</v>
      </c>
      <c r="L121" s="44">
        <v>5.6</v>
      </c>
      <c r="M121" s="44">
        <v>4391.1000000000004</v>
      </c>
      <c r="N121" s="534">
        <v>3.2</v>
      </c>
      <c r="O121" s="533">
        <v>0</v>
      </c>
      <c r="P121" s="534">
        <v>4385.5</v>
      </c>
      <c r="Q121" s="44">
        <v>4385.5</v>
      </c>
      <c r="R121" s="44">
        <v>5.6</v>
      </c>
      <c r="S121" s="535">
        <v>3.2</v>
      </c>
      <c r="T121" s="44">
        <v>0</v>
      </c>
      <c r="U121" s="44">
        <v>0</v>
      </c>
      <c r="V121" s="535">
        <v>0</v>
      </c>
      <c r="W121" s="533">
        <v>0</v>
      </c>
      <c r="X121" s="536">
        <v>0</v>
      </c>
      <c r="Y121" s="537">
        <v>42260.68</v>
      </c>
      <c r="Z121" s="538"/>
      <c r="AA121" s="539"/>
      <c r="AB121" s="540"/>
      <c r="AC121" s="539"/>
      <c r="AD121" s="539"/>
      <c r="AE121" s="539"/>
      <c r="AF121" s="539"/>
      <c r="AG121" s="541">
        <v>42182.74</v>
      </c>
      <c r="AH121" s="542">
        <v>29.91</v>
      </c>
      <c r="AI121" s="542">
        <v>42212.65</v>
      </c>
      <c r="AJ121" s="543">
        <v>48.03</v>
      </c>
      <c r="AK121" s="544">
        <v>78244.649999999994</v>
      </c>
      <c r="AL121" s="545"/>
      <c r="AM121" s="546"/>
      <c r="AN121" s="547"/>
      <c r="AO121" s="546"/>
      <c r="AP121" s="546"/>
      <c r="AQ121" s="546"/>
      <c r="AR121" s="546"/>
      <c r="AS121" s="548">
        <v>78099.8</v>
      </c>
      <c r="AT121" s="549">
        <v>85.62</v>
      </c>
      <c r="AU121" s="549">
        <v>78185.42</v>
      </c>
      <c r="AV121" s="550">
        <v>59.23</v>
      </c>
      <c r="AW121" s="551">
        <v>-59.99</v>
      </c>
      <c r="AX121" s="552"/>
      <c r="AY121" s="553"/>
      <c r="AZ121" s="554"/>
      <c r="BA121" s="553"/>
      <c r="BB121" s="553"/>
      <c r="BC121" s="553"/>
      <c r="BD121" s="553"/>
      <c r="BE121" s="555">
        <v>-60.04</v>
      </c>
      <c r="BF121" s="556">
        <v>115.38</v>
      </c>
      <c r="BG121" s="556">
        <v>-60</v>
      </c>
      <c r="BH121" s="557">
        <v>-49.21</v>
      </c>
      <c r="BI121" s="558">
        <v>12.12</v>
      </c>
      <c r="BJ121" s="559"/>
      <c r="BK121" s="560"/>
      <c r="BL121" s="561"/>
      <c r="BM121" s="560"/>
      <c r="BN121" s="560"/>
      <c r="BO121" s="560"/>
      <c r="BP121" s="560"/>
      <c r="BQ121" s="562">
        <v>11.99</v>
      </c>
      <c r="BR121" s="563">
        <v>247.79</v>
      </c>
      <c r="BS121" s="563">
        <v>12.05</v>
      </c>
      <c r="BT121" s="564">
        <v>165.36</v>
      </c>
      <c r="BU121" s="565">
        <v>89.35</v>
      </c>
      <c r="BV121" s="566"/>
      <c r="BW121" s="567"/>
      <c r="BX121" s="568"/>
      <c r="BY121" s="567"/>
      <c r="BZ121" s="567"/>
      <c r="CA121" s="567"/>
      <c r="CB121" s="569"/>
      <c r="CC121" s="570">
        <v>89.12</v>
      </c>
      <c r="CD121" s="571">
        <v>895.58</v>
      </c>
      <c r="CE121" s="571">
        <v>89.29</v>
      </c>
      <c r="CF121" s="572">
        <v>227.24</v>
      </c>
    </row>
    <row r="122" spans="1:84" s="10" customFormat="1" ht="11.1" customHeight="1" x14ac:dyDescent="0.2">
      <c r="A122" s="9"/>
      <c r="B122" s="527" t="s">
        <v>226</v>
      </c>
      <c r="C122" s="528">
        <v>55927524.5</v>
      </c>
      <c r="D122" s="529"/>
      <c r="E122" s="530"/>
      <c r="F122" s="531"/>
      <c r="G122" s="531"/>
      <c r="H122" s="531"/>
      <c r="I122" s="531"/>
      <c r="J122" s="532"/>
      <c r="K122" s="533">
        <v>55669504.590000004</v>
      </c>
      <c r="L122" s="44">
        <v>151443.31</v>
      </c>
      <c r="M122" s="44">
        <v>55820947.899999999</v>
      </c>
      <c r="N122" s="534">
        <v>106576.6</v>
      </c>
      <c r="O122" s="533">
        <v>12005385.76</v>
      </c>
      <c r="P122" s="534">
        <v>43664118.829999998</v>
      </c>
      <c r="Q122" s="44">
        <v>50316869.539999999</v>
      </c>
      <c r="R122" s="44">
        <v>151443.31</v>
      </c>
      <c r="S122" s="535">
        <v>106283.44</v>
      </c>
      <c r="T122" s="44">
        <v>5352635.05</v>
      </c>
      <c r="U122" s="44">
        <v>0</v>
      </c>
      <c r="V122" s="535">
        <v>293.16000000000003</v>
      </c>
      <c r="W122" s="533">
        <v>579.75</v>
      </c>
      <c r="X122" s="536">
        <v>193795.02</v>
      </c>
      <c r="Y122" s="537">
        <v>527955284.45999998</v>
      </c>
      <c r="Z122" s="538"/>
      <c r="AA122" s="539"/>
      <c r="AB122" s="540"/>
      <c r="AC122" s="539"/>
      <c r="AD122" s="539"/>
      <c r="AE122" s="539"/>
      <c r="AF122" s="539"/>
      <c r="AG122" s="541">
        <v>525622846.44999999</v>
      </c>
      <c r="AH122" s="542">
        <v>1277599.8</v>
      </c>
      <c r="AI122" s="542">
        <v>526900446.25</v>
      </c>
      <c r="AJ122" s="543">
        <v>1054838.21</v>
      </c>
      <c r="AK122" s="544">
        <v>634535093.09000003</v>
      </c>
      <c r="AL122" s="545"/>
      <c r="AM122" s="546"/>
      <c r="AN122" s="547"/>
      <c r="AO122" s="546"/>
      <c r="AP122" s="546"/>
      <c r="AQ122" s="546"/>
      <c r="AR122" s="546"/>
      <c r="AS122" s="548">
        <v>631695892.76999998</v>
      </c>
      <c r="AT122" s="549">
        <v>1523021.19</v>
      </c>
      <c r="AU122" s="549">
        <v>633218913.96000004</v>
      </c>
      <c r="AV122" s="550">
        <v>1316179.1299999999</v>
      </c>
      <c r="AW122" s="551">
        <v>8.16</v>
      </c>
      <c r="AX122" s="552"/>
      <c r="AY122" s="553"/>
      <c r="AZ122" s="554"/>
      <c r="BA122" s="553"/>
      <c r="BB122" s="553"/>
      <c r="BC122" s="553"/>
      <c r="BD122" s="553"/>
      <c r="BE122" s="555">
        <v>8.1999999999999993</v>
      </c>
      <c r="BF122" s="556">
        <v>13.71</v>
      </c>
      <c r="BG122" s="556">
        <v>8.2100000000000009</v>
      </c>
      <c r="BH122" s="557">
        <v>-13.63</v>
      </c>
      <c r="BI122" s="558">
        <v>12.14</v>
      </c>
      <c r="BJ122" s="559"/>
      <c r="BK122" s="560"/>
      <c r="BL122" s="561"/>
      <c r="BM122" s="560"/>
      <c r="BN122" s="560"/>
      <c r="BO122" s="560"/>
      <c r="BP122" s="560"/>
      <c r="BQ122" s="562">
        <v>12.21</v>
      </c>
      <c r="BR122" s="563">
        <v>8.9600000000000009</v>
      </c>
      <c r="BS122" s="563">
        <v>12.2</v>
      </c>
      <c r="BT122" s="564">
        <v>-11.66</v>
      </c>
      <c r="BU122" s="565">
        <v>11.65</v>
      </c>
      <c r="BV122" s="566"/>
      <c r="BW122" s="567"/>
      <c r="BX122" s="568"/>
      <c r="BY122" s="567"/>
      <c r="BZ122" s="567"/>
      <c r="CA122" s="567"/>
      <c r="CB122" s="569"/>
      <c r="CC122" s="570">
        <v>11.71</v>
      </c>
      <c r="CD122" s="571">
        <v>7.8</v>
      </c>
      <c r="CE122" s="571">
        <v>11.7</v>
      </c>
      <c r="CF122" s="572">
        <v>-10.65</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12348818.01</v>
      </c>
      <c r="D124" s="529"/>
      <c r="E124" s="530"/>
      <c r="F124" s="531"/>
      <c r="G124" s="531"/>
      <c r="H124" s="531"/>
      <c r="I124" s="531"/>
      <c r="J124" s="532"/>
      <c r="K124" s="533">
        <v>12174707.029999999</v>
      </c>
      <c r="L124" s="44">
        <v>89489.19</v>
      </c>
      <c r="M124" s="44">
        <v>12264196.220000001</v>
      </c>
      <c r="N124" s="534">
        <v>84621.79</v>
      </c>
      <c r="O124" s="533">
        <v>2835950.55</v>
      </c>
      <c r="P124" s="534">
        <v>9338756.4800000004</v>
      </c>
      <c r="Q124" s="44">
        <v>12164322.73</v>
      </c>
      <c r="R124" s="44">
        <v>89489.19</v>
      </c>
      <c r="S124" s="535">
        <v>84621.79</v>
      </c>
      <c r="T124" s="44">
        <v>10384.299999999999</v>
      </c>
      <c r="U124" s="44">
        <v>0</v>
      </c>
      <c r="V124" s="535">
        <v>0</v>
      </c>
      <c r="W124" s="533">
        <v>1835.5</v>
      </c>
      <c r="X124" s="536">
        <v>38907.03</v>
      </c>
      <c r="Y124" s="537">
        <v>123690445.36</v>
      </c>
      <c r="Z124" s="538"/>
      <c r="AA124" s="539"/>
      <c r="AB124" s="540"/>
      <c r="AC124" s="539"/>
      <c r="AD124" s="539"/>
      <c r="AE124" s="539"/>
      <c r="AF124" s="539"/>
      <c r="AG124" s="541">
        <v>121926387.8</v>
      </c>
      <c r="AH124" s="542">
        <v>928205.28</v>
      </c>
      <c r="AI124" s="542">
        <v>122854593.08</v>
      </c>
      <c r="AJ124" s="543">
        <v>835852.28</v>
      </c>
      <c r="AK124" s="544">
        <v>148852504.66</v>
      </c>
      <c r="AL124" s="545"/>
      <c r="AM124" s="546"/>
      <c r="AN124" s="547"/>
      <c r="AO124" s="546"/>
      <c r="AP124" s="546"/>
      <c r="AQ124" s="546"/>
      <c r="AR124" s="546"/>
      <c r="AS124" s="548">
        <v>146719970.44999999</v>
      </c>
      <c r="AT124" s="549">
        <v>1116013.46</v>
      </c>
      <c r="AU124" s="549">
        <v>147835983.91</v>
      </c>
      <c r="AV124" s="550">
        <v>1016520.75</v>
      </c>
      <c r="AW124" s="551">
        <v>1.05</v>
      </c>
      <c r="AX124" s="552"/>
      <c r="AY124" s="553"/>
      <c r="AZ124" s="554"/>
      <c r="BA124" s="553"/>
      <c r="BB124" s="553"/>
      <c r="BC124" s="553"/>
      <c r="BD124" s="553"/>
      <c r="BE124" s="555">
        <v>1.21</v>
      </c>
      <c r="BF124" s="556">
        <v>-5.57</v>
      </c>
      <c r="BG124" s="556">
        <v>1.1499999999999999</v>
      </c>
      <c r="BH124" s="557">
        <v>-12.18</v>
      </c>
      <c r="BI124" s="558">
        <v>5.84</v>
      </c>
      <c r="BJ124" s="559"/>
      <c r="BK124" s="560"/>
      <c r="BL124" s="561"/>
      <c r="BM124" s="560"/>
      <c r="BN124" s="560"/>
      <c r="BO124" s="560"/>
      <c r="BP124" s="560"/>
      <c r="BQ124" s="562">
        <v>5.94</v>
      </c>
      <c r="BR124" s="563">
        <v>5.27</v>
      </c>
      <c r="BS124" s="563">
        <v>5.94</v>
      </c>
      <c r="BT124" s="564">
        <v>-6.78</v>
      </c>
      <c r="BU124" s="565">
        <v>6.16</v>
      </c>
      <c r="BV124" s="566"/>
      <c r="BW124" s="567"/>
      <c r="BX124" s="568"/>
      <c r="BY124" s="567"/>
      <c r="BZ124" s="567"/>
      <c r="CA124" s="567"/>
      <c r="CB124" s="569"/>
      <c r="CC124" s="570">
        <v>6.27</v>
      </c>
      <c r="CD124" s="571">
        <v>5.91</v>
      </c>
      <c r="CE124" s="571">
        <v>6.26</v>
      </c>
      <c r="CF124" s="572">
        <v>-7.26</v>
      </c>
    </row>
    <row r="125" spans="1:84" s="10" customFormat="1" ht="11.1" customHeight="1" x14ac:dyDescent="0.2">
      <c r="A125" s="9"/>
      <c r="B125" s="527" t="s">
        <v>228</v>
      </c>
      <c r="C125" s="528">
        <v>121651.52</v>
      </c>
      <c r="D125" s="529"/>
      <c r="E125" s="530"/>
      <c r="F125" s="531"/>
      <c r="G125" s="531"/>
      <c r="H125" s="531"/>
      <c r="I125" s="531"/>
      <c r="J125" s="532"/>
      <c r="K125" s="533">
        <v>121289.45</v>
      </c>
      <c r="L125" s="44">
        <v>331.4</v>
      </c>
      <c r="M125" s="44">
        <v>121620.85</v>
      </c>
      <c r="N125" s="534">
        <v>30.67</v>
      </c>
      <c r="O125" s="533">
        <v>106133.3</v>
      </c>
      <c r="P125" s="534">
        <v>15156.15</v>
      </c>
      <c r="Q125" s="44">
        <v>121289.45</v>
      </c>
      <c r="R125" s="44">
        <v>331.4</v>
      </c>
      <c r="S125" s="535">
        <v>30.67</v>
      </c>
      <c r="T125" s="44">
        <v>0</v>
      </c>
      <c r="U125" s="44">
        <v>0</v>
      </c>
      <c r="V125" s="535">
        <v>0</v>
      </c>
      <c r="W125" s="533">
        <v>0</v>
      </c>
      <c r="X125" s="536">
        <v>678.06</v>
      </c>
      <c r="Y125" s="537">
        <v>1210273.78</v>
      </c>
      <c r="Z125" s="538"/>
      <c r="AA125" s="539"/>
      <c r="AB125" s="540"/>
      <c r="AC125" s="539"/>
      <c r="AD125" s="539"/>
      <c r="AE125" s="539"/>
      <c r="AF125" s="539"/>
      <c r="AG125" s="541">
        <v>1207450.1000000001</v>
      </c>
      <c r="AH125" s="542">
        <v>2543.31</v>
      </c>
      <c r="AI125" s="542">
        <v>1209993.4099999999</v>
      </c>
      <c r="AJ125" s="543">
        <v>280.37</v>
      </c>
      <c r="AK125" s="544">
        <v>1472096.55</v>
      </c>
      <c r="AL125" s="545"/>
      <c r="AM125" s="546"/>
      <c r="AN125" s="547"/>
      <c r="AO125" s="546"/>
      <c r="AP125" s="546"/>
      <c r="AQ125" s="546"/>
      <c r="AR125" s="546"/>
      <c r="AS125" s="548">
        <v>1468587.55</v>
      </c>
      <c r="AT125" s="549">
        <v>3136.53</v>
      </c>
      <c r="AU125" s="549">
        <v>1471724.08</v>
      </c>
      <c r="AV125" s="550">
        <v>372.47</v>
      </c>
      <c r="AW125" s="551">
        <v>-10.36</v>
      </c>
      <c r="AX125" s="552"/>
      <c r="AY125" s="553"/>
      <c r="AZ125" s="554"/>
      <c r="BA125" s="553"/>
      <c r="BB125" s="553"/>
      <c r="BC125" s="553"/>
      <c r="BD125" s="553"/>
      <c r="BE125" s="555">
        <v>-10.37</v>
      </c>
      <c r="BF125" s="556">
        <v>-10.92</v>
      </c>
      <c r="BG125" s="556">
        <v>-10.38</v>
      </c>
      <c r="BH125" s="557">
        <v>245.77</v>
      </c>
      <c r="BI125" s="558">
        <v>17.329999999999998</v>
      </c>
      <c r="BJ125" s="559"/>
      <c r="BK125" s="560"/>
      <c r="BL125" s="561"/>
      <c r="BM125" s="560"/>
      <c r="BN125" s="560"/>
      <c r="BO125" s="560"/>
      <c r="BP125" s="560"/>
      <c r="BQ125" s="562">
        <v>17.39</v>
      </c>
      <c r="BR125" s="563">
        <v>-0.88</v>
      </c>
      <c r="BS125" s="563">
        <v>17.34</v>
      </c>
      <c r="BT125" s="564">
        <v>-19.5</v>
      </c>
      <c r="BU125" s="565">
        <v>-27.56</v>
      </c>
      <c r="BV125" s="566"/>
      <c r="BW125" s="567"/>
      <c r="BX125" s="568"/>
      <c r="BY125" s="567"/>
      <c r="BZ125" s="567"/>
      <c r="CA125" s="567"/>
      <c r="CB125" s="569"/>
      <c r="CC125" s="570">
        <v>-27.59</v>
      </c>
      <c r="CD125" s="571">
        <v>-13.41</v>
      </c>
      <c r="CE125" s="571">
        <v>-27.57</v>
      </c>
      <c r="CF125" s="572">
        <v>-9.58</v>
      </c>
    </row>
    <row r="126" spans="1:84" s="10" customFormat="1" ht="11.1" customHeight="1" x14ac:dyDescent="0.2">
      <c r="A126" s="9"/>
      <c r="B126" s="527" t="s">
        <v>229</v>
      </c>
      <c r="C126" s="528">
        <v>3456730.65</v>
      </c>
      <c r="D126" s="529"/>
      <c r="E126" s="530"/>
      <c r="F126" s="531"/>
      <c r="G126" s="531"/>
      <c r="H126" s="531"/>
      <c r="I126" s="531"/>
      <c r="J126" s="532"/>
      <c r="K126" s="533">
        <v>3278947.2</v>
      </c>
      <c r="L126" s="44">
        <v>44862.94</v>
      </c>
      <c r="M126" s="44">
        <v>3323810.14</v>
      </c>
      <c r="N126" s="534">
        <v>132920.51</v>
      </c>
      <c r="O126" s="533">
        <v>1610083.08</v>
      </c>
      <c r="P126" s="534">
        <v>1668864.12</v>
      </c>
      <c r="Q126" s="44">
        <v>3278788.36</v>
      </c>
      <c r="R126" s="44">
        <v>44862.94</v>
      </c>
      <c r="S126" s="535">
        <v>132892.91</v>
      </c>
      <c r="T126" s="44">
        <v>158.84</v>
      </c>
      <c r="U126" s="44">
        <v>0</v>
      </c>
      <c r="V126" s="535">
        <v>27.6</v>
      </c>
      <c r="W126" s="533">
        <v>1074.1099999999999</v>
      </c>
      <c r="X126" s="536">
        <v>23878.09</v>
      </c>
      <c r="Y126" s="537">
        <v>33282860.829999998</v>
      </c>
      <c r="Z126" s="538"/>
      <c r="AA126" s="539"/>
      <c r="AB126" s="540"/>
      <c r="AC126" s="539"/>
      <c r="AD126" s="539"/>
      <c r="AE126" s="539"/>
      <c r="AF126" s="539"/>
      <c r="AG126" s="541">
        <v>31340665.93</v>
      </c>
      <c r="AH126" s="542">
        <v>469148.53</v>
      </c>
      <c r="AI126" s="542">
        <v>31809814.460000001</v>
      </c>
      <c r="AJ126" s="543">
        <v>1473046.37</v>
      </c>
      <c r="AK126" s="544">
        <v>39793563.219999999</v>
      </c>
      <c r="AL126" s="545"/>
      <c r="AM126" s="546"/>
      <c r="AN126" s="547"/>
      <c r="AO126" s="546"/>
      <c r="AP126" s="546"/>
      <c r="AQ126" s="546"/>
      <c r="AR126" s="546"/>
      <c r="AS126" s="548">
        <v>37470316.329999998</v>
      </c>
      <c r="AT126" s="549">
        <v>555848.62</v>
      </c>
      <c r="AU126" s="549">
        <v>38026164.950000003</v>
      </c>
      <c r="AV126" s="550">
        <v>1767398.27</v>
      </c>
      <c r="AW126" s="551">
        <v>4.79</v>
      </c>
      <c r="AX126" s="552"/>
      <c r="AY126" s="553"/>
      <c r="AZ126" s="554"/>
      <c r="BA126" s="553"/>
      <c r="BB126" s="553"/>
      <c r="BC126" s="553"/>
      <c r="BD126" s="553"/>
      <c r="BE126" s="555">
        <v>7.09</v>
      </c>
      <c r="BF126" s="556">
        <v>7.24</v>
      </c>
      <c r="BG126" s="556">
        <v>7.09</v>
      </c>
      <c r="BH126" s="557">
        <v>-31.88</v>
      </c>
      <c r="BI126" s="558">
        <v>30.92</v>
      </c>
      <c r="BJ126" s="559"/>
      <c r="BK126" s="560"/>
      <c r="BL126" s="561"/>
      <c r="BM126" s="560"/>
      <c r="BN126" s="560"/>
      <c r="BO126" s="560"/>
      <c r="BP126" s="560"/>
      <c r="BQ126" s="562">
        <v>30.98</v>
      </c>
      <c r="BR126" s="563">
        <v>15.93</v>
      </c>
      <c r="BS126" s="563">
        <v>30.73</v>
      </c>
      <c r="BT126" s="564">
        <v>35.11</v>
      </c>
      <c r="BU126" s="565">
        <v>27.21</v>
      </c>
      <c r="BV126" s="566"/>
      <c r="BW126" s="567"/>
      <c r="BX126" s="568"/>
      <c r="BY126" s="567"/>
      <c r="BZ126" s="567"/>
      <c r="CA126" s="567"/>
      <c r="CB126" s="569"/>
      <c r="CC126" s="570">
        <v>27.26</v>
      </c>
      <c r="CD126" s="571">
        <v>13.39</v>
      </c>
      <c r="CE126" s="571">
        <v>27.04</v>
      </c>
      <c r="CF126" s="572">
        <v>31.1</v>
      </c>
    </row>
    <row r="127" spans="1:84" s="10" customFormat="1" ht="11.1" customHeight="1" x14ac:dyDescent="0.2">
      <c r="A127" s="9"/>
      <c r="B127" s="527" t="s">
        <v>230</v>
      </c>
      <c r="C127" s="528">
        <v>6866.87</v>
      </c>
      <c r="D127" s="529"/>
      <c r="E127" s="530"/>
      <c r="F127" s="531"/>
      <c r="G127" s="531"/>
      <c r="H127" s="531"/>
      <c r="I127" s="531"/>
      <c r="J127" s="532"/>
      <c r="K127" s="533">
        <v>6866.87</v>
      </c>
      <c r="L127" s="44">
        <v>0</v>
      </c>
      <c r="M127" s="44">
        <v>6866.87</v>
      </c>
      <c r="N127" s="534">
        <v>0</v>
      </c>
      <c r="O127" s="533">
        <v>1078.5</v>
      </c>
      <c r="P127" s="534">
        <v>5788.37</v>
      </c>
      <c r="Q127" s="44">
        <v>6848.87</v>
      </c>
      <c r="R127" s="44">
        <v>0</v>
      </c>
      <c r="S127" s="535">
        <v>0</v>
      </c>
      <c r="T127" s="44">
        <v>18</v>
      </c>
      <c r="U127" s="44">
        <v>0</v>
      </c>
      <c r="V127" s="535">
        <v>0</v>
      </c>
      <c r="W127" s="533">
        <v>0</v>
      </c>
      <c r="X127" s="536">
        <v>0</v>
      </c>
      <c r="Y127" s="537">
        <v>80552.070000000007</v>
      </c>
      <c r="Z127" s="538"/>
      <c r="AA127" s="539"/>
      <c r="AB127" s="540"/>
      <c r="AC127" s="539"/>
      <c r="AD127" s="539"/>
      <c r="AE127" s="539"/>
      <c r="AF127" s="539"/>
      <c r="AG127" s="541">
        <v>80420.97</v>
      </c>
      <c r="AH127" s="542">
        <v>131.1</v>
      </c>
      <c r="AI127" s="542">
        <v>80552.070000000007</v>
      </c>
      <c r="AJ127" s="543">
        <v>0</v>
      </c>
      <c r="AK127" s="544">
        <v>94233.59</v>
      </c>
      <c r="AL127" s="545"/>
      <c r="AM127" s="546"/>
      <c r="AN127" s="547"/>
      <c r="AO127" s="546"/>
      <c r="AP127" s="546"/>
      <c r="AQ127" s="546"/>
      <c r="AR127" s="546"/>
      <c r="AS127" s="548">
        <v>94102.49</v>
      </c>
      <c r="AT127" s="549">
        <v>131.1</v>
      </c>
      <c r="AU127" s="549">
        <v>94233.59</v>
      </c>
      <c r="AV127" s="550">
        <v>0</v>
      </c>
      <c r="AW127" s="551">
        <v>-8.32</v>
      </c>
      <c r="AX127" s="552"/>
      <c r="AY127" s="553"/>
      <c r="AZ127" s="554"/>
      <c r="BA127" s="553"/>
      <c r="BB127" s="553"/>
      <c r="BC127" s="553"/>
      <c r="BD127" s="553"/>
      <c r="BE127" s="555">
        <v>-8.32</v>
      </c>
      <c r="BF127" s="556">
        <v>0</v>
      </c>
      <c r="BG127" s="556">
        <v>-8.32</v>
      </c>
      <c r="BH127" s="557">
        <v>0</v>
      </c>
      <c r="BI127" s="558">
        <v>50.19</v>
      </c>
      <c r="BJ127" s="559"/>
      <c r="BK127" s="560"/>
      <c r="BL127" s="561"/>
      <c r="BM127" s="560"/>
      <c r="BN127" s="560"/>
      <c r="BO127" s="560"/>
      <c r="BP127" s="560"/>
      <c r="BQ127" s="562">
        <v>50.54</v>
      </c>
      <c r="BR127" s="563">
        <v>0</v>
      </c>
      <c r="BS127" s="563">
        <v>50.78</v>
      </c>
      <c r="BT127" s="564">
        <v>-100</v>
      </c>
      <c r="BU127" s="565">
        <v>43.44</v>
      </c>
      <c r="BV127" s="566"/>
      <c r="BW127" s="567"/>
      <c r="BX127" s="568"/>
      <c r="BY127" s="567"/>
      <c r="BZ127" s="567"/>
      <c r="CA127" s="567"/>
      <c r="CB127" s="569"/>
      <c r="CC127" s="570">
        <v>43.7</v>
      </c>
      <c r="CD127" s="571">
        <v>0</v>
      </c>
      <c r="CE127" s="571">
        <v>43.9</v>
      </c>
      <c r="CF127" s="572">
        <v>-100</v>
      </c>
    </row>
    <row r="128" spans="1:84" s="10" customFormat="1" ht="11.1" customHeight="1" x14ac:dyDescent="0.2">
      <c r="A128" s="9"/>
      <c r="B128" s="527" t="s">
        <v>231</v>
      </c>
      <c r="C128" s="528">
        <v>30817.65</v>
      </c>
      <c r="D128" s="529"/>
      <c r="E128" s="530"/>
      <c r="F128" s="531"/>
      <c r="G128" s="531"/>
      <c r="H128" s="531"/>
      <c r="I128" s="531"/>
      <c r="J128" s="532"/>
      <c r="K128" s="533">
        <v>19085</v>
      </c>
      <c r="L128" s="44">
        <v>0</v>
      </c>
      <c r="M128" s="44">
        <v>19085</v>
      </c>
      <c r="N128" s="534">
        <v>11732.65</v>
      </c>
      <c r="O128" s="533">
        <v>0</v>
      </c>
      <c r="P128" s="534">
        <v>19085</v>
      </c>
      <c r="Q128" s="44">
        <v>19085</v>
      </c>
      <c r="R128" s="44">
        <v>0</v>
      </c>
      <c r="S128" s="535">
        <v>11732.65</v>
      </c>
      <c r="T128" s="44">
        <v>0</v>
      </c>
      <c r="U128" s="44">
        <v>0</v>
      </c>
      <c r="V128" s="535">
        <v>0</v>
      </c>
      <c r="W128" s="533">
        <v>120.88</v>
      </c>
      <c r="X128" s="536">
        <v>0</v>
      </c>
      <c r="Y128" s="537">
        <v>272999.49</v>
      </c>
      <c r="Z128" s="538"/>
      <c r="AA128" s="539"/>
      <c r="AB128" s="540"/>
      <c r="AC128" s="539"/>
      <c r="AD128" s="539"/>
      <c r="AE128" s="539"/>
      <c r="AF128" s="539"/>
      <c r="AG128" s="541">
        <v>179592</v>
      </c>
      <c r="AH128" s="542">
        <v>550</v>
      </c>
      <c r="AI128" s="542">
        <v>180142</v>
      </c>
      <c r="AJ128" s="543">
        <v>92857.49</v>
      </c>
      <c r="AK128" s="544">
        <v>316509.11</v>
      </c>
      <c r="AL128" s="545"/>
      <c r="AM128" s="546"/>
      <c r="AN128" s="547"/>
      <c r="AO128" s="546"/>
      <c r="AP128" s="546"/>
      <c r="AQ128" s="546"/>
      <c r="AR128" s="546"/>
      <c r="AS128" s="548">
        <v>202132</v>
      </c>
      <c r="AT128" s="549">
        <v>550</v>
      </c>
      <c r="AU128" s="549">
        <v>202682</v>
      </c>
      <c r="AV128" s="550">
        <v>113827.11</v>
      </c>
      <c r="AW128" s="551">
        <v>15.73</v>
      </c>
      <c r="AX128" s="552"/>
      <c r="AY128" s="553"/>
      <c r="AZ128" s="554"/>
      <c r="BA128" s="553"/>
      <c r="BB128" s="553"/>
      <c r="BC128" s="553"/>
      <c r="BD128" s="553"/>
      <c r="BE128" s="555">
        <v>86.92</v>
      </c>
      <c r="BF128" s="556">
        <v>0</v>
      </c>
      <c r="BG128" s="556">
        <v>86.92</v>
      </c>
      <c r="BH128" s="557">
        <v>-28.54</v>
      </c>
      <c r="BI128" s="558">
        <v>54.95</v>
      </c>
      <c r="BJ128" s="559"/>
      <c r="BK128" s="560"/>
      <c r="BL128" s="561"/>
      <c r="BM128" s="560"/>
      <c r="BN128" s="560"/>
      <c r="BO128" s="560"/>
      <c r="BP128" s="560"/>
      <c r="BQ128" s="562">
        <v>108.82</v>
      </c>
      <c r="BR128" s="563">
        <v>0</v>
      </c>
      <c r="BS128" s="563">
        <v>109.46</v>
      </c>
      <c r="BT128" s="564">
        <v>2.97</v>
      </c>
      <c r="BU128" s="565">
        <v>53.69</v>
      </c>
      <c r="BV128" s="566"/>
      <c r="BW128" s="567"/>
      <c r="BX128" s="568"/>
      <c r="BY128" s="567"/>
      <c r="BZ128" s="567"/>
      <c r="CA128" s="567"/>
      <c r="CB128" s="569"/>
      <c r="CC128" s="570">
        <v>114.26</v>
      </c>
      <c r="CD128" s="571">
        <v>0</v>
      </c>
      <c r="CE128" s="571">
        <v>114.84</v>
      </c>
      <c r="CF128" s="572">
        <v>1.99</v>
      </c>
    </row>
    <row r="129" spans="1:84" s="10" customFormat="1" ht="11.1" customHeight="1" x14ac:dyDescent="0.2">
      <c r="A129" s="9"/>
      <c r="B129" s="527" t="s">
        <v>232</v>
      </c>
      <c r="C129" s="528">
        <v>15964884.699999999</v>
      </c>
      <c r="D129" s="529"/>
      <c r="E129" s="530"/>
      <c r="F129" s="531"/>
      <c r="G129" s="531"/>
      <c r="H129" s="531"/>
      <c r="I129" s="531"/>
      <c r="J129" s="532"/>
      <c r="K129" s="533">
        <v>15600895.550000001</v>
      </c>
      <c r="L129" s="44">
        <v>134683.53</v>
      </c>
      <c r="M129" s="44">
        <v>15735579.08</v>
      </c>
      <c r="N129" s="534">
        <v>229305.62</v>
      </c>
      <c r="O129" s="533">
        <v>4553245.43</v>
      </c>
      <c r="P129" s="534">
        <v>11047650.119999999</v>
      </c>
      <c r="Q129" s="44">
        <v>15590334.41</v>
      </c>
      <c r="R129" s="44">
        <v>134683.53</v>
      </c>
      <c r="S129" s="535">
        <v>229278.02</v>
      </c>
      <c r="T129" s="44">
        <v>10561.14</v>
      </c>
      <c r="U129" s="44">
        <v>0</v>
      </c>
      <c r="V129" s="535">
        <v>27.6</v>
      </c>
      <c r="W129" s="533">
        <v>3030.49</v>
      </c>
      <c r="X129" s="536">
        <v>63463.18</v>
      </c>
      <c r="Y129" s="537">
        <v>158537131.53</v>
      </c>
      <c r="Z129" s="538"/>
      <c r="AA129" s="539"/>
      <c r="AB129" s="540"/>
      <c r="AC129" s="539"/>
      <c r="AD129" s="539"/>
      <c r="AE129" s="539"/>
      <c r="AF129" s="539"/>
      <c r="AG129" s="541">
        <v>154734516.80000001</v>
      </c>
      <c r="AH129" s="542">
        <v>1400578.22</v>
      </c>
      <c r="AI129" s="542">
        <v>156135095.02000001</v>
      </c>
      <c r="AJ129" s="543">
        <v>2402036.5099999998</v>
      </c>
      <c r="AK129" s="544">
        <v>190528907.13</v>
      </c>
      <c r="AL129" s="545"/>
      <c r="AM129" s="546"/>
      <c r="AN129" s="547"/>
      <c r="AO129" s="546"/>
      <c r="AP129" s="546"/>
      <c r="AQ129" s="546"/>
      <c r="AR129" s="546"/>
      <c r="AS129" s="548">
        <v>185955108.81999999</v>
      </c>
      <c r="AT129" s="549">
        <v>1675679.71</v>
      </c>
      <c r="AU129" s="549">
        <v>187630788.53</v>
      </c>
      <c r="AV129" s="550">
        <v>2898118.6</v>
      </c>
      <c r="AW129" s="551">
        <v>1.76</v>
      </c>
      <c r="AX129" s="552"/>
      <c r="AY129" s="553"/>
      <c r="AZ129" s="554"/>
      <c r="BA129" s="553"/>
      <c r="BB129" s="553"/>
      <c r="BC129" s="553"/>
      <c r="BD129" s="553"/>
      <c r="BE129" s="555">
        <v>2.34</v>
      </c>
      <c r="BF129" s="556">
        <v>-1.67</v>
      </c>
      <c r="BG129" s="556">
        <v>2.2999999999999998</v>
      </c>
      <c r="BH129" s="557">
        <v>-25.53</v>
      </c>
      <c r="BI129" s="558">
        <v>10.44</v>
      </c>
      <c r="BJ129" s="559"/>
      <c r="BK129" s="560"/>
      <c r="BL129" s="561"/>
      <c r="BM129" s="560"/>
      <c r="BN129" s="560"/>
      <c r="BO129" s="560"/>
      <c r="BP129" s="560"/>
      <c r="BQ129" s="562">
        <v>10.38</v>
      </c>
      <c r="BR129" s="563">
        <v>8.65</v>
      </c>
      <c r="BS129" s="563">
        <v>10.36</v>
      </c>
      <c r="BT129" s="564">
        <v>15.62</v>
      </c>
      <c r="BU129" s="565">
        <v>9.6199999999999992</v>
      </c>
      <c r="BV129" s="566"/>
      <c r="BW129" s="567"/>
      <c r="BX129" s="568"/>
      <c r="BY129" s="567"/>
      <c r="BZ129" s="567"/>
      <c r="CA129" s="567"/>
      <c r="CB129" s="569"/>
      <c r="CC129" s="570">
        <v>9.58</v>
      </c>
      <c r="CD129" s="571">
        <v>8.27</v>
      </c>
      <c r="CE129" s="571">
        <v>9.57</v>
      </c>
      <c r="CF129" s="572">
        <v>13.37</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3218577.68</v>
      </c>
      <c r="D131" s="529"/>
      <c r="E131" s="530"/>
      <c r="F131" s="531"/>
      <c r="G131" s="531"/>
      <c r="H131" s="531"/>
      <c r="I131" s="531"/>
      <c r="J131" s="532"/>
      <c r="K131" s="533">
        <v>3166259.05</v>
      </c>
      <c r="L131" s="44">
        <v>4435.21</v>
      </c>
      <c r="M131" s="44">
        <v>3170694.26</v>
      </c>
      <c r="N131" s="534">
        <v>47883.42</v>
      </c>
      <c r="O131" s="533">
        <v>434435.82</v>
      </c>
      <c r="P131" s="534">
        <v>2731823.23</v>
      </c>
      <c r="Q131" s="44">
        <v>3166259.05</v>
      </c>
      <c r="R131" s="44">
        <v>4435.21</v>
      </c>
      <c r="S131" s="535">
        <v>47883.42</v>
      </c>
      <c r="T131" s="44">
        <v>0</v>
      </c>
      <c r="U131" s="44">
        <v>0</v>
      </c>
      <c r="V131" s="535">
        <v>0</v>
      </c>
      <c r="W131" s="533">
        <v>981.04</v>
      </c>
      <c r="X131" s="536">
        <v>4793.34</v>
      </c>
      <c r="Y131" s="537">
        <v>29612443.739999998</v>
      </c>
      <c r="Z131" s="538"/>
      <c r="AA131" s="539"/>
      <c r="AB131" s="540"/>
      <c r="AC131" s="539"/>
      <c r="AD131" s="539"/>
      <c r="AE131" s="539"/>
      <c r="AF131" s="539"/>
      <c r="AG131" s="541">
        <v>29144590.649999999</v>
      </c>
      <c r="AH131" s="542">
        <v>49513.39</v>
      </c>
      <c r="AI131" s="542">
        <v>29194104.039999999</v>
      </c>
      <c r="AJ131" s="543">
        <v>418339.7</v>
      </c>
      <c r="AK131" s="544">
        <v>35548311.43</v>
      </c>
      <c r="AL131" s="545"/>
      <c r="AM131" s="546"/>
      <c r="AN131" s="547"/>
      <c r="AO131" s="546"/>
      <c r="AP131" s="546"/>
      <c r="AQ131" s="546"/>
      <c r="AR131" s="546"/>
      <c r="AS131" s="548">
        <v>34976770.710000001</v>
      </c>
      <c r="AT131" s="549">
        <v>58264.49</v>
      </c>
      <c r="AU131" s="549">
        <v>35035035.200000003</v>
      </c>
      <c r="AV131" s="550">
        <v>513276.23</v>
      </c>
      <c r="AW131" s="551">
        <v>8.8699999999999992</v>
      </c>
      <c r="AX131" s="552"/>
      <c r="AY131" s="553"/>
      <c r="AZ131" s="554"/>
      <c r="BA131" s="553"/>
      <c r="BB131" s="553"/>
      <c r="BC131" s="553"/>
      <c r="BD131" s="553"/>
      <c r="BE131" s="555">
        <v>9.14</v>
      </c>
      <c r="BF131" s="556">
        <v>0.94</v>
      </c>
      <c r="BG131" s="556">
        <v>9.1300000000000008</v>
      </c>
      <c r="BH131" s="557">
        <v>-5.58</v>
      </c>
      <c r="BI131" s="558">
        <v>16.89</v>
      </c>
      <c r="BJ131" s="559"/>
      <c r="BK131" s="560"/>
      <c r="BL131" s="561"/>
      <c r="BM131" s="560"/>
      <c r="BN131" s="560"/>
      <c r="BO131" s="560"/>
      <c r="BP131" s="560"/>
      <c r="BQ131" s="562">
        <v>16.940000000000001</v>
      </c>
      <c r="BR131" s="563">
        <v>34.700000000000003</v>
      </c>
      <c r="BS131" s="563">
        <v>16.97</v>
      </c>
      <c r="BT131" s="564">
        <v>12.12</v>
      </c>
      <c r="BU131" s="565">
        <v>15.17</v>
      </c>
      <c r="BV131" s="566"/>
      <c r="BW131" s="567"/>
      <c r="BX131" s="568"/>
      <c r="BY131" s="567"/>
      <c r="BZ131" s="567"/>
      <c r="CA131" s="567"/>
      <c r="CB131" s="569"/>
      <c r="CC131" s="570">
        <v>15.25</v>
      </c>
      <c r="CD131" s="571">
        <v>28.57</v>
      </c>
      <c r="CE131" s="571">
        <v>15.27</v>
      </c>
      <c r="CF131" s="572">
        <v>8.6300000000000008</v>
      </c>
    </row>
    <row r="132" spans="1:84" s="10" customFormat="1" ht="11.1" customHeight="1" x14ac:dyDescent="0.2">
      <c r="A132" s="9"/>
      <c r="B132" s="527" t="s">
        <v>234</v>
      </c>
      <c r="C132" s="528">
        <v>106635.34</v>
      </c>
      <c r="D132" s="529"/>
      <c r="E132" s="530"/>
      <c r="F132" s="531"/>
      <c r="G132" s="531"/>
      <c r="H132" s="531"/>
      <c r="I132" s="531"/>
      <c r="J132" s="532"/>
      <c r="K132" s="533">
        <v>105206.21</v>
      </c>
      <c r="L132" s="44">
        <v>1185.25</v>
      </c>
      <c r="M132" s="44">
        <v>106391.46</v>
      </c>
      <c r="N132" s="534">
        <v>243.88</v>
      </c>
      <c r="O132" s="533">
        <v>54541.77</v>
      </c>
      <c r="P132" s="534">
        <v>50664.44</v>
      </c>
      <c r="Q132" s="44">
        <v>105206.21</v>
      </c>
      <c r="R132" s="44">
        <v>1185.25</v>
      </c>
      <c r="S132" s="535">
        <v>243.88</v>
      </c>
      <c r="T132" s="44">
        <v>0</v>
      </c>
      <c r="U132" s="44">
        <v>0</v>
      </c>
      <c r="V132" s="535">
        <v>0</v>
      </c>
      <c r="W132" s="533">
        <v>0</v>
      </c>
      <c r="X132" s="536">
        <v>774.72</v>
      </c>
      <c r="Y132" s="537">
        <v>1043012.44</v>
      </c>
      <c r="Z132" s="538"/>
      <c r="AA132" s="539"/>
      <c r="AB132" s="540"/>
      <c r="AC132" s="539"/>
      <c r="AD132" s="539"/>
      <c r="AE132" s="539"/>
      <c r="AF132" s="539"/>
      <c r="AG132" s="541">
        <v>1026787.37</v>
      </c>
      <c r="AH132" s="542">
        <v>12960.03</v>
      </c>
      <c r="AI132" s="542">
        <v>1039747.4</v>
      </c>
      <c r="AJ132" s="543">
        <v>3265.04</v>
      </c>
      <c r="AK132" s="544">
        <v>1244011.97</v>
      </c>
      <c r="AL132" s="545"/>
      <c r="AM132" s="546"/>
      <c r="AN132" s="547"/>
      <c r="AO132" s="546"/>
      <c r="AP132" s="546"/>
      <c r="AQ132" s="546"/>
      <c r="AR132" s="546"/>
      <c r="AS132" s="548">
        <v>1223983.99</v>
      </c>
      <c r="AT132" s="549">
        <v>16009.08</v>
      </c>
      <c r="AU132" s="549">
        <v>1239993.07</v>
      </c>
      <c r="AV132" s="550">
        <v>4018.9</v>
      </c>
      <c r="AW132" s="551">
        <v>2.74</v>
      </c>
      <c r="AX132" s="552"/>
      <c r="AY132" s="553"/>
      <c r="AZ132" s="554"/>
      <c r="BA132" s="553"/>
      <c r="BB132" s="553"/>
      <c r="BC132" s="553"/>
      <c r="BD132" s="553"/>
      <c r="BE132" s="555">
        <v>2.69</v>
      </c>
      <c r="BF132" s="556">
        <v>137.09</v>
      </c>
      <c r="BG132" s="556">
        <v>3.34</v>
      </c>
      <c r="BH132" s="557">
        <v>-71.06</v>
      </c>
      <c r="BI132" s="558">
        <v>-2.4900000000000002</v>
      </c>
      <c r="BJ132" s="559"/>
      <c r="BK132" s="560"/>
      <c r="BL132" s="561"/>
      <c r="BM132" s="560"/>
      <c r="BN132" s="560"/>
      <c r="BO132" s="560"/>
      <c r="BP132" s="560"/>
      <c r="BQ132" s="562">
        <v>-2.56</v>
      </c>
      <c r="BR132" s="563">
        <v>9.0399999999999991</v>
      </c>
      <c r="BS132" s="563">
        <v>-2.4300000000000002</v>
      </c>
      <c r="BT132" s="564">
        <v>-18.87</v>
      </c>
      <c r="BU132" s="565">
        <v>-2.0699999999999998</v>
      </c>
      <c r="BV132" s="566"/>
      <c r="BW132" s="567"/>
      <c r="BX132" s="568"/>
      <c r="BY132" s="567"/>
      <c r="BZ132" s="567"/>
      <c r="CA132" s="567"/>
      <c r="CB132" s="569"/>
      <c r="CC132" s="570">
        <v>-2.23</v>
      </c>
      <c r="CD132" s="571">
        <v>18.7</v>
      </c>
      <c r="CE132" s="571">
        <v>-2.0099999999999998</v>
      </c>
      <c r="CF132" s="572">
        <v>-17.91</v>
      </c>
    </row>
    <row r="133" spans="1:84" s="10" customFormat="1" ht="11.1" customHeight="1" x14ac:dyDescent="0.2">
      <c r="A133" s="9"/>
      <c r="B133" s="527" t="s">
        <v>235</v>
      </c>
      <c r="C133" s="528">
        <v>2424728.6</v>
      </c>
      <c r="D133" s="529"/>
      <c r="E133" s="530"/>
      <c r="F133" s="531"/>
      <c r="G133" s="531"/>
      <c r="H133" s="531"/>
      <c r="I133" s="531"/>
      <c r="J133" s="532"/>
      <c r="K133" s="533">
        <v>2330007.4300000002</v>
      </c>
      <c r="L133" s="44">
        <v>2297.79</v>
      </c>
      <c r="M133" s="44">
        <v>2332305.2200000002</v>
      </c>
      <c r="N133" s="534">
        <v>92423.38</v>
      </c>
      <c r="O133" s="533">
        <v>131372.68</v>
      </c>
      <c r="P133" s="534">
        <v>2198634.75</v>
      </c>
      <c r="Q133" s="44">
        <v>2330007.4300000002</v>
      </c>
      <c r="R133" s="44">
        <v>2297.79</v>
      </c>
      <c r="S133" s="535">
        <v>92423.38</v>
      </c>
      <c r="T133" s="44">
        <v>0</v>
      </c>
      <c r="U133" s="44">
        <v>0</v>
      </c>
      <c r="V133" s="535">
        <v>0</v>
      </c>
      <c r="W133" s="533">
        <v>552.65</v>
      </c>
      <c r="X133" s="536">
        <v>1168.1300000000001</v>
      </c>
      <c r="Y133" s="537">
        <v>20378783.289999999</v>
      </c>
      <c r="Z133" s="538"/>
      <c r="AA133" s="539"/>
      <c r="AB133" s="540"/>
      <c r="AC133" s="539"/>
      <c r="AD133" s="539"/>
      <c r="AE133" s="539"/>
      <c r="AF133" s="539"/>
      <c r="AG133" s="541">
        <v>19674634.25</v>
      </c>
      <c r="AH133" s="542">
        <v>11853.75</v>
      </c>
      <c r="AI133" s="542">
        <v>19686488</v>
      </c>
      <c r="AJ133" s="543">
        <v>692295.29</v>
      </c>
      <c r="AK133" s="544">
        <v>24497054.039999999</v>
      </c>
      <c r="AL133" s="545"/>
      <c r="AM133" s="546"/>
      <c r="AN133" s="547"/>
      <c r="AO133" s="546"/>
      <c r="AP133" s="546"/>
      <c r="AQ133" s="546"/>
      <c r="AR133" s="546"/>
      <c r="AS133" s="548">
        <v>23644980.030000001</v>
      </c>
      <c r="AT133" s="549">
        <v>13580.18</v>
      </c>
      <c r="AU133" s="549">
        <v>23658560.210000001</v>
      </c>
      <c r="AV133" s="550">
        <v>838493.83</v>
      </c>
      <c r="AW133" s="551">
        <v>21.77</v>
      </c>
      <c r="AX133" s="552"/>
      <c r="AY133" s="553"/>
      <c r="AZ133" s="554"/>
      <c r="BA133" s="553"/>
      <c r="BB133" s="553"/>
      <c r="BC133" s="553"/>
      <c r="BD133" s="553"/>
      <c r="BE133" s="555">
        <v>21.4</v>
      </c>
      <c r="BF133" s="556">
        <v>97.6</v>
      </c>
      <c r="BG133" s="556">
        <v>21.44</v>
      </c>
      <c r="BH133" s="557">
        <v>30.54</v>
      </c>
      <c r="BI133" s="558">
        <v>21.77</v>
      </c>
      <c r="BJ133" s="559"/>
      <c r="BK133" s="560"/>
      <c r="BL133" s="561"/>
      <c r="BM133" s="560"/>
      <c r="BN133" s="560"/>
      <c r="BO133" s="560"/>
      <c r="BP133" s="560"/>
      <c r="BQ133" s="562">
        <v>21.66</v>
      </c>
      <c r="BR133" s="563">
        <v>-11.6</v>
      </c>
      <c r="BS133" s="563">
        <v>21.63</v>
      </c>
      <c r="BT133" s="564">
        <v>25.81</v>
      </c>
      <c r="BU133" s="565">
        <v>17.11</v>
      </c>
      <c r="BV133" s="566"/>
      <c r="BW133" s="567"/>
      <c r="BX133" s="568"/>
      <c r="BY133" s="567"/>
      <c r="BZ133" s="567"/>
      <c r="CA133" s="567"/>
      <c r="CB133" s="569"/>
      <c r="CC133" s="570">
        <v>17.14</v>
      </c>
      <c r="CD133" s="571">
        <v>-16.649999999999999</v>
      </c>
      <c r="CE133" s="571">
        <v>17.12</v>
      </c>
      <c r="CF133" s="572">
        <v>17.03</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0</v>
      </c>
      <c r="Z134" s="538"/>
      <c r="AA134" s="539"/>
      <c r="AB134" s="540"/>
      <c r="AC134" s="539"/>
      <c r="AD134" s="539"/>
      <c r="AE134" s="539"/>
      <c r="AF134" s="539"/>
      <c r="AG134" s="541">
        <v>0</v>
      </c>
      <c r="AH134" s="542">
        <v>0</v>
      </c>
      <c r="AI134" s="542">
        <v>0</v>
      </c>
      <c r="AJ134" s="543">
        <v>0</v>
      </c>
      <c r="AK134" s="544">
        <v>0</v>
      </c>
      <c r="AL134" s="545"/>
      <c r="AM134" s="546"/>
      <c r="AN134" s="547"/>
      <c r="AO134" s="546"/>
      <c r="AP134" s="546"/>
      <c r="AQ134" s="546"/>
      <c r="AR134" s="546"/>
      <c r="AS134" s="548">
        <v>0</v>
      </c>
      <c r="AT134" s="549">
        <v>0</v>
      </c>
      <c r="AU134" s="549">
        <v>0</v>
      </c>
      <c r="AV134" s="550">
        <v>0</v>
      </c>
      <c r="AW134" s="551">
        <v>0</v>
      </c>
      <c r="AX134" s="552"/>
      <c r="AY134" s="553"/>
      <c r="AZ134" s="554"/>
      <c r="BA134" s="553"/>
      <c r="BB134" s="553"/>
      <c r="BC134" s="553"/>
      <c r="BD134" s="553"/>
      <c r="BE134" s="555">
        <v>0</v>
      </c>
      <c r="BF134" s="556">
        <v>0</v>
      </c>
      <c r="BG134" s="556">
        <v>0</v>
      </c>
      <c r="BH134" s="557">
        <v>0</v>
      </c>
      <c r="BI134" s="558">
        <v>-100</v>
      </c>
      <c r="BJ134" s="559"/>
      <c r="BK134" s="560"/>
      <c r="BL134" s="561"/>
      <c r="BM134" s="560"/>
      <c r="BN134" s="560"/>
      <c r="BO134" s="560"/>
      <c r="BP134" s="560"/>
      <c r="BQ134" s="562">
        <v>-100</v>
      </c>
      <c r="BR134" s="563">
        <v>0</v>
      </c>
      <c r="BS134" s="563">
        <v>-100</v>
      </c>
      <c r="BT134" s="564">
        <v>0</v>
      </c>
      <c r="BU134" s="565">
        <v>-100</v>
      </c>
      <c r="BV134" s="566"/>
      <c r="BW134" s="567"/>
      <c r="BX134" s="568"/>
      <c r="BY134" s="567"/>
      <c r="BZ134" s="567"/>
      <c r="CA134" s="567"/>
      <c r="CB134" s="569"/>
      <c r="CC134" s="570">
        <v>-100</v>
      </c>
      <c r="CD134" s="571">
        <v>0</v>
      </c>
      <c r="CE134" s="571">
        <v>-100</v>
      </c>
      <c r="CF134" s="572">
        <v>0</v>
      </c>
    </row>
    <row r="135" spans="1:84" s="10" customFormat="1" ht="11.1" customHeight="1" x14ac:dyDescent="0.2">
      <c r="A135" s="9"/>
      <c r="B135" s="527" t="s">
        <v>237</v>
      </c>
      <c r="C135" s="528">
        <v>5771137.7999999998</v>
      </c>
      <c r="D135" s="529"/>
      <c r="E135" s="530"/>
      <c r="F135" s="531"/>
      <c r="G135" s="531"/>
      <c r="H135" s="531"/>
      <c r="I135" s="531"/>
      <c r="J135" s="532"/>
      <c r="K135" s="533">
        <v>5592013.7999999998</v>
      </c>
      <c r="L135" s="44">
        <v>8245.5499999999993</v>
      </c>
      <c r="M135" s="44">
        <v>5600259.3499999996</v>
      </c>
      <c r="N135" s="534">
        <v>170878.45</v>
      </c>
      <c r="O135" s="533">
        <v>365092.79</v>
      </c>
      <c r="P135" s="534">
        <v>5226921.01</v>
      </c>
      <c r="Q135" s="44">
        <v>5592013.7999999998</v>
      </c>
      <c r="R135" s="44">
        <v>8245.5499999999993</v>
      </c>
      <c r="S135" s="535">
        <v>170878.45</v>
      </c>
      <c r="T135" s="44">
        <v>0</v>
      </c>
      <c r="U135" s="44">
        <v>0</v>
      </c>
      <c r="V135" s="535">
        <v>0</v>
      </c>
      <c r="W135" s="533">
        <v>1553.33</v>
      </c>
      <c r="X135" s="536">
        <v>5646.36</v>
      </c>
      <c r="Y135" s="537">
        <v>52468697.869999997</v>
      </c>
      <c r="Z135" s="538"/>
      <c r="AA135" s="539"/>
      <c r="AB135" s="540"/>
      <c r="AC135" s="539"/>
      <c r="AD135" s="539"/>
      <c r="AE135" s="539"/>
      <c r="AF135" s="539"/>
      <c r="AG135" s="541">
        <v>50642179.270000003</v>
      </c>
      <c r="AH135" s="542">
        <v>70933.09</v>
      </c>
      <c r="AI135" s="542">
        <v>50713112.359999999</v>
      </c>
      <c r="AJ135" s="543">
        <v>1755585.51</v>
      </c>
      <c r="AK135" s="544">
        <v>62505862.579999998</v>
      </c>
      <c r="AL135" s="545"/>
      <c r="AM135" s="546"/>
      <c r="AN135" s="547"/>
      <c r="AO135" s="546"/>
      <c r="AP135" s="546"/>
      <c r="AQ135" s="546"/>
      <c r="AR135" s="546"/>
      <c r="AS135" s="548">
        <v>60311056.670000002</v>
      </c>
      <c r="AT135" s="549">
        <v>81430.759999999995</v>
      </c>
      <c r="AU135" s="549">
        <v>60392487.43</v>
      </c>
      <c r="AV135" s="550">
        <v>2113375.15</v>
      </c>
      <c r="AW135" s="551">
        <v>17.190000000000001</v>
      </c>
      <c r="AX135" s="552"/>
      <c r="AY135" s="553"/>
      <c r="AZ135" s="554"/>
      <c r="BA135" s="553"/>
      <c r="BB135" s="553"/>
      <c r="BC135" s="553"/>
      <c r="BD135" s="553"/>
      <c r="BE135" s="555">
        <v>17.34</v>
      </c>
      <c r="BF135" s="556">
        <v>157.56</v>
      </c>
      <c r="BG135" s="556">
        <v>17.43</v>
      </c>
      <c r="BH135" s="557">
        <v>9.9700000000000006</v>
      </c>
      <c r="BI135" s="558">
        <v>22.01</v>
      </c>
      <c r="BJ135" s="559"/>
      <c r="BK135" s="560"/>
      <c r="BL135" s="561"/>
      <c r="BM135" s="560"/>
      <c r="BN135" s="560"/>
      <c r="BO135" s="560"/>
      <c r="BP135" s="560"/>
      <c r="BQ135" s="562">
        <v>21.69</v>
      </c>
      <c r="BR135" s="563">
        <v>144.08000000000001</v>
      </c>
      <c r="BS135" s="563">
        <v>21.78</v>
      </c>
      <c r="BT135" s="564">
        <v>29.21</v>
      </c>
      <c r="BU135" s="565">
        <v>17.97</v>
      </c>
      <c r="BV135" s="566"/>
      <c r="BW135" s="567"/>
      <c r="BX135" s="568"/>
      <c r="BY135" s="567"/>
      <c r="BZ135" s="567"/>
      <c r="CA135" s="567"/>
      <c r="CB135" s="569"/>
      <c r="CC135" s="570">
        <v>17.77</v>
      </c>
      <c r="CD135" s="571">
        <v>125.91</v>
      </c>
      <c r="CE135" s="571">
        <v>17.850000000000001</v>
      </c>
      <c r="CF135" s="572">
        <v>21.54</v>
      </c>
    </row>
    <row r="136" spans="1:84" s="10" customFormat="1" ht="11.1" customHeight="1" x14ac:dyDescent="0.2">
      <c r="A136" s="9"/>
      <c r="B136" s="527" t="s">
        <v>238</v>
      </c>
      <c r="C136" s="528">
        <v>102909.41</v>
      </c>
      <c r="D136" s="529"/>
      <c r="E136" s="530"/>
      <c r="F136" s="531"/>
      <c r="G136" s="531"/>
      <c r="H136" s="531"/>
      <c r="I136" s="531"/>
      <c r="J136" s="532"/>
      <c r="K136" s="533">
        <v>93421.01</v>
      </c>
      <c r="L136" s="44">
        <v>0</v>
      </c>
      <c r="M136" s="44">
        <v>93421.01</v>
      </c>
      <c r="N136" s="534">
        <v>9488.4</v>
      </c>
      <c r="O136" s="533">
        <v>8723.15</v>
      </c>
      <c r="P136" s="534">
        <v>84697.86</v>
      </c>
      <c r="Q136" s="44">
        <v>93421.01</v>
      </c>
      <c r="R136" s="44">
        <v>0</v>
      </c>
      <c r="S136" s="535">
        <v>9488.4</v>
      </c>
      <c r="T136" s="44">
        <v>0</v>
      </c>
      <c r="U136" s="44">
        <v>0</v>
      </c>
      <c r="V136" s="535">
        <v>0</v>
      </c>
      <c r="W136" s="533">
        <v>403.2</v>
      </c>
      <c r="X136" s="536">
        <v>94.08</v>
      </c>
      <c r="Y136" s="537">
        <v>1127090.05</v>
      </c>
      <c r="Z136" s="538"/>
      <c r="AA136" s="539"/>
      <c r="AB136" s="540"/>
      <c r="AC136" s="539"/>
      <c r="AD136" s="539"/>
      <c r="AE136" s="539"/>
      <c r="AF136" s="539"/>
      <c r="AG136" s="541">
        <v>1024997.35</v>
      </c>
      <c r="AH136" s="542">
        <v>273</v>
      </c>
      <c r="AI136" s="542">
        <v>1025270.35</v>
      </c>
      <c r="AJ136" s="543">
        <v>101819.7</v>
      </c>
      <c r="AK136" s="544">
        <v>1373958.12</v>
      </c>
      <c r="AL136" s="545"/>
      <c r="AM136" s="546"/>
      <c r="AN136" s="547"/>
      <c r="AO136" s="546"/>
      <c r="AP136" s="546"/>
      <c r="AQ136" s="546"/>
      <c r="AR136" s="546"/>
      <c r="AS136" s="548">
        <v>1247440.32</v>
      </c>
      <c r="AT136" s="549">
        <v>273</v>
      </c>
      <c r="AU136" s="549">
        <v>1247713.32</v>
      </c>
      <c r="AV136" s="550">
        <v>126244.8</v>
      </c>
      <c r="AW136" s="551">
        <v>-11.57</v>
      </c>
      <c r="AX136" s="552"/>
      <c r="AY136" s="553"/>
      <c r="AZ136" s="554"/>
      <c r="BA136" s="553"/>
      <c r="BB136" s="553"/>
      <c r="BC136" s="553"/>
      <c r="BD136" s="553"/>
      <c r="BE136" s="555">
        <v>-13.32</v>
      </c>
      <c r="BF136" s="556">
        <v>0</v>
      </c>
      <c r="BG136" s="556">
        <v>-13.32</v>
      </c>
      <c r="BH136" s="557">
        <v>10.35</v>
      </c>
      <c r="BI136" s="558">
        <v>8.73</v>
      </c>
      <c r="BJ136" s="559"/>
      <c r="BK136" s="560"/>
      <c r="BL136" s="561"/>
      <c r="BM136" s="560"/>
      <c r="BN136" s="560"/>
      <c r="BO136" s="560"/>
      <c r="BP136" s="560"/>
      <c r="BQ136" s="562">
        <v>9.1199999999999992</v>
      </c>
      <c r="BR136" s="563">
        <v>-72.77</v>
      </c>
      <c r="BS136" s="563">
        <v>9.0299999999999994</v>
      </c>
      <c r="BT136" s="564">
        <v>5.75</v>
      </c>
      <c r="BU136" s="565">
        <v>7.5</v>
      </c>
      <c r="BV136" s="566"/>
      <c r="BW136" s="567"/>
      <c r="BX136" s="568"/>
      <c r="BY136" s="567"/>
      <c r="BZ136" s="567"/>
      <c r="CA136" s="567"/>
      <c r="CB136" s="569"/>
      <c r="CC136" s="570">
        <v>7.5</v>
      </c>
      <c r="CD136" s="571">
        <v>-73.64</v>
      </c>
      <c r="CE136" s="571">
        <v>7.43</v>
      </c>
      <c r="CF136" s="572">
        <v>8.25</v>
      </c>
    </row>
    <row r="137" spans="1:84" s="10" customFormat="1" ht="11.1" customHeight="1" x14ac:dyDescent="0.2">
      <c r="A137" s="9"/>
      <c r="B137" s="527" t="s">
        <v>239</v>
      </c>
      <c r="C137" s="528">
        <v>101962.81</v>
      </c>
      <c r="D137" s="529"/>
      <c r="E137" s="530"/>
      <c r="F137" s="531"/>
      <c r="G137" s="531"/>
      <c r="H137" s="531"/>
      <c r="I137" s="531"/>
      <c r="J137" s="532"/>
      <c r="K137" s="533">
        <v>89271.07</v>
      </c>
      <c r="L137" s="44">
        <v>181.8</v>
      </c>
      <c r="M137" s="44">
        <v>89452.87</v>
      </c>
      <c r="N137" s="534">
        <v>12509.94</v>
      </c>
      <c r="O137" s="533">
        <v>9813.4</v>
      </c>
      <c r="P137" s="534">
        <v>79457.67</v>
      </c>
      <c r="Q137" s="44">
        <v>76991.3</v>
      </c>
      <c r="R137" s="44">
        <v>181.8</v>
      </c>
      <c r="S137" s="535">
        <v>9210.34</v>
      </c>
      <c r="T137" s="44">
        <v>12279.77</v>
      </c>
      <c r="U137" s="44">
        <v>0</v>
      </c>
      <c r="V137" s="535">
        <v>3299.6</v>
      </c>
      <c r="W137" s="533">
        <v>0</v>
      </c>
      <c r="X137" s="536">
        <v>0</v>
      </c>
      <c r="Y137" s="537">
        <v>513466.81</v>
      </c>
      <c r="Z137" s="538"/>
      <c r="AA137" s="539"/>
      <c r="AB137" s="540"/>
      <c r="AC137" s="539"/>
      <c r="AD137" s="539"/>
      <c r="AE137" s="539"/>
      <c r="AF137" s="539"/>
      <c r="AG137" s="541">
        <v>470363.22</v>
      </c>
      <c r="AH137" s="542">
        <v>1357.16</v>
      </c>
      <c r="AI137" s="542">
        <v>471720.38</v>
      </c>
      <c r="AJ137" s="543">
        <v>41746.43</v>
      </c>
      <c r="AK137" s="544">
        <v>653524.79</v>
      </c>
      <c r="AL137" s="545"/>
      <c r="AM137" s="546"/>
      <c r="AN137" s="547"/>
      <c r="AO137" s="546"/>
      <c r="AP137" s="546"/>
      <c r="AQ137" s="546"/>
      <c r="AR137" s="546"/>
      <c r="AS137" s="548">
        <v>595419.48</v>
      </c>
      <c r="AT137" s="549">
        <v>1413.16</v>
      </c>
      <c r="AU137" s="549">
        <v>596832.64</v>
      </c>
      <c r="AV137" s="550">
        <v>56692.15</v>
      </c>
      <c r="AW137" s="551">
        <v>19.43</v>
      </c>
      <c r="AX137" s="552"/>
      <c r="AY137" s="553"/>
      <c r="AZ137" s="554"/>
      <c r="BA137" s="553"/>
      <c r="BB137" s="553"/>
      <c r="BC137" s="553"/>
      <c r="BD137" s="553"/>
      <c r="BE137" s="555">
        <v>19.23</v>
      </c>
      <c r="BF137" s="556">
        <v>-49.86</v>
      </c>
      <c r="BG137" s="556">
        <v>18.899999999999999</v>
      </c>
      <c r="BH137" s="557">
        <v>23.42</v>
      </c>
      <c r="BI137" s="558">
        <v>-5.75</v>
      </c>
      <c r="BJ137" s="559"/>
      <c r="BK137" s="560"/>
      <c r="BL137" s="561"/>
      <c r="BM137" s="560"/>
      <c r="BN137" s="560"/>
      <c r="BO137" s="560"/>
      <c r="BP137" s="560"/>
      <c r="BQ137" s="562">
        <v>-5.96</v>
      </c>
      <c r="BR137" s="563">
        <v>29.73</v>
      </c>
      <c r="BS137" s="563">
        <v>-5.89</v>
      </c>
      <c r="BT137" s="564">
        <v>-4.16</v>
      </c>
      <c r="BU137" s="565">
        <v>-17.84</v>
      </c>
      <c r="BV137" s="566"/>
      <c r="BW137" s="567"/>
      <c r="BX137" s="568"/>
      <c r="BY137" s="567"/>
      <c r="BZ137" s="567"/>
      <c r="CA137" s="567"/>
      <c r="CB137" s="569"/>
      <c r="CC137" s="570">
        <v>-18.29</v>
      </c>
      <c r="CD137" s="571">
        <v>35.08</v>
      </c>
      <c r="CE137" s="571">
        <v>-18.21</v>
      </c>
      <c r="CF137" s="572">
        <v>-13.75</v>
      </c>
    </row>
    <row r="138" spans="1:84" s="10" customFormat="1" ht="11.1" customHeight="1" x14ac:dyDescent="0.2">
      <c r="A138" s="9"/>
      <c r="B138" s="527" t="s">
        <v>193</v>
      </c>
      <c r="C138" s="528">
        <v>-29176.87</v>
      </c>
      <c r="D138" s="529"/>
      <c r="E138" s="530"/>
      <c r="F138" s="531"/>
      <c r="G138" s="531"/>
      <c r="H138" s="531"/>
      <c r="I138" s="531"/>
      <c r="J138" s="532"/>
      <c r="K138" s="533">
        <v>-27695.16</v>
      </c>
      <c r="L138" s="44">
        <v>0</v>
      </c>
      <c r="M138" s="44">
        <v>-27695.16</v>
      </c>
      <c r="N138" s="534">
        <v>-1481.71</v>
      </c>
      <c r="O138" s="533">
        <v>0</v>
      </c>
      <c r="P138" s="534">
        <v>-27695.16</v>
      </c>
      <c r="Q138" s="44">
        <v>-27695.16</v>
      </c>
      <c r="R138" s="44">
        <v>0</v>
      </c>
      <c r="S138" s="535">
        <v>-1481.71</v>
      </c>
      <c r="T138" s="44">
        <v>0</v>
      </c>
      <c r="U138" s="44">
        <v>0</v>
      </c>
      <c r="V138" s="535">
        <v>0</v>
      </c>
      <c r="W138" s="533">
        <v>-2</v>
      </c>
      <c r="X138" s="536">
        <v>0</v>
      </c>
      <c r="Y138" s="537">
        <v>-815625.82</v>
      </c>
      <c r="Z138" s="538"/>
      <c r="AA138" s="539"/>
      <c r="AB138" s="540"/>
      <c r="AC138" s="539"/>
      <c r="AD138" s="539"/>
      <c r="AE138" s="539"/>
      <c r="AF138" s="539"/>
      <c r="AG138" s="541">
        <v>-783168.34</v>
      </c>
      <c r="AH138" s="542">
        <v>0</v>
      </c>
      <c r="AI138" s="542">
        <v>-783168.34</v>
      </c>
      <c r="AJ138" s="543">
        <v>-32457.48</v>
      </c>
      <c r="AK138" s="544">
        <v>-861455.65</v>
      </c>
      <c r="AL138" s="545"/>
      <c r="AM138" s="546"/>
      <c r="AN138" s="547"/>
      <c r="AO138" s="546"/>
      <c r="AP138" s="546"/>
      <c r="AQ138" s="546"/>
      <c r="AR138" s="546"/>
      <c r="AS138" s="548">
        <v>-826357.98</v>
      </c>
      <c r="AT138" s="549">
        <v>0</v>
      </c>
      <c r="AU138" s="549">
        <v>-826357.98</v>
      </c>
      <c r="AV138" s="550">
        <v>-35097.67</v>
      </c>
      <c r="AW138" s="551">
        <v>-28.3</v>
      </c>
      <c r="AX138" s="552"/>
      <c r="AY138" s="553"/>
      <c r="AZ138" s="554"/>
      <c r="BA138" s="553"/>
      <c r="BB138" s="553"/>
      <c r="BC138" s="553"/>
      <c r="BD138" s="553"/>
      <c r="BE138" s="555">
        <v>-27.75</v>
      </c>
      <c r="BF138" s="556">
        <v>0</v>
      </c>
      <c r="BG138" s="556">
        <v>-27.75</v>
      </c>
      <c r="BH138" s="557">
        <v>-37.26</v>
      </c>
      <c r="BI138" s="558">
        <v>11.5</v>
      </c>
      <c r="BJ138" s="559"/>
      <c r="BK138" s="560"/>
      <c r="BL138" s="561"/>
      <c r="BM138" s="560"/>
      <c r="BN138" s="560"/>
      <c r="BO138" s="560"/>
      <c r="BP138" s="560"/>
      <c r="BQ138" s="562">
        <v>11.72</v>
      </c>
      <c r="BR138" s="563">
        <v>0</v>
      </c>
      <c r="BS138" s="563">
        <v>11.72</v>
      </c>
      <c r="BT138" s="564">
        <v>6.34</v>
      </c>
      <c r="BU138" s="565">
        <v>11.74</v>
      </c>
      <c r="BV138" s="566"/>
      <c r="BW138" s="567"/>
      <c r="BX138" s="568"/>
      <c r="BY138" s="567"/>
      <c r="BZ138" s="567"/>
      <c r="CA138" s="567"/>
      <c r="CB138" s="569"/>
      <c r="CC138" s="570">
        <v>12.05</v>
      </c>
      <c r="CD138" s="571">
        <v>0</v>
      </c>
      <c r="CE138" s="571">
        <v>12.05</v>
      </c>
      <c r="CF138" s="572">
        <v>4.8099999999999996</v>
      </c>
    </row>
    <row r="139" spans="1:84" s="10" customFormat="1" ht="11.1" customHeight="1" x14ac:dyDescent="0.2">
      <c r="A139" s="9"/>
      <c r="B139" s="527" t="s">
        <v>240</v>
      </c>
      <c r="C139" s="528">
        <v>11696774.77</v>
      </c>
      <c r="D139" s="529"/>
      <c r="E139" s="530"/>
      <c r="F139" s="531"/>
      <c r="G139" s="531"/>
      <c r="H139" s="531"/>
      <c r="I139" s="531"/>
      <c r="J139" s="532"/>
      <c r="K139" s="533">
        <v>11348483.41</v>
      </c>
      <c r="L139" s="44">
        <v>16345.6</v>
      </c>
      <c r="M139" s="44">
        <v>11364829.01</v>
      </c>
      <c r="N139" s="534">
        <v>331945.76</v>
      </c>
      <c r="O139" s="533">
        <v>1003979.61</v>
      </c>
      <c r="P139" s="534">
        <v>10344503.800000001</v>
      </c>
      <c r="Q139" s="44">
        <v>11336203.640000001</v>
      </c>
      <c r="R139" s="44">
        <v>16345.6</v>
      </c>
      <c r="S139" s="535">
        <v>328646.15999999997</v>
      </c>
      <c r="T139" s="44">
        <v>12279.77</v>
      </c>
      <c r="U139" s="44">
        <v>0</v>
      </c>
      <c r="V139" s="535">
        <v>3299.6</v>
      </c>
      <c r="W139" s="533">
        <v>3488.22</v>
      </c>
      <c r="X139" s="536">
        <v>12476.63</v>
      </c>
      <c r="Y139" s="537">
        <v>104327868.38</v>
      </c>
      <c r="Z139" s="538"/>
      <c r="AA139" s="539"/>
      <c r="AB139" s="540"/>
      <c r="AC139" s="539"/>
      <c r="AD139" s="539"/>
      <c r="AE139" s="539"/>
      <c r="AF139" s="539"/>
      <c r="AG139" s="541">
        <v>101200383.77</v>
      </c>
      <c r="AH139" s="542">
        <v>146890.42000000001</v>
      </c>
      <c r="AI139" s="542">
        <v>101347274.19</v>
      </c>
      <c r="AJ139" s="543">
        <v>2980594.19</v>
      </c>
      <c r="AK139" s="544">
        <v>124961267.28</v>
      </c>
      <c r="AL139" s="545"/>
      <c r="AM139" s="546"/>
      <c r="AN139" s="547"/>
      <c r="AO139" s="546"/>
      <c r="AP139" s="546"/>
      <c r="AQ139" s="546"/>
      <c r="AR139" s="546"/>
      <c r="AS139" s="548">
        <v>121173293.22</v>
      </c>
      <c r="AT139" s="549">
        <v>170970.67</v>
      </c>
      <c r="AU139" s="549">
        <v>121344263.89</v>
      </c>
      <c r="AV139" s="550">
        <v>3617003.39</v>
      </c>
      <c r="AW139" s="551">
        <v>15.39</v>
      </c>
      <c r="AX139" s="552"/>
      <c r="AY139" s="553"/>
      <c r="AZ139" s="554"/>
      <c r="BA139" s="553"/>
      <c r="BB139" s="553"/>
      <c r="BC139" s="553"/>
      <c r="BD139" s="553"/>
      <c r="BE139" s="555">
        <v>15.41</v>
      </c>
      <c r="BF139" s="556">
        <v>69.900000000000006</v>
      </c>
      <c r="BG139" s="556">
        <v>15.46</v>
      </c>
      <c r="BH139" s="557">
        <v>12.86</v>
      </c>
      <c r="BI139" s="558">
        <v>19.920000000000002</v>
      </c>
      <c r="BJ139" s="559"/>
      <c r="BK139" s="560"/>
      <c r="BL139" s="561"/>
      <c r="BM139" s="560"/>
      <c r="BN139" s="560"/>
      <c r="BO139" s="560"/>
      <c r="BP139" s="560"/>
      <c r="BQ139" s="562">
        <v>19.75</v>
      </c>
      <c r="BR139" s="563">
        <v>57.67</v>
      </c>
      <c r="BS139" s="563">
        <v>19.8</v>
      </c>
      <c r="BT139" s="564">
        <v>24.43</v>
      </c>
      <c r="BU139" s="565">
        <v>16.41</v>
      </c>
      <c r="BV139" s="566"/>
      <c r="BW139" s="567"/>
      <c r="BX139" s="568"/>
      <c r="BY139" s="567"/>
      <c r="BZ139" s="567"/>
      <c r="CA139" s="567"/>
      <c r="CB139" s="569"/>
      <c r="CC139" s="570">
        <v>16.350000000000001</v>
      </c>
      <c r="CD139" s="571">
        <v>51</v>
      </c>
      <c r="CE139" s="571">
        <v>16.38</v>
      </c>
      <c r="CF139" s="572">
        <v>17.38</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717.77</v>
      </c>
      <c r="D141" s="529"/>
      <c r="E141" s="530"/>
      <c r="F141" s="531"/>
      <c r="G141" s="531"/>
      <c r="H141" s="531"/>
      <c r="I141" s="531"/>
      <c r="J141" s="532"/>
      <c r="K141" s="533">
        <v>717.77</v>
      </c>
      <c r="L141" s="44">
        <v>0</v>
      </c>
      <c r="M141" s="44">
        <v>717.77</v>
      </c>
      <c r="N141" s="534">
        <v>0</v>
      </c>
      <c r="O141" s="533">
        <v>0</v>
      </c>
      <c r="P141" s="534">
        <v>717.77</v>
      </c>
      <c r="Q141" s="44">
        <v>717.77</v>
      </c>
      <c r="R141" s="44">
        <v>0</v>
      </c>
      <c r="S141" s="535">
        <v>0</v>
      </c>
      <c r="T141" s="44">
        <v>0</v>
      </c>
      <c r="U141" s="44">
        <v>0</v>
      </c>
      <c r="V141" s="535">
        <v>0</v>
      </c>
      <c r="W141" s="533">
        <v>0</v>
      </c>
      <c r="X141" s="536">
        <v>0</v>
      </c>
      <c r="Y141" s="537">
        <v>11610.07</v>
      </c>
      <c r="Z141" s="538"/>
      <c r="AA141" s="539"/>
      <c r="AB141" s="540"/>
      <c r="AC141" s="539"/>
      <c r="AD141" s="539"/>
      <c r="AE141" s="539"/>
      <c r="AF141" s="539"/>
      <c r="AG141" s="541">
        <v>11610.07</v>
      </c>
      <c r="AH141" s="542">
        <v>0</v>
      </c>
      <c r="AI141" s="542">
        <v>11610.07</v>
      </c>
      <c r="AJ141" s="543">
        <v>0</v>
      </c>
      <c r="AK141" s="544">
        <v>15699.83</v>
      </c>
      <c r="AL141" s="545"/>
      <c r="AM141" s="546"/>
      <c r="AN141" s="547"/>
      <c r="AO141" s="546"/>
      <c r="AP141" s="546"/>
      <c r="AQ141" s="546"/>
      <c r="AR141" s="546"/>
      <c r="AS141" s="548">
        <v>15699.83</v>
      </c>
      <c r="AT141" s="549">
        <v>0</v>
      </c>
      <c r="AU141" s="549">
        <v>15699.83</v>
      </c>
      <c r="AV141" s="550">
        <v>0</v>
      </c>
      <c r="AW141" s="551">
        <v>-49.92</v>
      </c>
      <c r="AX141" s="552"/>
      <c r="AY141" s="553"/>
      <c r="AZ141" s="554"/>
      <c r="BA141" s="553"/>
      <c r="BB141" s="553"/>
      <c r="BC141" s="553"/>
      <c r="BD141" s="553"/>
      <c r="BE141" s="555">
        <v>-49.92</v>
      </c>
      <c r="BF141" s="556">
        <v>0</v>
      </c>
      <c r="BG141" s="556">
        <v>-49.92</v>
      </c>
      <c r="BH141" s="557">
        <v>0</v>
      </c>
      <c r="BI141" s="558">
        <v>-37.380000000000003</v>
      </c>
      <c r="BJ141" s="559"/>
      <c r="BK141" s="560"/>
      <c r="BL141" s="561"/>
      <c r="BM141" s="560"/>
      <c r="BN141" s="560"/>
      <c r="BO141" s="560"/>
      <c r="BP141" s="560"/>
      <c r="BQ141" s="562">
        <v>-37.380000000000003</v>
      </c>
      <c r="BR141" s="563">
        <v>0</v>
      </c>
      <c r="BS141" s="563">
        <v>-37.380000000000003</v>
      </c>
      <c r="BT141" s="564">
        <v>0</v>
      </c>
      <c r="BU141" s="565">
        <v>-24.96</v>
      </c>
      <c r="BV141" s="566"/>
      <c r="BW141" s="567"/>
      <c r="BX141" s="568"/>
      <c r="BY141" s="567"/>
      <c r="BZ141" s="567"/>
      <c r="CA141" s="567"/>
      <c r="CB141" s="569"/>
      <c r="CC141" s="570">
        <v>-24.96</v>
      </c>
      <c r="CD141" s="571">
        <v>0</v>
      </c>
      <c r="CE141" s="571">
        <v>-24.96</v>
      </c>
      <c r="CF141" s="572">
        <v>0</v>
      </c>
    </row>
    <row r="142" spans="1:84" s="10" customFormat="1" ht="11.1" customHeight="1" x14ac:dyDescent="0.2">
      <c r="A142" s="9"/>
      <c r="B142" s="527" t="s">
        <v>242</v>
      </c>
      <c r="C142" s="528">
        <v>667677.37</v>
      </c>
      <c r="D142" s="529"/>
      <c r="E142" s="530"/>
      <c r="F142" s="531"/>
      <c r="G142" s="531"/>
      <c r="H142" s="531"/>
      <c r="I142" s="531"/>
      <c r="J142" s="532"/>
      <c r="K142" s="533">
        <v>646360.38</v>
      </c>
      <c r="L142" s="44">
        <v>0</v>
      </c>
      <c r="M142" s="44">
        <v>646360.38</v>
      </c>
      <c r="N142" s="534">
        <v>21316.99</v>
      </c>
      <c r="O142" s="533">
        <v>436487.09</v>
      </c>
      <c r="P142" s="534">
        <v>209873.29</v>
      </c>
      <c r="Q142" s="44">
        <v>646360.38</v>
      </c>
      <c r="R142" s="44">
        <v>0</v>
      </c>
      <c r="S142" s="535">
        <v>21316.99</v>
      </c>
      <c r="T142" s="44">
        <v>0</v>
      </c>
      <c r="U142" s="44">
        <v>0</v>
      </c>
      <c r="V142" s="535">
        <v>0</v>
      </c>
      <c r="W142" s="533">
        <v>0</v>
      </c>
      <c r="X142" s="536">
        <v>9216.31</v>
      </c>
      <c r="Y142" s="537">
        <v>1973480.35</v>
      </c>
      <c r="Z142" s="538"/>
      <c r="AA142" s="539"/>
      <c r="AB142" s="540"/>
      <c r="AC142" s="539"/>
      <c r="AD142" s="539"/>
      <c r="AE142" s="539"/>
      <c r="AF142" s="539"/>
      <c r="AG142" s="541">
        <v>1914781.9</v>
      </c>
      <c r="AH142" s="542">
        <v>0</v>
      </c>
      <c r="AI142" s="542">
        <v>1914781.9</v>
      </c>
      <c r="AJ142" s="543">
        <v>58698.45</v>
      </c>
      <c r="AK142" s="544">
        <v>2569467.9300000002</v>
      </c>
      <c r="AL142" s="545"/>
      <c r="AM142" s="546"/>
      <c r="AN142" s="547"/>
      <c r="AO142" s="546"/>
      <c r="AP142" s="546"/>
      <c r="AQ142" s="546"/>
      <c r="AR142" s="546"/>
      <c r="AS142" s="548">
        <v>2481517.64</v>
      </c>
      <c r="AT142" s="549">
        <v>0</v>
      </c>
      <c r="AU142" s="549">
        <v>2481517.64</v>
      </c>
      <c r="AV142" s="550">
        <v>87950.29</v>
      </c>
      <c r="AW142" s="551">
        <v>43.42</v>
      </c>
      <c r="AX142" s="552"/>
      <c r="AY142" s="553"/>
      <c r="AZ142" s="554"/>
      <c r="BA142" s="553"/>
      <c r="BB142" s="553"/>
      <c r="BC142" s="553"/>
      <c r="BD142" s="553"/>
      <c r="BE142" s="555">
        <v>43.47</v>
      </c>
      <c r="BF142" s="556">
        <v>0</v>
      </c>
      <c r="BG142" s="556">
        <v>43.47</v>
      </c>
      <c r="BH142" s="557">
        <v>41.93</v>
      </c>
      <c r="BI142" s="558">
        <v>69.66</v>
      </c>
      <c r="BJ142" s="559"/>
      <c r="BK142" s="560"/>
      <c r="BL142" s="561"/>
      <c r="BM142" s="560"/>
      <c r="BN142" s="560"/>
      <c r="BO142" s="560"/>
      <c r="BP142" s="560"/>
      <c r="BQ142" s="562">
        <v>69.27</v>
      </c>
      <c r="BR142" s="563">
        <v>0</v>
      </c>
      <c r="BS142" s="563">
        <v>69.27</v>
      </c>
      <c r="BT142" s="564">
        <v>83.54</v>
      </c>
      <c r="BU142" s="565">
        <v>54.84</v>
      </c>
      <c r="BV142" s="566"/>
      <c r="BW142" s="567"/>
      <c r="BX142" s="568"/>
      <c r="BY142" s="567"/>
      <c r="BZ142" s="567"/>
      <c r="CA142" s="567"/>
      <c r="CB142" s="569"/>
      <c r="CC142" s="570">
        <v>53.77</v>
      </c>
      <c r="CD142" s="571">
        <v>0</v>
      </c>
      <c r="CE142" s="571">
        <v>53.77</v>
      </c>
      <c r="CF142" s="572">
        <v>92.61</v>
      </c>
    </row>
    <row r="143" spans="1:84" s="10" customFormat="1" ht="11.1" customHeight="1" x14ac:dyDescent="0.2">
      <c r="A143" s="9"/>
      <c r="B143" s="527" t="s">
        <v>243</v>
      </c>
      <c r="C143" s="528">
        <v>37606.410000000003</v>
      </c>
      <c r="D143" s="529"/>
      <c r="E143" s="530"/>
      <c r="F143" s="531"/>
      <c r="G143" s="531"/>
      <c r="H143" s="531"/>
      <c r="I143" s="531"/>
      <c r="J143" s="532"/>
      <c r="K143" s="533">
        <v>21785.22</v>
      </c>
      <c r="L143" s="44">
        <v>15</v>
      </c>
      <c r="M143" s="44">
        <v>21800.22</v>
      </c>
      <c r="N143" s="534">
        <v>15806.19</v>
      </c>
      <c r="O143" s="533">
        <v>517.36</v>
      </c>
      <c r="P143" s="534">
        <v>21267.86</v>
      </c>
      <c r="Q143" s="44">
        <v>21785.22</v>
      </c>
      <c r="R143" s="44">
        <v>15</v>
      </c>
      <c r="S143" s="535">
        <v>15806.19</v>
      </c>
      <c r="T143" s="44">
        <v>0</v>
      </c>
      <c r="U143" s="44">
        <v>0</v>
      </c>
      <c r="V143" s="535">
        <v>0</v>
      </c>
      <c r="W143" s="533">
        <v>44.4</v>
      </c>
      <c r="X143" s="536">
        <v>0</v>
      </c>
      <c r="Y143" s="537">
        <v>364594.09</v>
      </c>
      <c r="Z143" s="538"/>
      <c r="AA143" s="539"/>
      <c r="AB143" s="540"/>
      <c r="AC143" s="539"/>
      <c r="AD143" s="539"/>
      <c r="AE143" s="539"/>
      <c r="AF143" s="539"/>
      <c r="AG143" s="541">
        <v>224491.8</v>
      </c>
      <c r="AH143" s="542">
        <v>54</v>
      </c>
      <c r="AI143" s="542">
        <v>224545.8</v>
      </c>
      <c r="AJ143" s="543">
        <v>140048.29</v>
      </c>
      <c r="AK143" s="544">
        <v>438352.47</v>
      </c>
      <c r="AL143" s="545"/>
      <c r="AM143" s="546"/>
      <c r="AN143" s="547"/>
      <c r="AO143" s="546"/>
      <c r="AP143" s="546"/>
      <c r="AQ143" s="546"/>
      <c r="AR143" s="546"/>
      <c r="AS143" s="548">
        <v>272615</v>
      </c>
      <c r="AT143" s="549">
        <v>54</v>
      </c>
      <c r="AU143" s="549">
        <v>272669</v>
      </c>
      <c r="AV143" s="550">
        <v>165683.47</v>
      </c>
      <c r="AW143" s="551">
        <v>-3.62</v>
      </c>
      <c r="AX143" s="552"/>
      <c r="AY143" s="553"/>
      <c r="AZ143" s="554"/>
      <c r="BA143" s="553"/>
      <c r="BB143" s="553"/>
      <c r="BC143" s="553"/>
      <c r="BD143" s="553"/>
      <c r="BE143" s="555">
        <v>12.01</v>
      </c>
      <c r="BF143" s="556">
        <v>0</v>
      </c>
      <c r="BG143" s="556">
        <v>12.09</v>
      </c>
      <c r="BH143" s="557">
        <v>-19.23</v>
      </c>
      <c r="BI143" s="558">
        <v>26.04</v>
      </c>
      <c r="BJ143" s="559"/>
      <c r="BK143" s="560"/>
      <c r="BL143" s="561"/>
      <c r="BM143" s="560"/>
      <c r="BN143" s="560"/>
      <c r="BO143" s="560"/>
      <c r="BP143" s="560"/>
      <c r="BQ143" s="562">
        <v>32.22</v>
      </c>
      <c r="BR143" s="563">
        <v>-73.599999999999994</v>
      </c>
      <c r="BS143" s="563">
        <v>32.090000000000003</v>
      </c>
      <c r="BT143" s="564">
        <v>17.43</v>
      </c>
      <c r="BU143" s="565">
        <v>-2.73</v>
      </c>
      <c r="BV143" s="566"/>
      <c r="BW143" s="567"/>
      <c r="BX143" s="568"/>
      <c r="BY143" s="567"/>
      <c r="BZ143" s="567"/>
      <c r="CA143" s="567"/>
      <c r="CB143" s="569"/>
      <c r="CC143" s="570">
        <v>-9.6999999999999993</v>
      </c>
      <c r="CD143" s="571">
        <v>-77.55</v>
      </c>
      <c r="CE143" s="571">
        <v>-9.75</v>
      </c>
      <c r="CF143" s="572">
        <v>11.57</v>
      </c>
    </row>
    <row r="144" spans="1:84" s="10" customFormat="1" ht="11.1" customHeight="1" x14ac:dyDescent="0.2">
      <c r="A144" s="9"/>
      <c r="B144" s="527" t="s">
        <v>244</v>
      </c>
      <c r="C144" s="528">
        <v>706001.55</v>
      </c>
      <c r="D144" s="529"/>
      <c r="E144" s="530"/>
      <c r="F144" s="531"/>
      <c r="G144" s="531"/>
      <c r="H144" s="531"/>
      <c r="I144" s="531"/>
      <c r="J144" s="532"/>
      <c r="K144" s="533">
        <v>668863.37</v>
      </c>
      <c r="L144" s="44">
        <v>15</v>
      </c>
      <c r="M144" s="44">
        <v>668878.37</v>
      </c>
      <c r="N144" s="534">
        <v>37123.18</v>
      </c>
      <c r="O144" s="533">
        <v>437004.45</v>
      </c>
      <c r="P144" s="534">
        <v>231858.92</v>
      </c>
      <c r="Q144" s="44">
        <v>668863.37</v>
      </c>
      <c r="R144" s="44">
        <v>15</v>
      </c>
      <c r="S144" s="535">
        <v>37123.18</v>
      </c>
      <c r="T144" s="44">
        <v>0</v>
      </c>
      <c r="U144" s="44">
        <v>0</v>
      </c>
      <c r="V144" s="535">
        <v>0</v>
      </c>
      <c r="W144" s="533">
        <v>44.4</v>
      </c>
      <c r="X144" s="536">
        <v>9216.31</v>
      </c>
      <c r="Y144" s="537">
        <v>2349684.5099999998</v>
      </c>
      <c r="Z144" s="538"/>
      <c r="AA144" s="539"/>
      <c r="AB144" s="540"/>
      <c r="AC144" s="539"/>
      <c r="AD144" s="539"/>
      <c r="AE144" s="539"/>
      <c r="AF144" s="539"/>
      <c r="AG144" s="541">
        <v>2150883.77</v>
      </c>
      <c r="AH144" s="542">
        <v>54</v>
      </c>
      <c r="AI144" s="542">
        <v>2150937.77</v>
      </c>
      <c r="AJ144" s="543">
        <v>198746.74</v>
      </c>
      <c r="AK144" s="544">
        <v>3023520.23</v>
      </c>
      <c r="AL144" s="545"/>
      <c r="AM144" s="546"/>
      <c r="AN144" s="547"/>
      <c r="AO144" s="546"/>
      <c r="AP144" s="546"/>
      <c r="AQ144" s="546"/>
      <c r="AR144" s="546"/>
      <c r="AS144" s="548">
        <v>2769832.47</v>
      </c>
      <c r="AT144" s="549">
        <v>54</v>
      </c>
      <c r="AU144" s="549">
        <v>2769886.47</v>
      </c>
      <c r="AV144" s="550">
        <v>253633.76</v>
      </c>
      <c r="AW144" s="551">
        <v>39.53</v>
      </c>
      <c r="AX144" s="552"/>
      <c r="AY144" s="553"/>
      <c r="AZ144" s="554"/>
      <c r="BA144" s="553"/>
      <c r="BB144" s="553"/>
      <c r="BC144" s="553"/>
      <c r="BD144" s="553"/>
      <c r="BE144" s="555">
        <v>41.89</v>
      </c>
      <c r="BF144" s="556">
        <v>0</v>
      </c>
      <c r="BG144" s="556">
        <v>41.89</v>
      </c>
      <c r="BH144" s="557">
        <v>7.33</v>
      </c>
      <c r="BI144" s="558">
        <v>59.74</v>
      </c>
      <c r="BJ144" s="559"/>
      <c r="BK144" s="560"/>
      <c r="BL144" s="561"/>
      <c r="BM144" s="560"/>
      <c r="BN144" s="560"/>
      <c r="BO144" s="560"/>
      <c r="BP144" s="560"/>
      <c r="BQ144" s="562">
        <v>63</v>
      </c>
      <c r="BR144" s="563">
        <v>-73.599999999999994</v>
      </c>
      <c r="BS144" s="563">
        <v>62.98</v>
      </c>
      <c r="BT144" s="564">
        <v>31.41</v>
      </c>
      <c r="BU144" s="565">
        <v>41.88</v>
      </c>
      <c r="BV144" s="566"/>
      <c r="BW144" s="567"/>
      <c r="BX144" s="568"/>
      <c r="BY144" s="567"/>
      <c r="BZ144" s="567"/>
      <c r="CA144" s="567"/>
      <c r="CB144" s="569"/>
      <c r="CC144" s="570">
        <v>43.03</v>
      </c>
      <c r="CD144" s="571">
        <v>-77.55</v>
      </c>
      <c r="CE144" s="571">
        <v>43.01</v>
      </c>
      <c r="CF144" s="572">
        <v>30.63</v>
      </c>
    </row>
    <row r="145" spans="1:84" s="10" customFormat="1" ht="11.1" customHeight="1" x14ac:dyDescent="0.2">
      <c r="A145" s="9"/>
      <c r="B145" s="527" t="s">
        <v>245</v>
      </c>
      <c r="C145" s="528">
        <v>45481410.880000003</v>
      </c>
      <c r="D145" s="529"/>
      <c r="E145" s="530"/>
      <c r="F145" s="531"/>
      <c r="G145" s="531"/>
      <c r="H145" s="531"/>
      <c r="I145" s="531"/>
      <c r="J145" s="532"/>
      <c r="K145" s="533">
        <v>28597720.309999999</v>
      </c>
      <c r="L145" s="44">
        <v>0</v>
      </c>
      <c r="M145" s="44">
        <v>28597720.309999999</v>
      </c>
      <c r="N145" s="534">
        <v>16883690.57</v>
      </c>
      <c r="O145" s="533">
        <v>0</v>
      </c>
      <c r="P145" s="534">
        <v>28597720.309999999</v>
      </c>
      <c r="Q145" s="44">
        <v>28597720.309999999</v>
      </c>
      <c r="R145" s="44">
        <v>0</v>
      </c>
      <c r="S145" s="535">
        <v>16883690.57</v>
      </c>
      <c r="T145" s="44">
        <v>0</v>
      </c>
      <c r="U145" s="44">
        <v>0</v>
      </c>
      <c r="V145" s="535">
        <v>0</v>
      </c>
      <c r="W145" s="533">
        <v>0</v>
      </c>
      <c r="X145" s="536">
        <v>0</v>
      </c>
      <c r="Y145" s="537">
        <v>461660819.06</v>
      </c>
      <c r="Z145" s="538"/>
      <c r="AA145" s="539"/>
      <c r="AB145" s="540"/>
      <c r="AC145" s="539"/>
      <c r="AD145" s="539"/>
      <c r="AE145" s="539"/>
      <c r="AF145" s="539"/>
      <c r="AG145" s="541">
        <v>291303866.86000001</v>
      </c>
      <c r="AH145" s="542">
        <v>0</v>
      </c>
      <c r="AI145" s="542">
        <v>291303866.86000001</v>
      </c>
      <c r="AJ145" s="543">
        <v>170356952.19999999</v>
      </c>
      <c r="AK145" s="544">
        <v>558052217.49000001</v>
      </c>
      <c r="AL145" s="545"/>
      <c r="AM145" s="546"/>
      <c r="AN145" s="547"/>
      <c r="AO145" s="546"/>
      <c r="AP145" s="546"/>
      <c r="AQ145" s="546"/>
      <c r="AR145" s="546"/>
      <c r="AS145" s="548">
        <v>350958517.50999999</v>
      </c>
      <c r="AT145" s="549">
        <v>0</v>
      </c>
      <c r="AU145" s="549">
        <v>350958517.50999999</v>
      </c>
      <c r="AV145" s="550">
        <v>207093699.97999999</v>
      </c>
      <c r="AW145" s="551">
        <v>0.54</v>
      </c>
      <c r="AX145" s="552"/>
      <c r="AY145" s="553"/>
      <c r="AZ145" s="554"/>
      <c r="BA145" s="553"/>
      <c r="BB145" s="553"/>
      <c r="BC145" s="553"/>
      <c r="BD145" s="553"/>
      <c r="BE145" s="555">
        <v>1.49</v>
      </c>
      <c r="BF145" s="556">
        <v>0</v>
      </c>
      <c r="BG145" s="556">
        <v>1.49</v>
      </c>
      <c r="BH145" s="557">
        <v>-1.02</v>
      </c>
      <c r="BI145" s="558">
        <v>-3.68</v>
      </c>
      <c r="BJ145" s="559"/>
      <c r="BK145" s="560"/>
      <c r="BL145" s="561"/>
      <c r="BM145" s="560"/>
      <c r="BN145" s="560"/>
      <c r="BO145" s="560"/>
      <c r="BP145" s="560"/>
      <c r="BQ145" s="562">
        <v>-8.7799999999999994</v>
      </c>
      <c r="BR145" s="563">
        <v>0</v>
      </c>
      <c r="BS145" s="563">
        <v>-8.7799999999999994</v>
      </c>
      <c r="BT145" s="564">
        <v>6.5</v>
      </c>
      <c r="BU145" s="565">
        <v>-0.81</v>
      </c>
      <c r="BV145" s="566"/>
      <c r="BW145" s="567"/>
      <c r="BX145" s="568"/>
      <c r="BY145" s="567"/>
      <c r="BZ145" s="567"/>
      <c r="CA145" s="567"/>
      <c r="CB145" s="569"/>
      <c r="CC145" s="570">
        <v>-5.18</v>
      </c>
      <c r="CD145" s="571">
        <v>0</v>
      </c>
      <c r="CE145" s="571">
        <v>-5.18</v>
      </c>
      <c r="CF145" s="572">
        <v>7.59</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168881506.71000001</v>
      </c>
      <c r="D147" s="529"/>
      <c r="E147" s="530"/>
      <c r="F147" s="531"/>
      <c r="G147" s="531"/>
      <c r="H147" s="531"/>
      <c r="I147" s="531"/>
      <c r="J147" s="532"/>
      <c r="K147" s="533">
        <v>149865560.59999999</v>
      </c>
      <c r="L147" s="44">
        <v>726397.67</v>
      </c>
      <c r="M147" s="44">
        <v>150591958.27000001</v>
      </c>
      <c r="N147" s="534">
        <v>18289548.440000001</v>
      </c>
      <c r="O147" s="533">
        <v>27575271.760000002</v>
      </c>
      <c r="P147" s="534">
        <v>122290288.84</v>
      </c>
      <c r="Q147" s="44">
        <v>143367269.55000001</v>
      </c>
      <c r="R147" s="44">
        <v>681398.18</v>
      </c>
      <c r="S147" s="535">
        <v>18274602.73</v>
      </c>
      <c r="T147" s="44">
        <v>6498291.0499999998</v>
      </c>
      <c r="U147" s="44">
        <v>44999.49</v>
      </c>
      <c r="V147" s="535">
        <v>14945.71</v>
      </c>
      <c r="W147" s="533">
        <v>10136.06</v>
      </c>
      <c r="X147" s="536">
        <v>440847.43</v>
      </c>
      <c r="Y147" s="537">
        <v>1661254295.3</v>
      </c>
      <c r="Z147" s="538"/>
      <c r="AA147" s="539"/>
      <c r="AB147" s="540"/>
      <c r="AC147" s="539"/>
      <c r="AD147" s="539"/>
      <c r="AE147" s="539"/>
      <c r="AF147" s="539"/>
      <c r="AG147" s="541">
        <v>1470512231.5</v>
      </c>
      <c r="AH147" s="542">
        <v>6843540.4199999999</v>
      </c>
      <c r="AI147" s="542">
        <v>1477355771.9000001</v>
      </c>
      <c r="AJ147" s="543">
        <v>183898523.34999999</v>
      </c>
      <c r="AK147" s="544">
        <v>2008779422.4000001</v>
      </c>
      <c r="AL147" s="545"/>
      <c r="AM147" s="546"/>
      <c r="AN147" s="547"/>
      <c r="AO147" s="546"/>
      <c r="AP147" s="546"/>
      <c r="AQ147" s="546"/>
      <c r="AR147" s="546"/>
      <c r="AS147" s="548">
        <v>1776920842.5</v>
      </c>
      <c r="AT147" s="549">
        <v>8177847.2699999996</v>
      </c>
      <c r="AU147" s="549">
        <v>1785098689.7</v>
      </c>
      <c r="AV147" s="550">
        <v>223680732.72</v>
      </c>
      <c r="AW147" s="551">
        <v>2.38</v>
      </c>
      <c r="AX147" s="552"/>
      <c r="AY147" s="553"/>
      <c r="AZ147" s="554"/>
      <c r="BA147" s="553"/>
      <c r="BB147" s="553"/>
      <c r="BC147" s="553"/>
      <c r="BD147" s="553"/>
      <c r="BE147" s="555">
        <v>2.83</v>
      </c>
      <c r="BF147" s="556">
        <v>8.4</v>
      </c>
      <c r="BG147" s="556">
        <v>2.86</v>
      </c>
      <c r="BH147" s="557">
        <v>-1.4</v>
      </c>
      <c r="BI147" s="558">
        <v>9.4499999999999993</v>
      </c>
      <c r="BJ147" s="559"/>
      <c r="BK147" s="560"/>
      <c r="BL147" s="561"/>
      <c r="BM147" s="560"/>
      <c r="BN147" s="560"/>
      <c r="BO147" s="560"/>
      <c r="BP147" s="560"/>
      <c r="BQ147" s="562">
        <v>9.75</v>
      </c>
      <c r="BR147" s="563">
        <v>12.91</v>
      </c>
      <c r="BS147" s="563">
        <v>9.76</v>
      </c>
      <c r="BT147" s="564">
        <v>7.04</v>
      </c>
      <c r="BU147" s="565">
        <v>10.45</v>
      </c>
      <c r="BV147" s="566"/>
      <c r="BW147" s="567"/>
      <c r="BX147" s="568"/>
      <c r="BY147" s="567"/>
      <c r="BZ147" s="567"/>
      <c r="CA147" s="567"/>
      <c r="CB147" s="569"/>
      <c r="CC147" s="570">
        <v>10.77</v>
      </c>
      <c r="CD147" s="571">
        <v>11.87</v>
      </c>
      <c r="CE147" s="571">
        <v>10.78</v>
      </c>
      <c r="CF147" s="572">
        <v>7.87</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217111453.13</v>
      </c>
      <c r="D149" s="529"/>
      <c r="E149" s="530"/>
      <c r="F149" s="531"/>
      <c r="G149" s="531"/>
      <c r="H149" s="531"/>
      <c r="I149" s="531"/>
      <c r="J149" s="532"/>
      <c r="K149" s="533">
        <v>196209389.72999999</v>
      </c>
      <c r="L149" s="44">
        <v>1933726.91</v>
      </c>
      <c r="M149" s="44">
        <v>198143116.63999999</v>
      </c>
      <c r="N149" s="534">
        <v>18968336.489999998</v>
      </c>
      <c r="O149" s="533">
        <v>49844182.670000002</v>
      </c>
      <c r="P149" s="534">
        <v>146365207.06</v>
      </c>
      <c r="Q149" s="44">
        <v>181632331.68000001</v>
      </c>
      <c r="R149" s="44">
        <v>1644951.38</v>
      </c>
      <c r="S149" s="535">
        <v>18727406.25</v>
      </c>
      <c r="T149" s="44">
        <v>14577058.050000001</v>
      </c>
      <c r="U149" s="44">
        <v>288775.53000000003</v>
      </c>
      <c r="V149" s="535">
        <v>240930.24</v>
      </c>
      <c r="W149" s="533">
        <v>15518.96</v>
      </c>
      <c r="X149" s="536">
        <v>679403.78</v>
      </c>
      <c r="Y149" s="537">
        <v>2126294128.0999999</v>
      </c>
      <c r="Z149" s="538"/>
      <c r="AA149" s="539"/>
      <c r="AB149" s="540"/>
      <c r="AC149" s="539"/>
      <c r="AD149" s="539"/>
      <c r="AE149" s="539"/>
      <c r="AF149" s="539"/>
      <c r="AG149" s="541">
        <v>1917389355.5999999</v>
      </c>
      <c r="AH149" s="542">
        <v>18218531.899999999</v>
      </c>
      <c r="AI149" s="542">
        <v>1935607887.5</v>
      </c>
      <c r="AJ149" s="543">
        <v>190686240.56</v>
      </c>
      <c r="AK149" s="544">
        <v>2566007232.8000002</v>
      </c>
      <c r="AL149" s="545"/>
      <c r="AM149" s="546"/>
      <c r="AN149" s="547"/>
      <c r="AO149" s="546"/>
      <c r="AP149" s="546"/>
      <c r="AQ149" s="546"/>
      <c r="AR149" s="546"/>
      <c r="AS149" s="548">
        <v>2312223542</v>
      </c>
      <c r="AT149" s="549">
        <v>21849650.969999999</v>
      </c>
      <c r="AU149" s="549">
        <v>2334073192.9000001</v>
      </c>
      <c r="AV149" s="550">
        <v>231934039.87</v>
      </c>
      <c r="AW149" s="551">
        <v>2.5299999999999998</v>
      </c>
      <c r="AX149" s="552"/>
      <c r="AY149" s="553"/>
      <c r="AZ149" s="554"/>
      <c r="BA149" s="553"/>
      <c r="BB149" s="553"/>
      <c r="BC149" s="553"/>
      <c r="BD149" s="553"/>
      <c r="BE149" s="555">
        <v>2.92</v>
      </c>
      <c r="BF149" s="556">
        <v>5.0999999999999996</v>
      </c>
      <c r="BG149" s="556">
        <v>2.94</v>
      </c>
      <c r="BH149" s="557">
        <v>-1.59</v>
      </c>
      <c r="BI149" s="558">
        <v>10.39</v>
      </c>
      <c r="BJ149" s="559"/>
      <c r="BK149" s="560"/>
      <c r="BL149" s="561"/>
      <c r="BM149" s="560"/>
      <c r="BN149" s="560"/>
      <c r="BO149" s="560"/>
      <c r="BP149" s="560"/>
      <c r="BQ149" s="562">
        <v>10.79</v>
      </c>
      <c r="BR149" s="563">
        <v>5.77</v>
      </c>
      <c r="BS149" s="563">
        <v>10.74</v>
      </c>
      <c r="BT149" s="564">
        <v>6.88</v>
      </c>
      <c r="BU149" s="565">
        <v>10.81</v>
      </c>
      <c r="BV149" s="566"/>
      <c r="BW149" s="567"/>
      <c r="BX149" s="568"/>
      <c r="BY149" s="567"/>
      <c r="BZ149" s="567"/>
      <c r="CA149" s="567"/>
      <c r="CB149" s="569"/>
      <c r="CC149" s="570">
        <v>11.2</v>
      </c>
      <c r="CD149" s="571">
        <v>5.12</v>
      </c>
      <c r="CE149" s="571">
        <v>11.14</v>
      </c>
      <c r="CF149" s="572">
        <v>7.64</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4904407.58</v>
      </c>
      <c r="D153" s="529"/>
      <c r="E153" s="530"/>
      <c r="F153" s="531"/>
      <c r="G153" s="531"/>
      <c r="H153" s="531"/>
      <c r="I153" s="531"/>
      <c r="J153" s="532"/>
      <c r="K153" s="533">
        <v>4494821.37</v>
      </c>
      <c r="L153" s="44">
        <v>352685.5</v>
      </c>
      <c r="M153" s="44">
        <v>4847506.87</v>
      </c>
      <c r="N153" s="534">
        <v>56900.71</v>
      </c>
      <c r="O153" s="533">
        <v>1766215.55</v>
      </c>
      <c r="P153" s="534">
        <v>2728605.82</v>
      </c>
      <c r="Q153" s="44">
        <v>0</v>
      </c>
      <c r="R153" s="44">
        <v>0</v>
      </c>
      <c r="S153" s="535">
        <v>0</v>
      </c>
      <c r="T153" s="44">
        <v>4494821.37</v>
      </c>
      <c r="U153" s="44">
        <v>352685.5</v>
      </c>
      <c r="V153" s="535">
        <v>56900.71</v>
      </c>
      <c r="W153" s="533">
        <v>0</v>
      </c>
      <c r="X153" s="536">
        <v>19779.900000000001</v>
      </c>
      <c r="Y153" s="537">
        <v>46450130.240000002</v>
      </c>
      <c r="Z153" s="538"/>
      <c r="AA153" s="539"/>
      <c r="AB153" s="540"/>
      <c r="AC153" s="539"/>
      <c r="AD153" s="539"/>
      <c r="AE153" s="539"/>
      <c r="AF153" s="539"/>
      <c r="AG153" s="541">
        <v>42458688.969999999</v>
      </c>
      <c r="AH153" s="542">
        <v>3415096.75</v>
      </c>
      <c r="AI153" s="542">
        <v>45873785.719999999</v>
      </c>
      <c r="AJ153" s="543">
        <v>576344.52</v>
      </c>
      <c r="AK153" s="544">
        <v>56781356.170000002</v>
      </c>
      <c r="AL153" s="545"/>
      <c r="AM153" s="546"/>
      <c r="AN153" s="547"/>
      <c r="AO153" s="546"/>
      <c r="AP153" s="546"/>
      <c r="AQ153" s="546"/>
      <c r="AR153" s="546"/>
      <c r="AS153" s="548">
        <v>51898434.780000001</v>
      </c>
      <c r="AT153" s="549">
        <v>4167278.36</v>
      </c>
      <c r="AU153" s="549">
        <v>56065713.140000001</v>
      </c>
      <c r="AV153" s="550">
        <v>715643.03</v>
      </c>
      <c r="AW153" s="551">
        <v>1.18</v>
      </c>
      <c r="AX153" s="552"/>
      <c r="AY153" s="553"/>
      <c r="AZ153" s="554"/>
      <c r="BA153" s="553"/>
      <c r="BB153" s="553"/>
      <c r="BC153" s="553"/>
      <c r="BD153" s="553"/>
      <c r="BE153" s="555">
        <v>1.79</v>
      </c>
      <c r="BF153" s="556">
        <v>-5.36</v>
      </c>
      <c r="BG153" s="556">
        <v>1.24</v>
      </c>
      <c r="BH153" s="557">
        <v>-2.94</v>
      </c>
      <c r="BI153" s="558">
        <v>18.53</v>
      </c>
      <c r="BJ153" s="559"/>
      <c r="BK153" s="560"/>
      <c r="BL153" s="561"/>
      <c r="BM153" s="560"/>
      <c r="BN153" s="560"/>
      <c r="BO153" s="560"/>
      <c r="BP153" s="560"/>
      <c r="BQ153" s="562">
        <v>20.13</v>
      </c>
      <c r="BR153" s="563">
        <v>3.04</v>
      </c>
      <c r="BS153" s="563">
        <v>18.66</v>
      </c>
      <c r="BT153" s="564">
        <v>8.68</v>
      </c>
      <c r="BU153" s="565">
        <v>14.72</v>
      </c>
      <c r="BV153" s="566"/>
      <c r="BW153" s="567"/>
      <c r="BX153" s="568"/>
      <c r="BY153" s="567"/>
      <c r="BZ153" s="567"/>
      <c r="CA153" s="567"/>
      <c r="CB153" s="569"/>
      <c r="CC153" s="570">
        <v>16.18</v>
      </c>
      <c r="CD153" s="571">
        <v>1.1100000000000001</v>
      </c>
      <c r="CE153" s="571">
        <v>14.91</v>
      </c>
      <c r="CF153" s="572">
        <v>2.13</v>
      </c>
    </row>
    <row r="154" spans="1:84" s="10" customFormat="1" ht="11.1" customHeight="1" x14ac:dyDescent="0.2">
      <c r="A154" s="9"/>
      <c r="B154" s="527" t="s">
        <v>251</v>
      </c>
      <c r="C154" s="528">
        <v>33977.15</v>
      </c>
      <c r="D154" s="529"/>
      <c r="E154" s="530"/>
      <c r="F154" s="531"/>
      <c r="G154" s="531"/>
      <c r="H154" s="531"/>
      <c r="I154" s="531"/>
      <c r="J154" s="532"/>
      <c r="K154" s="533">
        <v>33711.620000000003</v>
      </c>
      <c r="L154" s="44">
        <v>0</v>
      </c>
      <c r="M154" s="44">
        <v>33711.620000000003</v>
      </c>
      <c r="N154" s="534">
        <v>265.52999999999997</v>
      </c>
      <c r="O154" s="533">
        <v>7175.32</v>
      </c>
      <c r="P154" s="534">
        <v>26536.3</v>
      </c>
      <c r="Q154" s="44">
        <v>0</v>
      </c>
      <c r="R154" s="44">
        <v>0</v>
      </c>
      <c r="S154" s="535">
        <v>0</v>
      </c>
      <c r="T154" s="44">
        <v>33711.620000000003</v>
      </c>
      <c r="U154" s="44">
        <v>0</v>
      </c>
      <c r="V154" s="535">
        <v>265.52999999999997</v>
      </c>
      <c r="W154" s="533">
        <v>0</v>
      </c>
      <c r="X154" s="536">
        <v>64</v>
      </c>
      <c r="Y154" s="537">
        <v>460532.03</v>
      </c>
      <c r="Z154" s="538"/>
      <c r="AA154" s="539"/>
      <c r="AB154" s="540"/>
      <c r="AC154" s="539"/>
      <c r="AD154" s="539"/>
      <c r="AE154" s="539"/>
      <c r="AF154" s="539"/>
      <c r="AG154" s="541">
        <v>421926.08</v>
      </c>
      <c r="AH154" s="542">
        <v>32600.48</v>
      </c>
      <c r="AI154" s="542">
        <v>454526.56</v>
      </c>
      <c r="AJ154" s="543">
        <v>6005.47</v>
      </c>
      <c r="AK154" s="544">
        <v>560131.76</v>
      </c>
      <c r="AL154" s="545"/>
      <c r="AM154" s="546"/>
      <c r="AN154" s="547"/>
      <c r="AO154" s="546"/>
      <c r="AP154" s="546"/>
      <c r="AQ154" s="546"/>
      <c r="AR154" s="546"/>
      <c r="AS154" s="548">
        <v>520381.9</v>
      </c>
      <c r="AT154" s="549">
        <v>33325.79</v>
      </c>
      <c r="AU154" s="549">
        <v>553707.68999999994</v>
      </c>
      <c r="AV154" s="550">
        <v>6424.07</v>
      </c>
      <c r="AW154" s="551">
        <v>-46.93</v>
      </c>
      <c r="AX154" s="552"/>
      <c r="AY154" s="553"/>
      <c r="AZ154" s="554"/>
      <c r="BA154" s="553"/>
      <c r="BB154" s="553"/>
      <c r="BC154" s="553"/>
      <c r="BD154" s="553"/>
      <c r="BE154" s="555">
        <v>-46.79</v>
      </c>
      <c r="BF154" s="556">
        <v>-100</v>
      </c>
      <c r="BG154" s="556">
        <v>-47.1</v>
      </c>
      <c r="BH154" s="557">
        <v>-10.5</v>
      </c>
      <c r="BI154" s="558">
        <v>2.65</v>
      </c>
      <c r="BJ154" s="559"/>
      <c r="BK154" s="560"/>
      <c r="BL154" s="561"/>
      <c r="BM154" s="560"/>
      <c r="BN154" s="560"/>
      <c r="BO154" s="560"/>
      <c r="BP154" s="560"/>
      <c r="BQ154" s="562">
        <v>1.54</v>
      </c>
      <c r="BR154" s="563">
        <v>23.59</v>
      </c>
      <c r="BS154" s="563">
        <v>2.86</v>
      </c>
      <c r="BT154" s="564">
        <v>-11.31</v>
      </c>
      <c r="BU154" s="565">
        <v>2.15</v>
      </c>
      <c r="BV154" s="566"/>
      <c r="BW154" s="567"/>
      <c r="BX154" s="568"/>
      <c r="BY154" s="567"/>
      <c r="BZ154" s="567"/>
      <c r="CA154" s="567"/>
      <c r="CB154" s="569"/>
      <c r="CC154" s="570">
        <v>1.98</v>
      </c>
      <c r="CD154" s="571">
        <v>13.63</v>
      </c>
      <c r="CE154" s="571">
        <v>2.61</v>
      </c>
      <c r="CF154" s="572">
        <v>-26.3</v>
      </c>
    </row>
    <row r="155" spans="1:84" s="10" customFormat="1" ht="11.1" customHeight="1" x14ac:dyDescent="0.2">
      <c r="A155" s="9"/>
      <c r="B155" s="527" t="s">
        <v>252</v>
      </c>
      <c r="C155" s="528">
        <v>1192411.55</v>
      </c>
      <c r="D155" s="529"/>
      <c r="E155" s="530"/>
      <c r="F155" s="531"/>
      <c r="G155" s="531"/>
      <c r="H155" s="531"/>
      <c r="I155" s="531"/>
      <c r="J155" s="532"/>
      <c r="K155" s="533">
        <v>1178530.33</v>
      </c>
      <c r="L155" s="44">
        <v>3487.58</v>
      </c>
      <c r="M155" s="44">
        <v>1182017.9099999999</v>
      </c>
      <c r="N155" s="534">
        <v>10393.64</v>
      </c>
      <c r="O155" s="533">
        <v>0</v>
      </c>
      <c r="P155" s="534">
        <v>1178530.33</v>
      </c>
      <c r="Q155" s="44">
        <v>0</v>
      </c>
      <c r="R155" s="44">
        <v>0</v>
      </c>
      <c r="S155" s="535">
        <v>0</v>
      </c>
      <c r="T155" s="44">
        <v>1178530.33</v>
      </c>
      <c r="U155" s="44">
        <v>3487.58</v>
      </c>
      <c r="V155" s="535">
        <v>10393.64</v>
      </c>
      <c r="W155" s="533">
        <v>0</v>
      </c>
      <c r="X155" s="536">
        <v>0</v>
      </c>
      <c r="Y155" s="537">
        <v>12929345.539999999</v>
      </c>
      <c r="Z155" s="538"/>
      <c r="AA155" s="539"/>
      <c r="AB155" s="540"/>
      <c r="AC155" s="539"/>
      <c r="AD155" s="539"/>
      <c r="AE155" s="539"/>
      <c r="AF155" s="539"/>
      <c r="AG155" s="541">
        <v>12782466.84</v>
      </c>
      <c r="AH155" s="542">
        <v>28131.65</v>
      </c>
      <c r="AI155" s="542">
        <v>12810598.49</v>
      </c>
      <c r="AJ155" s="543">
        <v>118747.05</v>
      </c>
      <c r="AK155" s="544">
        <v>15377177.130000001</v>
      </c>
      <c r="AL155" s="545"/>
      <c r="AM155" s="546"/>
      <c r="AN155" s="547"/>
      <c r="AO155" s="546"/>
      <c r="AP155" s="546"/>
      <c r="AQ155" s="546"/>
      <c r="AR155" s="546"/>
      <c r="AS155" s="548">
        <v>15199072.58</v>
      </c>
      <c r="AT155" s="549">
        <v>33641.14</v>
      </c>
      <c r="AU155" s="549">
        <v>15232713.720000001</v>
      </c>
      <c r="AV155" s="550">
        <v>144463.41</v>
      </c>
      <c r="AW155" s="551">
        <v>3.78</v>
      </c>
      <c r="AX155" s="552"/>
      <c r="AY155" s="553"/>
      <c r="AZ155" s="554"/>
      <c r="BA155" s="553"/>
      <c r="BB155" s="553"/>
      <c r="BC155" s="553"/>
      <c r="BD155" s="553"/>
      <c r="BE155" s="555">
        <v>3.79</v>
      </c>
      <c r="BF155" s="556">
        <v>53.21</v>
      </c>
      <c r="BG155" s="556">
        <v>3.89</v>
      </c>
      <c r="BH155" s="557">
        <v>-7.53</v>
      </c>
      <c r="BI155" s="558">
        <v>22.98</v>
      </c>
      <c r="BJ155" s="559"/>
      <c r="BK155" s="560"/>
      <c r="BL155" s="561"/>
      <c r="BM155" s="560"/>
      <c r="BN155" s="560"/>
      <c r="BO155" s="560"/>
      <c r="BP155" s="560"/>
      <c r="BQ155" s="562">
        <v>23.13</v>
      </c>
      <c r="BR155" s="563">
        <v>13.6</v>
      </c>
      <c r="BS155" s="563">
        <v>23.11</v>
      </c>
      <c r="BT155" s="564">
        <v>11.01</v>
      </c>
      <c r="BU155" s="565">
        <v>22.79</v>
      </c>
      <c r="BV155" s="566"/>
      <c r="BW155" s="567"/>
      <c r="BX155" s="568"/>
      <c r="BY155" s="567"/>
      <c r="BZ155" s="567"/>
      <c r="CA155" s="567"/>
      <c r="CB155" s="569"/>
      <c r="CC155" s="570">
        <v>22.94</v>
      </c>
      <c r="CD155" s="571">
        <v>15.8</v>
      </c>
      <c r="CE155" s="571">
        <v>22.93</v>
      </c>
      <c r="CF155" s="572">
        <v>10.1</v>
      </c>
    </row>
    <row r="156" spans="1:84" s="10" customFormat="1" ht="11.1" customHeight="1" x14ac:dyDescent="0.2">
      <c r="A156" s="9"/>
      <c r="B156" s="527" t="s">
        <v>253</v>
      </c>
      <c r="C156" s="528">
        <v>-12312</v>
      </c>
      <c r="D156" s="529"/>
      <c r="E156" s="530"/>
      <c r="F156" s="531"/>
      <c r="G156" s="531"/>
      <c r="H156" s="531"/>
      <c r="I156" s="531"/>
      <c r="J156" s="532"/>
      <c r="K156" s="533">
        <v>-12336</v>
      </c>
      <c r="L156" s="44">
        <v>24</v>
      </c>
      <c r="M156" s="44">
        <v>-12312</v>
      </c>
      <c r="N156" s="534">
        <v>0</v>
      </c>
      <c r="O156" s="533">
        <v>0</v>
      </c>
      <c r="P156" s="534">
        <v>-12336</v>
      </c>
      <c r="Q156" s="44">
        <v>0</v>
      </c>
      <c r="R156" s="44">
        <v>0</v>
      </c>
      <c r="S156" s="535">
        <v>0</v>
      </c>
      <c r="T156" s="44">
        <v>-12336</v>
      </c>
      <c r="U156" s="44">
        <v>24</v>
      </c>
      <c r="V156" s="535">
        <v>0</v>
      </c>
      <c r="W156" s="533">
        <v>0</v>
      </c>
      <c r="X156" s="536">
        <v>0</v>
      </c>
      <c r="Y156" s="537">
        <v>-124680</v>
      </c>
      <c r="Z156" s="538"/>
      <c r="AA156" s="539"/>
      <c r="AB156" s="540"/>
      <c r="AC156" s="539"/>
      <c r="AD156" s="539"/>
      <c r="AE156" s="539"/>
      <c r="AF156" s="539"/>
      <c r="AG156" s="541">
        <v>-124512</v>
      </c>
      <c r="AH156" s="542">
        <v>-168</v>
      </c>
      <c r="AI156" s="542">
        <v>-124680</v>
      </c>
      <c r="AJ156" s="543">
        <v>0</v>
      </c>
      <c r="AK156" s="544">
        <v>-150720</v>
      </c>
      <c r="AL156" s="545"/>
      <c r="AM156" s="546"/>
      <c r="AN156" s="547"/>
      <c r="AO156" s="546"/>
      <c r="AP156" s="546"/>
      <c r="AQ156" s="546"/>
      <c r="AR156" s="546"/>
      <c r="AS156" s="548">
        <v>-150432</v>
      </c>
      <c r="AT156" s="549">
        <v>-288</v>
      </c>
      <c r="AU156" s="549">
        <v>-150720</v>
      </c>
      <c r="AV156" s="550">
        <v>0</v>
      </c>
      <c r="AW156" s="551">
        <v>-1.35</v>
      </c>
      <c r="AX156" s="552"/>
      <c r="AY156" s="553"/>
      <c r="AZ156" s="554"/>
      <c r="BA156" s="553"/>
      <c r="BB156" s="553"/>
      <c r="BC156" s="553"/>
      <c r="BD156" s="553"/>
      <c r="BE156" s="555">
        <v>-1.1499999999999999</v>
      </c>
      <c r="BF156" s="556">
        <v>0</v>
      </c>
      <c r="BG156" s="556">
        <v>-1.35</v>
      </c>
      <c r="BH156" s="557">
        <v>0</v>
      </c>
      <c r="BI156" s="558">
        <v>58.17</v>
      </c>
      <c r="BJ156" s="559"/>
      <c r="BK156" s="560"/>
      <c r="BL156" s="561"/>
      <c r="BM156" s="560"/>
      <c r="BN156" s="560"/>
      <c r="BO156" s="560"/>
      <c r="BP156" s="560"/>
      <c r="BQ156" s="562">
        <v>58.21</v>
      </c>
      <c r="BR156" s="563">
        <v>33.33</v>
      </c>
      <c r="BS156" s="563">
        <v>58.17</v>
      </c>
      <c r="BT156" s="564">
        <v>0</v>
      </c>
      <c r="BU156" s="565">
        <v>52.71</v>
      </c>
      <c r="BV156" s="566"/>
      <c r="BW156" s="567"/>
      <c r="BX156" s="568"/>
      <c r="BY156" s="567"/>
      <c r="BZ156" s="567"/>
      <c r="CA156" s="567"/>
      <c r="CB156" s="569"/>
      <c r="CC156" s="570">
        <v>52.64</v>
      </c>
      <c r="CD156" s="571">
        <v>100</v>
      </c>
      <c r="CE156" s="571">
        <v>52.71</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-100</v>
      </c>
      <c r="BJ157" s="559"/>
      <c r="BK157" s="560"/>
      <c r="BL157" s="561"/>
      <c r="BM157" s="560"/>
      <c r="BN157" s="560"/>
      <c r="BO157" s="560"/>
      <c r="BP157" s="560"/>
      <c r="BQ157" s="562">
        <v>-100</v>
      </c>
      <c r="BR157" s="563">
        <v>0</v>
      </c>
      <c r="BS157" s="563">
        <v>-100</v>
      </c>
      <c r="BT157" s="564">
        <v>0</v>
      </c>
      <c r="BU157" s="565">
        <v>-100</v>
      </c>
      <c r="BV157" s="566"/>
      <c r="BW157" s="567"/>
      <c r="BX157" s="568"/>
      <c r="BY157" s="567"/>
      <c r="BZ157" s="567"/>
      <c r="CA157" s="567"/>
      <c r="CB157" s="569"/>
      <c r="CC157" s="570">
        <v>-100</v>
      </c>
      <c r="CD157" s="571">
        <v>0</v>
      </c>
      <c r="CE157" s="571">
        <v>-100</v>
      </c>
      <c r="CF157" s="572">
        <v>0</v>
      </c>
    </row>
    <row r="158" spans="1:84" s="10" customFormat="1" ht="11.1" customHeight="1" x14ac:dyDescent="0.2">
      <c r="A158" s="9"/>
      <c r="B158" s="527" t="s">
        <v>255</v>
      </c>
      <c r="C158" s="528">
        <v>6118484.2800000003</v>
      </c>
      <c r="D158" s="529"/>
      <c r="E158" s="530"/>
      <c r="F158" s="531"/>
      <c r="G158" s="531"/>
      <c r="H158" s="531"/>
      <c r="I158" s="531"/>
      <c r="J158" s="532"/>
      <c r="K158" s="533">
        <v>5694727.3200000003</v>
      </c>
      <c r="L158" s="44">
        <v>356197.08</v>
      </c>
      <c r="M158" s="44">
        <v>6050924.4000000004</v>
      </c>
      <c r="N158" s="534">
        <v>67559.88</v>
      </c>
      <c r="O158" s="533">
        <v>1773390.87</v>
      </c>
      <c r="P158" s="534">
        <v>3921336.45</v>
      </c>
      <c r="Q158" s="44">
        <v>0</v>
      </c>
      <c r="R158" s="44">
        <v>0</v>
      </c>
      <c r="S158" s="535">
        <v>0</v>
      </c>
      <c r="T158" s="44">
        <v>5694727.3200000003</v>
      </c>
      <c r="U158" s="44">
        <v>356197.08</v>
      </c>
      <c r="V158" s="535">
        <v>67559.88</v>
      </c>
      <c r="W158" s="533">
        <v>0</v>
      </c>
      <c r="X158" s="536">
        <v>19843.900000000001</v>
      </c>
      <c r="Y158" s="537">
        <v>59715327.810000002</v>
      </c>
      <c r="Z158" s="538"/>
      <c r="AA158" s="539"/>
      <c r="AB158" s="540"/>
      <c r="AC158" s="539"/>
      <c r="AD158" s="539"/>
      <c r="AE158" s="539"/>
      <c r="AF158" s="539"/>
      <c r="AG158" s="541">
        <v>55538569.890000001</v>
      </c>
      <c r="AH158" s="542">
        <v>3475660.88</v>
      </c>
      <c r="AI158" s="542">
        <v>59014230.770000003</v>
      </c>
      <c r="AJ158" s="543">
        <v>701097.04</v>
      </c>
      <c r="AK158" s="544">
        <v>72567945.060000002</v>
      </c>
      <c r="AL158" s="545"/>
      <c r="AM158" s="546"/>
      <c r="AN158" s="547"/>
      <c r="AO158" s="546"/>
      <c r="AP158" s="546"/>
      <c r="AQ158" s="546"/>
      <c r="AR158" s="546"/>
      <c r="AS158" s="548">
        <v>67467457.260000005</v>
      </c>
      <c r="AT158" s="549">
        <v>4233957.29</v>
      </c>
      <c r="AU158" s="549">
        <v>71701414.549999997</v>
      </c>
      <c r="AV158" s="550">
        <v>866530.51</v>
      </c>
      <c r="AW158" s="551">
        <v>1.17</v>
      </c>
      <c r="AX158" s="552"/>
      <c r="AY158" s="553"/>
      <c r="AZ158" s="554"/>
      <c r="BA158" s="553"/>
      <c r="BB158" s="553"/>
      <c r="BC158" s="553"/>
      <c r="BD158" s="553"/>
      <c r="BE158" s="555">
        <v>1.65</v>
      </c>
      <c r="BF158" s="556">
        <v>-5.09</v>
      </c>
      <c r="BG158" s="556">
        <v>1.23</v>
      </c>
      <c r="BH158" s="557">
        <v>-3.7</v>
      </c>
      <c r="BI158" s="558">
        <v>19.260000000000002</v>
      </c>
      <c r="BJ158" s="559"/>
      <c r="BK158" s="560"/>
      <c r="BL158" s="561"/>
      <c r="BM158" s="560"/>
      <c r="BN158" s="560"/>
      <c r="BO158" s="560"/>
      <c r="BP158" s="560"/>
      <c r="BQ158" s="562">
        <v>20.57</v>
      </c>
      <c r="BR158" s="563">
        <v>3.28</v>
      </c>
      <c r="BS158" s="563">
        <v>19.399999999999999</v>
      </c>
      <c r="BT158" s="564">
        <v>8.85</v>
      </c>
      <c r="BU158" s="565">
        <v>16.170000000000002</v>
      </c>
      <c r="BV158" s="566"/>
      <c r="BW158" s="567"/>
      <c r="BX158" s="568"/>
      <c r="BY158" s="567"/>
      <c r="BZ158" s="567"/>
      <c r="CA158" s="567"/>
      <c r="CB158" s="569"/>
      <c r="CC158" s="570">
        <v>17.45</v>
      </c>
      <c r="CD158" s="571">
        <v>1.3</v>
      </c>
      <c r="CE158" s="571">
        <v>16.350000000000001</v>
      </c>
      <c r="CF158" s="572">
        <v>3.08</v>
      </c>
    </row>
    <row r="159" spans="1:84" s="10" customFormat="1" ht="11.1" customHeight="1" x14ac:dyDescent="0.2">
      <c r="A159" s="9"/>
      <c r="B159" s="527" t="s">
        <v>256</v>
      </c>
      <c r="C159" s="528">
        <v>47076.800000000003</v>
      </c>
      <c r="D159" s="529"/>
      <c r="E159" s="530"/>
      <c r="F159" s="531"/>
      <c r="G159" s="531"/>
      <c r="H159" s="531"/>
      <c r="I159" s="531"/>
      <c r="J159" s="532"/>
      <c r="K159" s="533">
        <v>46173.46</v>
      </c>
      <c r="L159" s="44">
        <v>435.86</v>
      </c>
      <c r="M159" s="44">
        <v>46609.32</v>
      </c>
      <c r="N159" s="534">
        <v>467.48</v>
      </c>
      <c r="O159" s="533">
        <v>6361.1</v>
      </c>
      <c r="P159" s="534">
        <v>39812.36</v>
      </c>
      <c r="Q159" s="44">
        <v>0</v>
      </c>
      <c r="R159" s="44">
        <v>0</v>
      </c>
      <c r="S159" s="535">
        <v>0</v>
      </c>
      <c r="T159" s="44">
        <v>46173.46</v>
      </c>
      <c r="U159" s="44">
        <v>435.86</v>
      </c>
      <c r="V159" s="535">
        <v>467.48</v>
      </c>
      <c r="W159" s="533">
        <v>362.76</v>
      </c>
      <c r="X159" s="536">
        <v>603.15</v>
      </c>
      <c r="Y159" s="537">
        <v>406092.81</v>
      </c>
      <c r="Z159" s="538"/>
      <c r="AA159" s="539"/>
      <c r="AB159" s="540"/>
      <c r="AC159" s="539"/>
      <c r="AD159" s="539"/>
      <c r="AE159" s="539"/>
      <c r="AF159" s="539"/>
      <c r="AG159" s="541">
        <v>395010.11</v>
      </c>
      <c r="AH159" s="542">
        <v>6879.83</v>
      </c>
      <c r="AI159" s="542">
        <v>401889.94</v>
      </c>
      <c r="AJ159" s="543">
        <v>4202.87</v>
      </c>
      <c r="AK159" s="544">
        <v>495340.52</v>
      </c>
      <c r="AL159" s="545"/>
      <c r="AM159" s="546"/>
      <c r="AN159" s="547"/>
      <c r="AO159" s="546"/>
      <c r="AP159" s="546"/>
      <c r="AQ159" s="546"/>
      <c r="AR159" s="546"/>
      <c r="AS159" s="548">
        <v>483028.1</v>
      </c>
      <c r="AT159" s="549">
        <v>7559.05</v>
      </c>
      <c r="AU159" s="549">
        <v>490587.15</v>
      </c>
      <c r="AV159" s="550">
        <v>4753.37</v>
      </c>
      <c r="AW159" s="551">
        <v>43.22</v>
      </c>
      <c r="AX159" s="552"/>
      <c r="AY159" s="553"/>
      <c r="AZ159" s="554"/>
      <c r="BA159" s="553"/>
      <c r="BB159" s="553"/>
      <c r="BC159" s="553"/>
      <c r="BD159" s="553"/>
      <c r="BE159" s="555">
        <v>49.13</v>
      </c>
      <c r="BF159" s="556">
        <v>-52.51</v>
      </c>
      <c r="BG159" s="556">
        <v>46.2</v>
      </c>
      <c r="BH159" s="557">
        <v>-52.77</v>
      </c>
      <c r="BI159" s="558">
        <v>34</v>
      </c>
      <c r="BJ159" s="559"/>
      <c r="BK159" s="560"/>
      <c r="BL159" s="561"/>
      <c r="BM159" s="560"/>
      <c r="BN159" s="560"/>
      <c r="BO159" s="560"/>
      <c r="BP159" s="560"/>
      <c r="BQ159" s="562">
        <v>34.94</v>
      </c>
      <c r="BR159" s="563">
        <v>6.03</v>
      </c>
      <c r="BS159" s="563">
        <v>34.31</v>
      </c>
      <c r="BT159" s="564">
        <v>9.2200000000000006</v>
      </c>
      <c r="BU159" s="565">
        <v>33.93</v>
      </c>
      <c r="BV159" s="566"/>
      <c r="BW159" s="567"/>
      <c r="BX159" s="568"/>
      <c r="BY159" s="567"/>
      <c r="BZ159" s="567"/>
      <c r="CA159" s="567"/>
      <c r="CB159" s="569"/>
      <c r="CC159" s="570">
        <v>35.21</v>
      </c>
      <c r="CD159" s="571">
        <v>-6.39</v>
      </c>
      <c r="CE159" s="571">
        <v>34.29</v>
      </c>
      <c r="CF159" s="572">
        <v>5.08</v>
      </c>
    </row>
    <row r="160" spans="1:84" s="10" customFormat="1" ht="11.1" customHeight="1" x14ac:dyDescent="0.2">
      <c r="A160" s="9"/>
      <c r="B160" s="527" t="s">
        <v>257</v>
      </c>
      <c r="C160" s="528">
        <v>3880.94</v>
      </c>
      <c r="D160" s="529"/>
      <c r="E160" s="530"/>
      <c r="F160" s="531"/>
      <c r="G160" s="531"/>
      <c r="H160" s="531"/>
      <c r="I160" s="531"/>
      <c r="J160" s="532"/>
      <c r="K160" s="533">
        <v>3825.24</v>
      </c>
      <c r="L160" s="44">
        <v>0</v>
      </c>
      <c r="M160" s="44">
        <v>3825.24</v>
      </c>
      <c r="N160" s="534">
        <v>55.7</v>
      </c>
      <c r="O160" s="533">
        <v>3572.33</v>
      </c>
      <c r="P160" s="534">
        <v>252.91</v>
      </c>
      <c r="Q160" s="44">
        <v>0</v>
      </c>
      <c r="R160" s="44">
        <v>0</v>
      </c>
      <c r="S160" s="535">
        <v>0</v>
      </c>
      <c r="T160" s="44">
        <v>3825.24</v>
      </c>
      <c r="U160" s="44">
        <v>0</v>
      </c>
      <c r="V160" s="535">
        <v>55.7</v>
      </c>
      <c r="W160" s="533">
        <v>0</v>
      </c>
      <c r="X160" s="536">
        <v>225562.35</v>
      </c>
      <c r="Y160" s="537">
        <v>39957.11</v>
      </c>
      <c r="Z160" s="538"/>
      <c r="AA160" s="539"/>
      <c r="AB160" s="540"/>
      <c r="AC160" s="539"/>
      <c r="AD160" s="539"/>
      <c r="AE160" s="539"/>
      <c r="AF160" s="539"/>
      <c r="AG160" s="541">
        <v>38518.97</v>
      </c>
      <c r="AH160" s="542">
        <v>50.66</v>
      </c>
      <c r="AI160" s="542">
        <v>38569.629999999997</v>
      </c>
      <c r="AJ160" s="543">
        <v>1387.48</v>
      </c>
      <c r="AK160" s="544">
        <v>61342.85</v>
      </c>
      <c r="AL160" s="545"/>
      <c r="AM160" s="546"/>
      <c r="AN160" s="547"/>
      <c r="AO160" s="546"/>
      <c r="AP160" s="546"/>
      <c r="AQ160" s="546"/>
      <c r="AR160" s="546"/>
      <c r="AS160" s="548">
        <v>59879.29</v>
      </c>
      <c r="AT160" s="549">
        <v>76.08</v>
      </c>
      <c r="AU160" s="549">
        <v>59955.37</v>
      </c>
      <c r="AV160" s="550">
        <v>1387.48</v>
      </c>
      <c r="AW160" s="551">
        <v>-151.74</v>
      </c>
      <c r="AX160" s="552"/>
      <c r="AY160" s="553"/>
      <c r="AZ160" s="554"/>
      <c r="BA160" s="553"/>
      <c r="BB160" s="553"/>
      <c r="BC160" s="553"/>
      <c r="BD160" s="553"/>
      <c r="BE160" s="555">
        <v>-285.17</v>
      </c>
      <c r="BF160" s="556">
        <v>-100</v>
      </c>
      <c r="BG160" s="556">
        <v>-287.45</v>
      </c>
      <c r="BH160" s="557">
        <v>-101.02</v>
      </c>
      <c r="BI160" s="558">
        <v>-69.41</v>
      </c>
      <c r="BJ160" s="559"/>
      <c r="BK160" s="560"/>
      <c r="BL160" s="561"/>
      <c r="BM160" s="560"/>
      <c r="BN160" s="560"/>
      <c r="BO160" s="560"/>
      <c r="BP160" s="560"/>
      <c r="BQ160" s="562">
        <v>-68.25</v>
      </c>
      <c r="BR160" s="563">
        <v>-35.99</v>
      </c>
      <c r="BS160" s="563">
        <v>-68.23</v>
      </c>
      <c r="BT160" s="564">
        <v>-84.95</v>
      </c>
      <c r="BU160" s="565">
        <v>-57.99</v>
      </c>
      <c r="BV160" s="566"/>
      <c r="BW160" s="567"/>
      <c r="BX160" s="568"/>
      <c r="BY160" s="567"/>
      <c r="BZ160" s="567"/>
      <c r="CA160" s="567"/>
      <c r="CB160" s="569"/>
      <c r="CC160" s="570">
        <v>-56.17</v>
      </c>
      <c r="CD160" s="571">
        <v>-27.07</v>
      </c>
      <c r="CE160" s="571">
        <v>-56.15</v>
      </c>
      <c r="CF160" s="572">
        <v>-85.11</v>
      </c>
    </row>
    <row r="161" spans="1:84" s="10" customFormat="1" ht="11.1" customHeight="1" x14ac:dyDescent="0.2">
      <c r="A161" s="9"/>
      <c r="B161" s="527" t="s">
        <v>258</v>
      </c>
      <c r="C161" s="528">
        <v>58396.19</v>
      </c>
      <c r="D161" s="529"/>
      <c r="E161" s="530"/>
      <c r="F161" s="531"/>
      <c r="G161" s="531"/>
      <c r="H161" s="531"/>
      <c r="I161" s="531"/>
      <c r="J161" s="532"/>
      <c r="K161" s="533">
        <v>58324.63</v>
      </c>
      <c r="L161" s="44">
        <v>0</v>
      </c>
      <c r="M161" s="44">
        <v>58324.63</v>
      </c>
      <c r="N161" s="534">
        <v>71.56</v>
      </c>
      <c r="O161" s="533">
        <v>0</v>
      </c>
      <c r="P161" s="534">
        <v>58324.63</v>
      </c>
      <c r="Q161" s="44">
        <v>0</v>
      </c>
      <c r="R161" s="44">
        <v>0</v>
      </c>
      <c r="S161" s="535">
        <v>0</v>
      </c>
      <c r="T161" s="44">
        <v>58324.63</v>
      </c>
      <c r="U161" s="44">
        <v>0</v>
      </c>
      <c r="V161" s="535">
        <v>71.56</v>
      </c>
      <c r="W161" s="533">
        <v>166.05</v>
      </c>
      <c r="X161" s="536">
        <v>0</v>
      </c>
      <c r="Y161" s="537">
        <v>785001.42</v>
      </c>
      <c r="Z161" s="538"/>
      <c r="AA161" s="539"/>
      <c r="AB161" s="540"/>
      <c r="AC161" s="539"/>
      <c r="AD161" s="539"/>
      <c r="AE161" s="539"/>
      <c r="AF161" s="539"/>
      <c r="AG161" s="541">
        <v>776825.24</v>
      </c>
      <c r="AH161" s="542">
        <v>669.5</v>
      </c>
      <c r="AI161" s="542">
        <v>777494.74</v>
      </c>
      <c r="AJ161" s="543">
        <v>7506.68</v>
      </c>
      <c r="AK161" s="544">
        <v>901488.98</v>
      </c>
      <c r="AL161" s="545"/>
      <c r="AM161" s="546"/>
      <c r="AN161" s="547"/>
      <c r="AO161" s="546"/>
      <c r="AP161" s="546"/>
      <c r="AQ161" s="546"/>
      <c r="AR161" s="546"/>
      <c r="AS161" s="548">
        <v>892655.3</v>
      </c>
      <c r="AT161" s="549">
        <v>669.5</v>
      </c>
      <c r="AU161" s="549">
        <v>893324.80000000005</v>
      </c>
      <c r="AV161" s="550">
        <v>8164.18</v>
      </c>
      <c r="AW161" s="551">
        <v>-16.920000000000002</v>
      </c>
      <c r="AX161" s="552"/>
      <c r="AY161" s="553"/>
      <c r="AZ161" s="554"/>
      <c r="BA161" s="553"/>
      <c r="BB161" s="553"/>
      <c r="BC161" s="553"/>
      <c r="BD161" s="553"/>
      <c r="BE161" s="555">
        <v>-15.99</v>
      </c>
      <c r="BF161" s="556">
        <v>-100</v>
      </c>
      <c r="BG161" s="556">
        <v>-16.23</v>
      </c>
      <c r="BH161" s="557">
        <v>-89.25</v>
      </c>
      <c r="BI161" s="558">
        <v>42.34</v>
      </c>
      <c r="BJ161" s="559"/>
      <c r="BK161" s="560"/>
      <c r="BL161" s="561"/>
      <c r="BM161" s="560"/>
      <c r="BN161" s="560"/>
      <c r="BO161" s="560"/>
      <c r="BP161" s="560"/>
      <c r="BQ161" s="562">
        <v>42.65</v>
      </c>
      <c r="BR161" s="563">
        <v>-3.91</v>
      </c>
      <c r="BS161" s="563">
        <v>42.59</v>
      </c>
      <c r="BT161" s="564">
        <v>20</v>
      </c>
      <c r="BU161" s="565">
        <v>47.42</v>
      </c>
      <c r="BV161" s="566"/>
      <c r="BW161" s="567"/>
      <c r="BX161" s="568"/>
      <c r="BY161" s="567"/>
      <c r="BZ161" s="567"/>
      <c r="CA161" s="567"/>
      <c r="CB161" s="569"/>
      <c r="CC161" s="570">
        <v>47.73</v>
      </c>
      <c r="CD161" s="571">
        <v>-3.91</v>
      </c>
      <c r="CE161" s="571">
        <v>47.67</v>
      </c>
      <c r="CF161" s="572">
        <v>24.88</v>
      </c>
    </row>
    <row r="162" spans="1:84" s="10" customFormat="1" ht="11.1" customHeight="1" x14ac:dyDescent="0.2">
      <c r="A162" s="9"/>
      <c r="B162" s="527" t="s">
        <v>259</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4146</v>
      </c>
      <c r="Y162" s="537">
        <v>-24</v>
      </c>
      <c r="Z162" s="538"/>
      <c r="AA162" s="539"/>
      <c r="AB162" s="540"/>
      <c r="AC162" s="539"/>
      <c r="AD162" s="539"/>
      <c r="AE162" s="539"/>
      <c r="AF162" s="539"/>
      <c r="AG162" s="541">
        <v>-24</v>
      </c>
      <c r="AH162" s="542">
        <v>0</v>
      </c>
      <c r="AI162" s="542">
        <v>-24</v>
      </c>
      <c r="AJ162" s="543">
        <v>0</v>
      </c>
      <c r="AK162" s="544">
        <v>-72</v>
      </c>
      <c r="AL162" s="545"/>
      <c r="AM162" s="546"/>
      <c r="AN162" s="547"/>
      <c r="AO162" s="546"/>
      <c r="AP162" s="546"/>
      <c r="AQ162" s="546"/>
      <c r="AR162" s="546"/>
      <c r="AS162" s="548">
        <v>-72</v>
      </c>
      <c r="AT162" s="549">
        <v>0</v>
      </c>
      <c r="AU162" s="549">
        <v>-72</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0</v>
      </c>
      <c r="Z163" s="538"/>
      <c r="AA163" s="539"/>
      <c r="AB163" s="540"/>
      <c r="AC163" s="539"/>
      <c r="AD163" s="539"/>
      <c r="AE163" s="539"/>
      <c r="AF163" s="539"/>
      <c r="AG163" s="541">
        <v>0</v>
      </c>
      <c r="AH163" s="542">
        <v>0</v>
      </c>
      <c r="AI163" s="542">
        <v>0</v>
      </c>
      <c r="AJ163" s="543">
        <v>0</v>
      </c>
      <c r="AK163" s="544">
        <v>0</v>
      </c>
      <c r="AL163" s="545"/>
      <c r="AM163" s="546"/>
      <c r="AN163" s="547"/>
      <c r="AO163" s="546"/>
      <c r="AP163" s="546"/>
      <c r="AQ163" s="546"/>
      <c r="AR163" s="546"/>
      <c r="AS163" s="548">
        <v>0</v>
      </c>
      <c r="AT163" s="549">
        <v>0</v>
      </c>
      <c r="AU163" s="549">
        <v>0</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0</v>
      </c>
      <c r="BV163" s="566"/>
      <c r="BW163" s="567"/>
      <c r="BX163" s="568"/>
      <c r="BY163" s="567"/>
      <c r="BZ163" s="567"/>
      <c r="CA163" s="567"/>
      <c r="CB163" s="569"/>
      <c r="CC163" s="570">
        <v>0</v>
      </c>
      <c r="CD163" s="571">
        <v>0</v>
      </c>
      <c r="CE163" s="571">
        <v>0</v>
      </c>
      <c r="CF163" s="572">
        <v>0</v>
      </c>
    </row>
    <row r="164" spans="1:84" s="10" customFormat="1" ht="11.1" customHeight="1" x14ac:dyDescent="0.2">
      <c r="A164" s="9"/>
      <c r="B164" s="527" t="s">
        <v>261</v>
      </c>
      <c r="C164" s="528">
        <v>109353.93</v>
      </c>
      <c r="D164" s="529"/>
      <c r="E164" s="530"/>
      <c r="F164" s="531"/>
      <c r="G164" s="531"/>
      <c r="H164" s="531"/>
      <c r="I164" s="531"/>
      <c r="J164" s="532"/>
      <c r="K164" s="533">
        <v>108323.33</v>
      </c>
      <c r="L164" s="44">
        <v>435.86</v>
      </c>
      <c r="M164" s="44">
        <v>108759.19</v>
      </c>
      <c r="N164" s="534">
        <v>594.74</v>
      </c>
      <c r="O164" s="533">
        <v>9933.43</v>
      </c>
      <c r="P164" s="534">
        <v>98389.9</v>
      </c>
      <c r="Q164" s="44">
        <v>0</v>
      </c>
      <c r="R164" s="44">
        <v>0</v>
      </c>
      <c r="S164" s="535">
        <v>0</v>
      </c>
      <c r="T164" s="44">
        <v>108323.33</v>
      </c>
      <c r="U164" s="44">
        <v>435.86</v>
      </c>
      <c r="V164" s="535">
        <v>594.74</v>
      </c>
      <c r="W164" s="533">
        <v>528.80999999999995</v>
      </c>
      <c r="X164" s="536">
        <v>230311.5</v>
      </c>
      <c r="Y164" s="537">
        <v>1231027.3400000001</v>
      </c>
      <c r="Z164" s="538"/>
      <c r="AA164" s="539"/>
      <c r="AB164" s="540"/>
      <c r="AC164" s="539"/>
      <c r="AD164" s="539"/>
      <c r="AE164" s="539"/>
      <c r="AF164" s="539"/>
      <c r="AG164" s="541">
        <v>1210330.32</v>
      </c>
      <c r="AH164" s="542">
        <v>7599.99</v>
      </c>
      <c r="AI164" s="542">
        <v>1217930.31</v>
      </c>
      <c r="AJ164" s="543">
        <v>13097.03</v>
      </c>
      <c r="AK164" s="544">
        <v>1458100.35</v>
      </c>
      <c r="AL164" s="545"/>
      <c r="AM164" s="546"/>
      <c r="AN164" s="547"/>
      <c r="AO164" s="546"/>
      <c r="AP164" s="546"/>
      <c r="AQ164" s="546"/>
      <c r="AR164" s="546"/>
      <c r="AS164" s="548">
        <v>1435490.69</v>
      </c>
      <c r="AT164" s="549">
        <v>8304.6299999999992</v>
      </c>
      <c r="AU164" s="549">
        <v>1443795.32</v>
      </c>
      <c r="AV164" s="550">
        <v>14305.03</v>
      </c>
      <c r="AW164" s="551">
        <v>14.32</v>
      </c>
      <c r="AX164" s="552"/>
      <c r="AY164" s="553"/>
      <c r="AZ164" s="554"/>
      <c r="BA164" s="553"/>
      <c r="BB164" s="553"/>
      <c r="BC164" s="553"/>
      <c r="BD164" s="553"/>
      <c r="BE164" s="555">
        <v>10.17</v>
      </c>
      <c r="BF164" s="556">
        <v>-61.73</v>
      </c>
      <c r="BG164" s="556">
        <v>9.34</v>
      </c>
      <c r="BH164" s="557">
        <v>-115.63</v>
      </c>
      <c r="BI164" s="558">
        <v>24.95</v>
      </c>
      <c r="BJ164" s="559"/>
      <c r="BK164" s="560"/>
      <c r="BL164" s="561"/>
      <c r="BM164" s="560"/>
      <c r="BN164" s="560"/>
      <c r="BO164" s="560"/>
      <c r="BP164" s="560"/>
      <c r="BQ164" s="562">
        <v>26.26</v>
      </c>
      <c r="BR164" s="563">
        <v>4.62</v>
      </c>
      <c r="BS164" s="563">
        <v>26.1</v>
      </c>
      <c r="BT164" s="564">
        <v>-32.22</v>
      </c>
      <c r="BU164" s="565">
        <v>29.33</v>
      </c>
      <c r="BV164" s="566"/>
      <c r="BW164" s="567"/>
      <c r="BX164" s="568"/>
      <c r="BY164" s="567"/>
      <c r="BZ164" s="567"/>
      <c r="CA164" s="567"/>
      <c r="CB164" s="569"/>
      <c r="CC164" s="570">
        <v>30.72</v>
      </c>
      <c r="CD164" s="571">
        <v>-6.43</v>
      </c>
      <c r="CE164" s="571">
        <v>30.42</v>
      </c>
      <c r="CF164" s="572">
        <v>-29.81</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6227838.21</v>
      </c>
      <c r="D166" s="529"/>
      <c r="E166" s="530"/>
      <c r="F166" s="531"/>
      <c r="G166" s="531"/>
      <c r="H166" s="531"/>
      <c r="I166" s="531"/>
      <c r="J166" s="532"/>
      <c r="K166" s="533">
        <v>5803050.6500000004</v>
      </c>
      <c r="L166" s="44">
        <v>356632.94</v>
      </c>
      <c r="M166" s="44">
        <v>6159683.5899999999</v>
      </c>
      <c r="N166" s="534">
        <v>68154.62</v>
      </c>
      <c r="O166" s="533">
        <v>1783324.3</v>
      </c>
      <c r="P166" s="534">
        <v>4019726.35</v>
      </c>
      <c r="Q166" s="44">
        <v>0</v>
      </c>
      <c r="R166" s="44">
        <v>0</v>
      </c>
      <c r="S166" s="535">
        <v>0</v>
      </c>
      <c r="T166" s="44">
        <v>5803050.6500000004</v>
      </c>
      <c r="U166" s="44">
        <v>356632.94</v>
      </c>
      <c r="V166" s="535">
        <v>68154.62</v>
      </c>
      <c r="W166" s="533">
        <v>528.80999999999995</v>
      </c>
      <c r="X166" s="536">
        <v>250155.4</v>
      </c>
      <c r="Y166" s="537">
        <v>60946355.149999999</v>
      </c>
      <c r="Z166" s="538"/>
      <c r="AA166" s="539"/>
      <c r="AB166" s="540"/>
      <c r="AC166" s="539"/>
      <c r="AD166" s="539"/>
      <c r="AE166" s="539"/>
      <c r="AF166" s="539"/>
      <c r="AG166" s="541">
        <v>56748900.210000001</v>
      </c>
      <c r="AH166" s="542">
        <v>3483260.87</v>
      </c>
      <c r="AI166" s="542">
        <v>60232161.079999998</v>
      </c>
      <c r="AJ166" s="543">
        <v>714194.07</v>
      </c>
      <c r="AK166" s="544">
        <v>74026045.409999996</v>
      </c>
      <c r="AL166" s="545"/>
      <c r="AM166" s="546"/>
      <c r="AN166" s="547"/>
      <c r="AO166" s="546"/>
      <c r="AP166" s="546"/>
      <c r="AQ166" s="546"/>
      <c r="AR166" s="546"/>
      <c r="AS166" s="548">
        <v>68902947.950000003</v>
      </c>
      <c r="AT166" s="549">
        <v>4242261.92</v>
      </c>
      <c r="AU166" s="549">
        <v>73145209.870000005</v>
      </c>
      <c r="AV166" s="550">
        <v>880835.54</v>
      </c>
      <c r="AW166" s="551">
        <v>1.38</v>
      </c>
      <c r="AX166" s="552"/>
      <c r="AY166" s="553"/>
      <c r="AZ166" s="554"/>
      <c r="BA166" s="553"/>
      <c r="BB166" s="553"/>
      <c r="BC166" s="553"/>
      <c r="BD166" s="553"/>
      <c r="BE166" s="555">
        <v>1.8</v>
      </c>
      <c r="BF166" s="556">
        <v>-5.26</v>
      </c>
      <c r="BG166" s="556">
        <v>1.36</v>
      </c>
      <c r="BH166" s="557">
        <v>2.71</v>
      </c>
      <c r="BI166" s="558">
        <v>19.37</v>
      </c>
      <c r="BJ166" s="559"/>
      <c r="BK166" s="560"/>
      <c r="BL166" s="561"/>
      <c r="BM166" s="560"/>
      <c r="BN166" s="560"/>
      <c r="BO166" s="560"/>
      <c r="BP166" s="560"/>
      <c r="BQ166" s="562">
        <v>20.69</v>
      </c>
      <c r="BR166" s="563">
        <v>3.28</v>
      </c>
      <c r="BS166" s="563">
        <v>19.52</v>
      </c>
      <c r="BT166" s="564">
        <v>7.66</v>
      </c>
      <c r="BU166" s="565">
        <v>16.41</v>
      </c>
      <c r="BV166" s="566"/>
      <c r="BW166" s="567"/>
      <c r="BX166" s="568"/>
      <c r="BY166" s="567"/>
      <c r="BZ166" s="567"/>
      <c r="CA166" s="567"/>
      <c r="CB166" s="569"/>
      <c r="CC166" s="570">
        <v>17.7</v>
      </c>
      <c r="CD166" s="571">
        <v>1.28</v>
      </c>
      <c r="CE166" s="571">
        <v>16.600000000000001</v>
      </c>
      <c r="CF166" s="572">
        <v>2.2999999999999998</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16697780.619999999</v>
      </c>
      <c r="D170" s="529"/>
      <c r="E170" s="530"/>
      <c r="F170" s="531"/>
      <c r="G170" s="531"/>
      <c r="H170" s="531"/>
      <c r="I170" s="531"/>
      <c r="J170" s="532"/>
      <c r="K170" s="533">
        <v>15629043.609999999</v>
      </c>
      <c r="L170" s="44">
        <v>796912.29</v>
      </c>
      <c r="M170" s="44">
        <v>16425955.9</v>
      </c>
      <c r="N170" s="534">
        <v>271824.71999999997</v>
      </c>
      <c r="O170" s="533">
        <v>544295.01</v>
      </c>
      <c r="P170" s="534">
        <v>15084748.6</v>
      </c>
      <c r="Q170" s="44">
        <v>0</v>
      </c>
      <c r="R170" s="44">
        <v>0</v>
      </c>
      <c r="S170" s="535">
        <v>0</v>
      </c>
      <c r="T170" s="44">
        <v>15629043.609999999</v>
      </c>
      <c r="U170" s="44">
        <v>796912.29</v>
      </c>
      <c r="V170" s="535">
        <v>271824.71999999997</v>
      </c>
      <c r="W170" s="533">
        <v>2129.5100000000002</v>
      </c>
      <c r="X170" s="536">
        <v>3067.1</v>
      </c>
      <c r="Y170" s="537">
        <v>149822483.87</v>
      </c>
      <c r="Z170" s="538"/>
      <c r="AA170" s="539"/>
      <c r="AB170" s="540"/>
      <c r="AC170" s="539"/>
      <c r="AD170" s="539"/>
      <c r="AE170" s="539"/>
      <c r="AF170" s="539"/>
      <c r="AG170" s="541">
        <v>140794052.68000001</v>
      </c>
      <c r="AH170" s="542">
        <v>6419087.1299999999</v>
      </c>
      <c r="AI170" s="542">
        <v>147213139.81</v>
      </c>
      <c r="AJ170" s="543">
        <v>2609344.06</v>
      </c>
      <c r="AK170" s="544">
        <v>178996643.38999999</v>
      </c>
      <c r="AL170" s="545"/>
      <c r="AM170" s="546"/>
      <c r="AN170" s="547"/>
      <c r="AO170" s="546"/>
      <c r="AP170" s="546"/>
      <c r="AQ170" s="546"/>
      <c r="AR170" s="546"/>
      <c r="AS170" s="548">
        <v>168165668.53999999</v>
      </c>
      <c r="AT170" s="549">
        <v>7715376.8300000001</v>
      </c>
      <c r="AU170" s="549">
        <v>175881045.37</v>
      </c>
      <c r="AV170" s="550">
        <v>3115598.02</v>
      </c>
      <c r="AW170" s="551">
        <v>10.48</v>
      </c>
      <c r="AX170" s="552"/>
      <c r="AY170" s="553"/>
      <c r="AZ170" s="554"/>
      <c r="BA170" s="553"/>
      <c r="BB170" s="553"/>
      <c r="BC170" s="553"/>
      <c r="BD170" s="553"/>
      <c r="BE170" s="555">
        <v>10.6</v>
      </c>
      <c r="BF170" s="556">
        <v>12.19</v>
      </c>
      <c r="BG170" s="556">
        <v>10.67</v>
      </c>
      <c r="BH170" s="557">
        <v>-0.24</v>
      </c>
      <c r="BI170" s="558">
        <v>14.75</v>
      </c>
      <c r="BJ170" s="559"/>
      <c r="BK170" s="560"/>
      <c r="BL170" s="561"/>
      <c r="BM170" s="560"/>
      <c r="BN170" s="560"/>
      <c r="BO170" s="560"/>
      <c r="BP170" s="560"/>
      <c r="BQ170" s="562">
        <v>15.51</v>
      </c>
      <c r="BR170" s="563">
        <v>-0.7</v>
      </c>
      <c r="BS170" s="563">
        <v>14.69</v>
      </c>
      <c r="BT170" s="564">
        <v>18.260000000000002</v>
      </c>
      <c r="BU170" s="565">
        <v>11.93</v>
      </c>
      <c r="BV170" s="566"/>
      <c r="BW170" s="567"/>
      <c r="BX170" s="568"/>
      <c r="BY170" s="567"/>
      <c r="BZ170" s="567"/>
      <c r="CA170" s="567"/>
      <c r="CB170" s="569"/>
      <c r="CC170" s="570">
        <v>12.57</v>
      </c>
      <c r="CD170" s="571">
        <v>-0.56999999999999995</v>
      </c>
      <c r="CE170" s="571">
        <v>11.92</v>
      </c>
      <c r="CF170" s="572">
        <v>12.72</v>
      </c>
    </row>
    <row r="171" spans="1:84" s="10" customFormat="1" ht="11.1" customHeight="1" x14ac:dyDescent="0.2">
      <c r="A171" s="9"/>
      <c r="B171" s="527" t="s">
        <v>266</v>
      </c>
      <c r="C171" s="528">
        <v>1032578.55</v>
      </c>
      <c r="D171" s="529"/>
      <c r="E171" s="530"/>
      <c r="F171" s="531"/>
      <c r="G171" s="531"/>
      <c r="H171" s="531"/>
      <c r="I171" s="531"/>
      <c r="J171" s="532"/>
      <c r="K171" s="533">
        <v>1017364.88</v>
      </c>
      <c r="L171" s="44">
        <v>7352</v>
      </c>
      <c r="M171" s="44">
        <v>1024716.88</v>
      </c>
      <c r="N171" s="534">
        <v>7861.67</v>
      </c>
      <c r="O171" s="533">
        <v>15944.98</v>
      </c>
      <c r="P171" s="534">
        <v>1001419.9</v>
      </c>
      <c r="Q171" s="44">
        <v>0</v>
      </c>
      <c r="R171" s="44">
        <v>0</v>
      </c>
      <c r="S171" s="535">
        <v>0</v>
      </c>
      <c r="T171" s="44">
        <v>1017364.88</v>
      </c>
      <c r="U171" s="44">
        <v>7352</v>
      </c>
      <c r="V171" s="535">
        <v>7861.67</v>
      </c>
      <c r="W171" s="533">
        <v>0</v>
      </c>
      <c r="X171" s="536">
        <v>123.46</v>
      </c>
      <c r="Y171" s="537">
        <v>8415028.6300000008</v>
      </c>
      <c r="Z171" s="538"/>
      <c r="AA171" s="539"/>
      <c r="AB171" s="540"/>
      <c r="AC171" s="539"/>
      <c r="AD171" s="539"/>
      <c r="AE171" s="539"/>
      <c r="AF171" s="539"/>
      <c r="AG171" s="541">
        <v>8351541.5999999996</v>
      </c>
      <c r="AH171" s="542">
        <v>36874.07</v>
      </c>
      <c r="AI171" s="542">
        <v>8388415.6699999999</v>
      </c>
      <c r="AJ171" s="543">
        <v>26612.959999999999</v>
      </c>
      <c r="AK171" s="544">
        <v>9786900.0199999996</v>
      </c>
      <c r="AL171" s="545"/>
      <c r="AM171" s="546"/>
      <c r="AN171" s="547"/>
      <c r="AO171" s="546"/>
      <c r="AP171" s="546"/>
      <c r="AQ171" s="546"/>
      <c r="AR171" s="546"/>
      <c r="AS171" s="548">
        <v>9716101.6999999993</v>
      </c>
      <c r="AT171" s="549">
        <v>40253.129999999997</v>
      </c>
      <c r="AU171" s="549">
        <v>9756354.8300000001</v>
      </c>
      <c r="AV171" s="550">
        <v>30545.19</v>
      </c>
      <c r="AW171" s="551">
        <v>15.54</v>
      </c>
      <c r="AX171" s="552"/>
      <c r="AY171" s="553"/>
      <c r="AZ171" s="554"/>
      <c r="BA171" s="553"/>
      <c r="BB171" s="553"/>
      <c r="BC171" s="553"/>
      <c r="BD171" s="553"/>
      <c r="BE171" s="555">
        <v>14.9</v>
      </c>
      <c r="BF171" s="556">
        <v>1.17</v>
      </c>
      <c r="BG171" s="556">
        <v>14.78</v>
      </c>
      <c r="BH171" s="557">
        <v>733.8</v>
      </c>
      <c r="BI171" s="558">
        <v>11.01</v>
      </c>
      <c r="BJ171" s="559"/>
      <c r="BK171" s="560"/>
      <c r="BL171" s="561"/>
      <c r="BM171" s="560"/>
      <c r="BN171" s="560"/>
      <c r="BO171" s="560"/>
      <c r="BP171" s="560"/>
      <c r="BQ171" s="562">
        <v>10.95</v>
      </c>
      <c r="BR171" s="563">
        <v>-7.38</v>
      </c>
      <c r="BS171" s="563">
        <v>10.85</v>
      </c>
      <c r="BT171" s="564">
        <v>99.15</v>
      </c>
      <c r="BU171" s="565">
        <v>6.05</v>
      </c>
      <c r="BV171" s="566"/>
      <c r="BW171" s="567"/>
      <c r="BX171" s="568"/>
      <c r="BY171" s="567"/>
      <c r="BZ171" s="567"/>
      <c r="CA171" s="567"/>
      <c r="CB171" s="569"/>
      <c r="CC171" s="570">
        <v>6.03</v>
      </c>
      <c r="CD171" s="571">
        <v>-14.99</v>
      </c>
      <c r="CE171" s="571">
        <v>5.92</v>
      </c>
      <c r="CF171" s="572">
        <v>74.8</v>
      </c>
    </row>
    <row r="172" spans="1:84" s="10" customFormat="1" ht="11.1" customHeight="1" x14ac:dyDescent="0.2">
      <c r="A172" s="9"/>
      <c r="B172" s="527" t="s">
        <v>267</v>
      </c>
      <c r="C172" s="528">
        <v>141851.20000000001</v>
      </c>
      <c r="D172" s="529"/>
      <c r="E172" s="530"/>
      <c r="F172" s="531"/>
      <c r="G172" s="531"/>
      <c r="H172" s="531"/>
      <c r="I172" s="531"/>
      <c r="J172" s="532"/>
      <c r="K172" s="533">
        <v>141431.89000000001</v>
      </c>
      <c r="L172" s="44">
        <v>188.66</v>
      </c>
      <c r="M172" s="44">
        <v>141620.54999999999</v>
      </c>
      <c r="N172" s="534">
        <v>230.65</v>
      </c>
      <c r="O172" s="533">
        <v>67640.37</v>
      </c>
      <c r="P172" s="534">
        <v>73791.520000000004</v>
      </c>
      <c r="Q172" s="44">
        <v>0</v>
      </c>
      <c r="R172" s="44">
        <v>0</v>
      </c>
      <c r="S172" s="535">
        <v>0</v>
      </c>
      <c r="T172" s="44">
        <v>141431.89000000001</v>
      </c>
      <c r="U172" s="44">
        <v>188.66</v>
      </c>
      <c r="V172" s="535">
        <v>230.65</v>
      </c>
      <c r="W172" s="533">
        <v>0</v>
      </c>
      <c r="X172" s="536">
        <v>172.54</v>
      </c>
      <c r="Y172" s="537">
        <v>1320219.01</v>
      </c>
      <c r="Z172" s="538"/>
      <c r="AA172" s="539"/>
      <c r="AB172" s="540"/>
      <c r="AC172" s="539"/>
      <c r="AD172" s="539"/>
      <c r="AE172" s="539"/>
      <c r="AF172" s="539"/>
      <c r="AG172" s="541">
        <v>1316522.3700000001</v>
      </c>
      <c r="AH172" s="542">
        <v>1779.67</v>
      </c>
      <c r="AI172" s="542">
        <v>1318302.04</v>
      </c>
      <c r="AJ172" s="543">
        <v>1916.97</v>
      </c>
      <c r="AK172" s="544">
        <v>1565029.29</v>
      </c>
      <c r="AL172" s="545"/>
      <c r="AM172" s="546"/>
      <c r="AN172" s="547"/>
      <c r="AO172" s="546"/>
      <c r="AP172" s="546"/>
      <c r="AQ172" s="546"/>
      <c r="AR172" s="546"/>
      <c r="AS172" s="548">
        <v>1560685.83</v>
      </c>
      <c r="AT172" s="549">
        <v>2289.27</v>
      </c>
      <c r="AU172" s="549">
        <v>1562975.1</v>
      </c>
      <c r="AV172" s="550">
        <v>2054.19</v>
      </c>
      <c r="AW172" s="551">
        <v>10.1</v>
      </c>
      <c r="AX172" s="552"/>
      <c r="AY172" s="553"/>
      <c r="AZ172" s="554"/>
      <c r="BA172" s="553"/>
      <c r="BB172" s="553"/>
      <c r="BC172" s="553"/>
      <c r="BD172" s="553"/>
      <c r="BE172" s="555">
        <v>9.83</v>
      </c>
      <c r="BF172" s="556">
        <v>167.38</v>
      </c>
      <c r="BG172" s="556">
        <v>9.92</v>
      </c>
      <c r="BH172" s="557">
        <v>0</v>
      </c>
      <c r="BI172" s="558">
        <v>19.39</v>
      </c>
      <c r="BJ172" s="559"/>
      <c r="BK172" s="560"/>
      <c r="BL172" s="561"/>
      <c r="BM172" s="560"/>
      <c r="BN172" s="560"/>
      <c r="BO172" s="560"/>
      <c r="BP172" s="560"/>
      <c r="BQ172" s="562">
        <v>19.34</v>
      </c>
      <c r="BR172" s="563">
        <v>20.39</v>
      </c>
      <c r="BS172" s="563">
        <v>19.350000000000001</v>
      </c>
      <c r="BT172" s="564">
        <v>64.540000000000006</v>
      </c>
      <c r="BU172" s="565">
        <v>14.33</v>
      </c>
      <c r="BV172" s="566"/>
      <c r="BW172" s="567"/>
      <c r="BX172" s="568"/>
      <c r="BY172" s="567"/>
      <c r="BZ172" s="567"/>
      <c r="CA172" s="567"/>
      <c r="CB172" s="569"/>
      <c r="CC172" s="570">
        <v>14.33</v>
      </c>
      <c r="CD172" s="571">
        <v>-9.18</v>
      </c>
      <c r="CE172" s="571">
        <v>14.29</v>
      </c>
      <c r="CF172" s="572">
        <v>55.45</v>
      </c>
    </row>
    <row r="173" spans="1:84" s="10" customFormat="1" ht="11.1" customHeight="1" x14ac:dyDescent="0.2">
      <c r="A173" s="9"/>
      <c r="B173" s="527" t="s">
        <v>268</v>
      </c>
      <c r="C173" s="528">
        <v>10.46</v>
      </c>
      <c r="D173" s="529"/>
      <c r="E173" s="530"/>
      <c r="F173" s="531"/>
      <c r="G173" s="531"/>
      <c r="H173" s="531"/>
      <c r="I173" s="531"/>
      <c r="J173" s="532"/>
      <c r="K173" s="533">
        <v>10.46</v>
      </c>
      <c r="L173" s="44">
        <v>0</v>
      </c>
      <c r="M173" s="44">
        <v>10.46</v>
      </c>
      <c r="N173" s="534">
        <v>0</v>
      </c>
      <c r="O173" s="533">
        <v>10.46</v>
      </c>
      <c r="P173" s="534">
        <v>0</v>
      </c>
      <c r="Q173" s="44">
        <v>0</v>
      </c>
      <c r="R173" s="44">
        <v>0</v>
      </c>
      <c r="S173" s="535">
        <v>0</v>
      </c>
      <c r="T173" s="44">
        <v>10.46</v>
      </c>
      <c r="U173" s="44">
        <v>0</v>
      </c>
      <c r="V173" s="535">
        <v>0</v>
      </c>
      <c r="W173" s="533">
        <v>0</v>
      </c>
      <c r="X173" s="536">
        <v>0</v>
      </c>
      <c r="Y173" s="537">
        <v>145.51</v>
      </c>
      <c r="Z173" s="538"/>
      <c r="AA173" s="539"/>
      <c r="AB173" s="540"/>
      <c r="AC173" s="539"/>
      <c r="AD173" s="539"/>
      <c r="AE173" s="539"/>
      <c r="AF173" s="539"/>
      <c r="AG173" s="541">
        <v>145.51</v>
      </c>
      <c r="AH173" s="542">
        <v>0</v>
      </c>
      <c r="AI173" s="542">
        <v>145.51</v>
      </c>
      <c r="AJ173" s="543">
        <v>0</v>
      </c>
      <c r="AK173" s="544">
        <v>201.89</v>
      </c>
      <c r="AL173" s="545"/>
      <c r="AM173" s="546"/>
      <c r="AN173" s="547"/>
      <c r="AO173" s="546"/>
      <c r="AP173" s="546"/>
      <c r="AQ173" s="546"/>
      <c r="AR173" s="546"/>
      <c r="AS173" s="548">
        <v>201.89</v>
      </c>
      <c r="AT173" s="549">
        <v>0</v>
      </c>
      <c r="AU173" s="549">
        <v>201.89</v>
      </c>
      <c r="AV173" s="550">
        <v>0</v>
      </c>
      <c r="AW173" s="551">
        <v>-14.47</v>
      </c>
      <c r="AX173" s="552"/>
      <c r="AY173" s="553"/>
      <c r="AZ173" s="554"/>
      <c r="BA173" s="553"/>
      <c r="BB173" s="553"/>
      <c r="BC173" s="553"/>
      <c r="BD173" s="553"/>
      <c r="BE173" s="555">
        <v>-14.47</v>
      </c>
      <c r="BF173" s="556">
        <v>0</v>
      </c>
      <c r="BG173" s="556">
        <v>-14.47</v>
      </c>
      <c r="BH173" s="557">
        <v>0</v>
      </c>
      <c r="BI173" s="558">
        <v>-97.81</v>
      </c>
      <c r="BJ173" s="559"/>
      <c r="BK173" s="560"/>
      <c r="BL173" s="561"/>
      <c r="BM173" s="560"/>
      <c r="BN173" s="560"/>
      <c r="BO173" s="560"/>
      <c r="BP173" s="560"/>
      <c r="BQ173" s="562">
        <v>-97.44</v>
      </c>
      <c r="BR173" s="563">
        <v>-100</v>
      </c>
      <c r="BS173" s="563">
        <v>-97.81</v>
      </c>
      <c r="BT173" s="564">
        <v>0</v>
      </c>
      <c r="BU173" s="565">
        <v>-98.25</v>
      </c>
      <c r="BV173" s="566"/>
      <c r="BW173" s="567"/>
      <c r="BX173" s="568"/>
      <c r="BY173" s="567"/>
      <c r="BZ173" s="567"/>
      <c r="CA173" s="567"/>
      <c r="CB173" s="569"/>
      <c r="CC173" s="570">
        <v>-97.99</v>
      </c>
      <c r="CD173" s="571">
        <v>-100</v>
      </c>
      <c r="CE173" s="571">
        <v>-98.25</v>
      </c>
      <c r="CF173" s="572">
        <v>0</v>
      </c>
    </row>
    <row r="174" spans="1:84" s="10" customFormat="1" ht="11.1" customHeight="1" x14ac:dyDescent="0.2">
      <c r="A174" s="9"/>
      <c r="B174" s="527" t="s">
        <v>269</v>
      </c>
      <c r="C174" s="528">
        <v>1625364.6</v>
      </c>
      <c r="D174" s="529"/>
      <c r="E174" s="530"/>
      <c r="F174" s="531"/>
      <c r="G174" s="531"/>
      <c r="H174" s="531"/>
      <c r="I174" s="531"/>
      <c r="J174" s="532"/>
      <c r="K174" s="533">
        <v>1610353.69</v>
      </c>
      <c r="L174" s="44">
        <v>7122.32</v>
      </c>
      <c r="M174" s="44">
        <v>1617476.01</v>
      </c>
      <c r="N174" s="534">
        <v>7888.59</v>
      </c>
      <c r="O174" s="533">
        <v>60272.06</v>
      </c>
      <c r="P174" s="534">
        <v>1550081.63</v>
      </c>
      <c r="Q174" s="44">
        <v>0</v>
      </c>
      <c r="R174" s="44">
        <v>0</v>
      </c>
      <c r="S174" s="535">
        <v>0</v>
      </c>
      <c r="T174" s="44">
        <v>1610353.69</v>
      </c>
      <c r="U174" s="44">
        <v>7122.32</v>
      </c>
      <c r="V174" s="535">
        <v>7888.59</v>
      </c>
      <c r="W174" s="533">
        <v>0</v>
      </c>
      <c r="X174" s="536">
        <v>289.57</v>
      </c>
      <c r="Y174" s="537">
        <v>16665660.76</v>
      </c>
      <c r="Z174" s="538"/>
      <c r="AA174" s="539"/>
      <c r="AB174" s="540"/>
      <c r="AC174" s="539"/>
      <c r="AD174" s="539"/>
      <c r="AE174" s="539"/>
      <c r="AF174" s="539"/>
      <c r="AG174" s="541">
        <v>16579165.25</v>
      </c>
      <c r="AH174" s="542">
        <v>59373.84</v>
      </c>
      <c r="AI174" s="542">
        <v>16638539.09</v>
      </c>
      <c r="AJ174" s="543">
        <v>27121.67</v>
      </c>
      <c r="AK174" s="544">
        <v>19721056.670000002</v>
      </c>
      <c r="AL174" s="545"/>
      <c r="AM174" s="546"/>
      <c r="AN174" s="547"/>
      <c r="AO174" s="546"/>
      <c r="AP174" s="546"/>
      <c r="AQ174" s="546"/>
      <c r="AR174" s="546"/>
      <c r="AS174" s="548">
        <v>19614994.420000002</v>
      </c>
      <c r="AT174" s="549">
        <v>74269.990000000005</v>
      </c>
      <c r="AU174" s="549">
        <v>19689264.41</v>
      </c>
      <c r="AV174" s="550">
        <v>31792.26</v>
      </c>
      <c r="AW174" s="551">
        <v>9.9499999999999993</v>
      </c>
      <c r="AX174" s="552"/>
      <c r="AY174" s="553"/>
      <c r="AZ174" s="554"/>
      <c r="BA174" s="553"/>
      <c r="BB174" s="553"/>
      <c r="BC174" s="553"/>
      <c r="BD174" s="553"/>
      <c r="BE174" s="555">
        <v>9.1300000000000008</v>
      </c>
      <c r="BF174" s="556">
        <v>163.99</v>
      </c>
      <c r="BG174" s="556">
        <v>9.41</v>
      </c>
      <c r="BH174" s="557">
        <v>0</v>
      </c>
      <c r="BI174" s="558">
        <v>22.72</v>
      </c>
      <c r="BJ174" s="559"/>
      <c r="BK174" s="560"/>
      <c r="BL174" s="561"/>
      <c r="BM174" s="560"/>
      <c r="BN174" s="560"/>
      <c r="BO174" s="560"/>
      <c r="BP174" s="560"/>
      <c r="BQ174" s="562">
        <v>22.81</v>
      </c>
      <c r="BR174" s="563">
        <v>28.4</v>
      </c>
      <c r="BS174" s="563">
        <v>22.83</v>
      </c>
      <c r="BT174" s="564">
        <v>-19.3</v>
      </c>
      <c r="BU174" s="565">
        <v>21.06</v>
      </c>
      <c r="BV174" s="566"/>
      <c r="BW174" s="567"/>
      <c r="BX174" s="568"/>
      <c r="BY174" s="567"/>
      <c r="BZ174" s="567"/>
      <c r="CA174" s="567"/>
      <c r="CB174" s="569"/>
      <c r="CC174" s="570">
        <v>21.37</v>
      </c>
      <c r="CD174" s="571">
        <v>51.15</v>
      </c>
      <c r="CE174" s="571">
        <v>21.46</v>
      </c>
      <c r="CF174" s="572">
        <v>-60.23</v>
      </c>
    </row>
    <row r="175" spans="1:84" s="10" customFormat="1" ht="11.1" customHeight="1" x14ac:dyDescent="0.2">
      <c r="A175" s="9"/>
      <c r="B175" s="527" t="s">
        <v>270</v>
      </c>
      <c r="C175" s="528">
        <v>1592731.28</v>
      </c>
      <c r="D175" s="529"/>
      <c r="E175" s="530"/>
      <c r="F175" s="531"/>
      <c r="G175" s="531"/>
      <c r="H175" s="531"/>
      <c r="I175" s="531"/>
      <c r="J175" s="532"/>
      <c r="K175" s="533">
        <v>1592731.28</v>
      </c>
      <c r="L175" s="44">
        <v>0</v>
      </c>
      <c r="M175" s="44">
        <v>1592731.28</v>
      </c>
      <c r="N175" s="534">
        <v>0</v>
      </c>
      <c r="O175" s="533">
        <v>0</v>
      </c>
      <c r="P175" s="534">
        <v>1592731.28</v>
      </c>
      <c r="Q175" s="44">
        <v>0</v>
      </c>
      <c r="R175" s="44">
        <v>0</v>
      </c>
      <c r="S175" s="535">
        <v>0</v>
      </c>
      <c r="T175" s="44">
        <v>1592731.28</v>
      </c>
      <c r="U175" s="44">
        <v>0</v>
      </c>
      <c r="V175" s="535">
        <v>0</v>
      </c>
      <c r="W175" s="533">
        <v>0</v>
      </c>
      <c r="X175" s="536">
        <v>0</v>
      </c>
      <c r="Y175" s="537">
        <v>16320231.98</v>
      </c>
      <c r="Z175" s="538"/>
      <c r="AA175" s="539"/>
      <c r="AB175" s="540"/>
      <c r="AC175" s="539"/>
      <c r="AD175" s="539"/>
      <c r="AE175" s="539"/>
      <c r="AF175" s="539"/>
      <c r="AG175" s="541">
        <v>16320231.98</v>
      </c>
      <c r="AH175" s="542">
        <v>0</v>
      </c>
      <c r="AI175" s="542">
        <v>16320231.98</v>
      </c>
      <c r="AJ175" s="543">
        <v>0</v>
      </c>
      <c r="AK175" s="544">
        <v>19428110.030000001</v>
      </c>
      <c r="AL175" s="545"/>
      <c r="AM175" s="546"/>
      <c r="AN175" s="547"/>
      <c r="AO175" s="546"/>
      <c r="AP175" s="546"/>
      <c r="AQ175" s="546"/>
      <c r="AR175" s="546"/>
      <c r="AS175" s="548">
        <v>19428110.030000001</v>
      </c>
      <c r="AT175" s="549">
        <v>0</v>
      </c>
      <c r="AU175" s="549">
        <v>19428110.030000001</v>
      </c>
      <c r="AV175" s="550">
        <v>0</v>
      </c>
      <c r="AW175" s="551">
        <v>16.739999999999998</v>
      </c>
      <c r="AX175" s="552"/>
      <c r="AY175" s="553"/>
      <c r="AZ175" s="554"/>
      <c r="BA175" s="553"/>
      <c r="BB175" s="553"/>
      <c r="BC175" s="553"/>
      <c r="BD175" s="553"/>
      <c r="BE175" s="555">
        <v>16.739999999999998</v>
      </c>
      <c r="BF175" s="556">
        <v>0</v>
      </c>
      <c r="BG175" s="556">
        <v>16.739999999999998</v>
      </c>
      <c r="BH175" s="557">
        <v>0</v>
      </c>
      <c r="BI175" s="558">
        <v>8.07</v>
      </c>
      <c r="BJ175" s="559"/>
      <c r="BK175" s="560"/>
      <c r="BL175" s="561"/>
      <c r="BM175" s="560"/>
      <c r="BN175" s="560"/>
      <c r="BO175" s="560"/>
      <c r="BP175" s="560"/>
      <c r="BQ175" s="562">
        <v>8.07</v>
      </c>
      <c r="BR175" s="563">
        <v>0</v>
      </c>
      <c r="BS175" s="563">
        <v>8.07</v>
      </c>
      <c r="BT175" s="564">
        <v>0</v>
      </c>
      <c r="BU175" s="565">
        <v>5.79</v>
      </c>
      <c r="BV175" s="566"/>
      <c r="BW175" s="567"/>
      <c r="BX175" s="568"/>
      <c r="BY175" s="567"/>
      <c r="BZ175" s="567"/>
      <c r="CA175" s="567"/>
      <c r="CB175" s="569"/>
      <c r="CC175" s="570">
        <v>5.79</v>
      </c>
      <c r="CD175" s="571">
        <v>0</v>
      </c>
      <c r="CE175" s="571">
        <v>5.79</v>
      </c>
      <c r="CF175" s="572">
        <v>0</v>
      </c>
    </row>
    <row r="176" spans="1:84" s="10" customFormat="1" ht="11.1" customHeight="1" x14ac:dyDescent="0.2">
      <c r="A176" s="9"/>
      <c r="B176" s="527" t="s">
        <v>271</v>
      </c>
      <c r="C176" s="528">
        <v>1130.1500000000001</v>
      </c>
      <c r="D176" s="529"/>
      <c r="E176" s="530"/>
      <c r="F176" s="531"/>
      <c r="G176" s="531"/>
      <c r="H176" s="531"/>
      <c r="I176" s="531"/>
      <c r="J176" s="532"/>
      <c r="K176" s="533">
        <v>1130.1500000000001</v>
      </c>
      <c r="L176" s="44">
        <v>0</v>
      </c>
      <c r="M176" s="44">
        <v>1130.1500000000001</v>
      </c>
      <c r="N176" s="534">
        <v>0</v>
      </c>
      <c r="O176" s="533">
        <v>0</v>
      </c>
      <c r="P176" s="534">
        <v>1130.1500000000001</v>
      </c>
      <c r="Q176" s="44">
        <v>0</v>
      </c>
      <c r="R176" s="44">
        <v>0</v>
      </c>
      <c r="S176" s="535">
        <v>0</v>
      </c>
      <c r="T176" s="44">
        <v>1130.1500000000001</v>
      </c>
      <c r="U176" s="44">
        <v>0</v>
      </c>
      <c r="V176" s="535">
        <v>0</v>
      </c>
      <c r="W176" s="533">
        <v>0</v>
      </c>
      <c r="X176" s="536">
        <v>0</v>
      </c>
      <c r="Y176" s="537">
        <v>12999.48</v>
      </c>
      <c r="Z176" s="538"/>
      <c r="AA176" s="539"/>
      <c r="AB176" s="540"/>
      <c r="AC176" s="539"/>
      <c r="AD176" s="539"/>
      <c r="AE176" s="539"/>
      <c r="AF176" s="539"/>
      <c r="AG176" s="541">
        <v>12999.48</v>
      </c>
      <c r="AH176" s="542">
        <v>0</v>
      </c>
      <c r="AI176" s="542">
        <v>12999.48</v>
      </c>
      <c r="AJ176" s="543">
        <v>0</v>
      </c>
      <c r="AK176" s="544">
        <v>16067.87</v>
      </c>
      <c r="AL176" s="545"/>
      <c r="AM176" s="546"/>
      <c r="AN176" s="547"/>
      <c r="AO176" s="546"/>
      <c r="AP176" s="546"/>
      <c r="AQ176" s="546"/>
      <c r="AR176" s="546"/>
      <c r="AS176" s="548">
        <v>16067.87</v>
      </c>
      <c r="AT176" s="549">
        <v>0</v>
      </c>
      <c r="AU176" s="549">
        <v>16067.87</v>
      </c>
      <c r="AV176" s="550">
        <v>0</v>
      </c>
      <c r="AW176" s="551">
        <v>-39.299999999999997</v>
      </c>
      <c r="AX176" s="552"/>
      <c r="AY176" s="553"/>
      <c r="AZ176" s="554"/>
      <c r="BA176" s="553"/>
      <c r="BB176" s="553"/>
      <c r="BC176" s="553"/>
      <c r="BD176" s="553"/>
      <c r="BE176" s="555">
        <v>-39.299999999999997</v>
      </c>
      <c r="BF176" s="556">
        <v>0</v>
      </c>
      <c r="BG176" s="556">
        <v>-39.299999999999997</v>
      </c>
      <c r="BH176" s="557">
        <v>0</v>
      </c>
      <c r="BI176" s="558">
        <v>-14.08</v>
      </c>
      <c r="BJ176" s="559"/>
      <c r="BK176" s="560"/>
      <c r="BL176" s="561"/>
      <c r="BM176" s="560"/>
      <c r="BN176" s="560"/>
      <c r="BO176" s="560"/>
      <c r="BP176" s="560"/>
      <c r="BQ176" s="562">
        <v>-14.08</v>
      </c>
      <c r="BR176" s="563">
        <v>0</v>
      </c>
      <c r="BS176" s="563">
        <v>-14.08</v>
      </c>
      <c r="BT176" s="564">
        <v>0</v>
      </c>
      <c r="BU176" s="565">
        <v>-15.47</v>
      </c>
      <c r="BV176" s="566"/>
      <c r="BW176" s="567"/>
      <c r="BX176" s="568"/>
      <c r="BY176" s="567"/>
      <c r="BZ176" s="567"/>
      <c r="CA176" s="567"/>
      <c r="CB176" s="569"/>
      <c r="CC176" s="570">
        <v>-15.47</v>
      </c>
      <c r="CD176" s="571">
        <v>0</v>
      </c>
      <c r="CE176" s="571">
        <v>-15.47</v>
      </c>
      <c r="CF176" s="572">
        <v>0</v>
      </c>
    </row>
    <row r="177" spans="1:84" s="10" customFormat="1" ht="11.1" customHeight="1" x14ac:dyDescent="0.2">
      <c r="A177" s="9"/>
      <c r="B177" s="527" t="s">
        <v>272</v>
      </c>
      <c r="C177" s="528">
        <v>203342.8</v>
      </c>
      <c r="D177" s="529"/>
      <c r="E177" s="530"/>
      <c r="F177" s="531"/>
      <c r="G177" s="531"/>
      <c r="H177" s="531"/>
      <c r="I177" s="531"/>
      <c r="J177" s="532"/>
      <c r="K177" s="533">
        <v>199790.37</v>
      </c>
      <c r="L177" s="44">
        <v>635.63</v>
      </c>
      <c r="M177" s="44">
        <v>200426</v>
      </c>
      <c r="N177" s="534">
        <v>2916.8</v>
      </c>
      <c r="O177" s="533">
        <v>1622.94</v>
      </c>
      <c r="P177" s="534">
        <v>198167.43</v>
      </c>
      <c r="Q177" s="44">
        <v>0</v>
      </c>
      <c r="R177" s="44">
        <v>0</v>
      </c>
      <c r="S177" s="535">
        <v>0</v>
      </c>
      <c r="T177" s="44">
        <v>199790.37</v>
      </c>
      <c r="U177" s="44">
        <v>635.63</v>
      </c>
      <c r="V177" s="535">
        <v>2916.8</v>
      </c>
      <c r="W177" s="533">
        <v>18.32</v>
      </c>
      <c r="X177" s="536">
        <v>27.51</v>
      </c>
      <c r="Y177" s="537">
        <v>2325393.69</v>
      </c>
      <c r="Z177" s="538"/>
      <c r="AA177" s="539"/>
      <c r="AB177" s="540"/>
      <c r="AC177" s="539"/>
      <c r="AD177" s="539"/>
      <c r="AE177" s="539"/>
      <c r="AF177" s="539"/>
      <c r="AG177" s="541">
        <v>2282013.02</v>
      </c>
      <c r="AH177" s="542">
        <v>2917.92</v>
      </c>
      <c r="AI177" s="542">
        <v>2284930.94</v>
      </c>
      <c r="AJ177" s="543">
        <v>40462.75</v>
      </c>
      <c r="AK177" s="544">
        <v>2670404.9700000002</v>
      </c>
      <c r="AL177" s="545"/>
      <c r="AM177" s="546"/>
      <c r="AN177" s="547"/>
      <c r="AO177" s="546"/>
      <c r="AP177" s="546"/>
      <c r="AQ177" s="546"/>
      <c r="AR177" s="546"/>
      <c r="AS177" s="548">
        <v>2621065.09</v>
      </c>
      <c r="AT177" s="549">
        <v>3154.27</v>
      </c>
      <c r="AU177" s="549">
        <v>2624219.36</v>
      </c>
      <c r="AV177" s="550">
        <v>46185.61</v>
      </c>
      <c r="AW177" s="551">
        <v>0.48</v>
      </c>
      <c r="AX177" s="552"/>
      <c r="AY177" s="553"/>
      <c r="AZ177" s="554"/>
      <c r="BA177" s="553"/>
      <c r="BB177" s="553"/>
      <c r="BC177" s="553"/>
      <c r="BD177" s="553"/>
      <c r="BE177" s="555">
        <v>0.92</v>
      </c>
      <c r="BF177" s="556">
        <v>22.45</v>
      </c>
      <c r="BG177" s="556">
        <v>0.97</v>
      </c>
      <c r="BH177" s="557">
        <v>-24.75</v>
      </c>
      <c r="BI177" s="558">
        <v>7.68</v>
      </c>
      <c r="BJ177" s="559"/>
      <c r="BK177" s="560"/>
      <c r="BL177" s="561"/>
      <c r="BM177" s="560"/>
      <c r="BN177" s="560"/>
      <c r="BO177" s="560"/>
      <c r="BP177" s="560"/>
      <c r="BQ177" s="562">
        <v>7.7</v>
      </c>
      <c r="BR177" s="563">
        <v>-33.450000000000003</v>
      </c>
      <c r="BS177" s="563">
        <v>7.62</v>
      </c>
      <c r="BT177" s="564">
        <v>11.58</v>
      </c>
      <c r="BU177" s="565">
        <v>7.78</v>
      </c>
      <c r="BV177" s="566"/>
      <c r="BW177" s="567"/>
      <c r="BX177" s="568"/>
      <c r="BY177" s="567"/>
      <c r="BZ177" s="567"/>
      <c r="CA177" s="567"/>
      <c r="CB177" s="569"/>
      <c r="CC177" s="570">
        <v>7.89</v>
      </c>
      <c r="CD177" s="571">
        <v>-34.72</v>
      </c>
      <c r="CE177" s="571">
        <v>7.8</v>
      </c>
      <c r="CF177" s="572">
        <v>6.39</v>
      </c>
    </row>
    <row r="178" spans="1:84" s="10" customFormat="1" ht="11.1" customHeight="1" x14ac:dyDescent="0.2">
      <c r="A178" s="9"/>
      <c r="B178" s="527" t="s">
        <v>273</v>
      </c>
      <c r="C178" s="528">
        <v>12353.31</v>
      </c>
      <c r="D178" s="529"/>
      <c r="E178" s="530"/>
      <c r="F178" s="531"/>
      <c r="G178" s="531"/>
      <c r="H178" s="531"/>
      <c r="I178" s="531"/>
      <c r="J178" s="532"/>
      <c r="K178" s="533">
        <v>0</v>
      </c>
      <c r="L178" s="44">
        <v>12353.31</v>
      </c>
      <c r="M178" s="44">
        <v>12353.31</v>
      </c>
      <c r="N178" s="534">
        <v>0</v>
      </c>
      <c r="O178" s="533">
        <v>0</v>
      </c>
      <c r="P178" s="534">
        <v>0</v>
      </c>
      <c r="Q178" s="44">
        <v>0</v>
      </c>
      <c r="R178" s="44">
        <v>0</v>
      </c>
      <c r="S178" s="535">
        <v>0</v>
      </c>
      <c r="T178" s="44">
        <v>0</v>
      </c>
      <c r="U178" s="44">
        <v>12353.31</v>
      </c>
      <c r="V178" s="535">
        <v>0</v>
      </c>
      <c r="W178" s="533">
        <v>0</v>
      </c>
      <c r="X178" s="536">
        <v>0</v>
      </c>
      <c r="Y178" s="537">
        <v>84643.26</v>
      </c>
      <c r="Z178" s="538"/>
      <c r="AA178" s="539"/>
      <c r="AB178" s="540"/>
      <c r="AC178" s="539"/>
      <c r="AD178" s="539"/>
      <c r="AE178" s="539"/>
      <c r="AF178" s="539"/>
      <c r="AG178" s="541">
        <v>81.98</v>
      </c>
      <c r="AH178" s="542">
        <v>84561.279999999999</v>
      </c>
      <c r="AI178" s="542">
        <v>84643.26</v>
      </c>
      <c r="AJ178" s="543">
        <v>0</v>
      </c>
      <c r="AK178" s="544">
        <v>100119.73</v>
      </c>
      <c r="AL178" s="545"/>
      <c r="AM178" s="546"/>
      <c r="AN178" s="547"/>
      <c r="AO178" s="546"/>
      <c r="AP178" s="546"/>
      <c r="AQ178" s="546"/>
      <c r="AR178" s="546"/>
      <c r="AS178" s="548">
        <v>81.98</v>
      </c>
      <c r="AT178" s="549">
        <v>100037.75</v>
      </c>
      <c r="AU178" s="549">
        <v>100119.73</v>
      </c>
      <c r="AV178" s="550">
        <v>0</v>
      </c>
      <c r="AW178" s="551">
        <v>24.74</v>
      </c>
      <c r="AX178" s="552"/>
      <c r="AY178" s="553"/>
      <c r="AZ178" s="554"/>
      <c r="BA178" s="553"/>
      <c r="BB178" s="553"/>
      <c r="BC178" s="553"/>
      <c r="BD178" s="553"/>
      <c r="BE178" s="555">
        <v>-100</v>
      </c>
      <c r="BF178" s="556">
        <v>25.05</v>
      </c>
      <c r="BG178" s="556">
        <v>24.74</v>
      </c>
      <c r="BH178" s="557">
        <v>0</v>
      </c>
      <c r="BI178" s="558">
        <v>-5.34</v>
      </c>
      <c r="BJ178" s="559"/>
      <c r="BK178" s="560"/>
      <c r="BL178" s="561"/>
      <c r="BM178" s="560"/>
      <c r="BN178" s="560"/>
      <c r="BO178" s="560"/>
      <c r="BP178" s="560"/>
      <c r="BQ178" s="562">
        <v>-60.86</v>
      </c>
      <c r="BR178" s="563">
        <v>-5.21</v>
      </c>
      <c r="BS178" s="563">
        <v>-5.34</v>
      </c>
      <c r="BT178" s="564">
        <v>0</v>
      </c>
      <c r="BU178" s="565">
        <v>-7.04</v>
      </c>
      <c r="BV178" s="566"/>
      <c r="BW178" s="567"/>
      <c r="BX178" s="568"/>
      <c r="BY178" s="567"/>
      <c r="BZ178" s="567"/>
      <c r="CA178" s="567"/>
      <c r="CB178" s="569"/>
      <c r="CC178" s="570">
        <v>-65.47</v>
      </c>
      <c r="CD178" s="571">
        <v>-6.91</v>
      </c>
      <c r="CE178" s="571">
        <v>-7.04</v>
      </c>
      <c r="CF178" s="572">
        <v>0</v>
      </c>
    </row>
    <row r="179" spans="1:84" s="10" customFormat="1" ht="11.1" customHeight="1" x14ac:dyDescent="0.2">
      <c r="A179" s="9"/>
      <c r="B179" s="527" t="s">
        <v>274</v>
      </c>
      <c r="C179" s="528">
        <v>89229.98</v>
      </c>
      <c r="D179" s="529"/>
      <c r="E179" s="530"/>
      <c r="F179" s="531"/>
      <c r="G179" s="531"/>
      <c r="H179" s="531"/>
      <c r="I179" s="531"/>
      <c r="J179" s="532"/>
      <c r="K179" s="533">
        <v>81649.98</v>
      </c>
      <c r="L179" s="44">
        <v>6320</v>
      </c>
      <c r="M179" s="44">
        <v>87969.98</v>
      </c>
      <c r="N179" s="534">
        <v>1260</v>
      </c>
      <c r="O179" s="533">
        <v>1993.32</v>
      </c>
      <c r="P179" s="534">
        <v>79656.66</v>
      </c>
      <c r="Q179" s="44">
        <v>0</v>
      </c>
      <c r="R179" s="44">
        <v>0</v>
      </c>
      <c r="S179" s="535">
        <v>0</v>
      </c>
      <c r="T179" s="44">
        <v>81649.98</v>
      </c>
      <c r="U179" s="44">
        <v>6320</v>
      </c>
      <c r="V179" s="535">
        <v>1260</v>
      </c>
      <c r="W179" s="533">
        <v>20</v>
      </c>
      <c r="X179" s="536">
        <v>8065.9</v>
      </c>
      <c r="Y179" s="537">
        <v>739494.5</v>
      </c>
      <c r="Z179" s="538"/>
      <c r="AA179" s="539"/>
      <c r="AB179" s="540"/>
      <c r="AC179" s="539"/>
      <c r="AD179" s="539"/>
      <c r="AE179" s="539"/>
      <c r="AF179" s="539"/>
      <c r="AG179" s="541">
        <v>669635.93000000005</v>
      </c>
      <c r="AH179" s="542">
        <v>54952.84</v>
      </c>
      <c r="AI179" s="542">
        <v>724588.77</v>
      </c>
      <c r="AJ179" s="543">
        <v>14905.73</v>
      </c>
      <c r="AK179" s="544">
        <v>919526.78</v>
      </c>
      <c r="AL179" s="545"/>
      <c r="AM179" s="546"/>
      <c r="AN179" s="547"/>
      <c r="AO179" s="546"/>
      <c r="AP179" s="546"/>
      <c r="AQ179" s="546"/>
      <c r="AR179" s="546"/>
      <c r="AS179" s="548">
        <v>833370.1</v>
      </c>
      <c r="AT179" s="549">
        <v>69052.95</v>
      </c>
      <c r="AU179" s="549">
        <v>902423.05</v>
      </c>
      <c r="AV179" s="550">
        <v>17103.73</v>
      </c>
      <c r="AW179" s="551">
        <v>-3.57</v>
      </c>
      <c r="AX179" s="552"/>
      <c r="AY179" s="553"/>
      <c r="AZ179" s="554"/>
      <c r="BA179" s="553"/>
      <c r="BB179" s="553"/>
      <c r="BC179" s="553"/>
      <c r="BD179" s="553"/>
      <c r="BE179" s="555">
        <v>-4.46</v>
      </c>
      <c r="BF179" s="556">
        <v>7.85</v>
      </c>
      <c r="BG179" s="556">
        <v>-3.67</v>
      </c>
      <c r="BH179" s="557">
        <v>3.28</v>
      </c>
      <c r="BI179" s="558">
        <v>-6.64</v>
      </c>
      <c r="BJ179" s="559"/>
      <c r="BK179" s="560"/>
      <c r="BL179" s="561"/>
      <c r="BM179" s="560"/>
      <c r="BN179" s="560"/>
      <c r="BO179" s="560"/>
      <c r="BP179" s="560"/>
      <c r="BQ179" s="562">
        <v>-6.19</v>
      </c>
      <c r="BR179" s="563">
        <v>-10.41</v>
      </c>
      <c r="BS179" s="563">
        <v>-6.52</v>
      </c>
      <c r="BT179" s="564">
        <v>-11.85</v>
      </c>
      <c r="BU179" s="565">
        <v>-3.63</v>
      </c>
      <c r="BV179" s="566"/>
      <c r="BW179" s="567"/>
      <c r="BX179" s="568"/>
      <c r="BY179" s="567"/>
      <c r="BZ179" s="567"/>
      <c r="CA179" s="567"/>
      <c r="CB179" s="569"/>
      <c r="CC179" s="570">
        <v>-2.98</v>
      </c>
      <c r="CD179" s="571">
        <v>-7.5</v>
      </c>
      <c r="CE179" s="571">
        <v>-3.34</v>
      </c>
      <c r="CF179" s="572">
        <v>-17.059999999999999</v>
      </c>
    </row>
    <row r="180" spans="1:84" s="10" customFormat="1" ht="11.1" customHeight="1" x14ac:dyDescent="0.2">
      <c r="A180" s="9"/>
      <c r="B180" s="527" t="s">
        <v>275</v>
      </c>
      <c r="C180" s="528">
        <v>0</v>
      </c>
      <c r="D180" s="529"/>
      <c r="E180" s="530"/>
      <c r="F180" s="531"/>
      <c r="G180" s="531"/>
      <c r="H180" s="531"/>
      <c r="I180" s="531"/>
      <c r="J180" s="532"/>
      <c r="K180" s="533">
        <v>0</v>
      </c>
      <c r="L180" s="44">
        <v>0</v>
      </c>
      <c r="M180" s="44">
        <v>0</v>
      </c>
      <c r="N180" s="534">
        <v>0</v>
      </c>
      <c r="O180" s="533">
        <v>0</v>
      </c>
      <c r="P180" s="534">
        <v>0</v>
      </c>
      <c r="Q180" s="44">
        <v>0</v>
      </c>
      <c r="R180" s="44">
        <v>0</v>
      </c>
      <c r="S180" s="535">
        <v>0</v>
      </c>
      <c r="T180" s="44">
        <v>0</v>
      </c>
      <c r="U180" s="44">
        <v>0</v>
      </c>
      <c r="V180" s="535">
        <v>0</v>
      </c>
      <c r="W180" s="533">
        <v>0</v>
      </c>
      <c r="X180" s="536">
        <v>0</v>
      </c>
      <c r="Y180" s="537">
        <v>66517</v>
      </c>
      <c r="Z180" s="538"/>
      <c r="AA180" s="539"/>
      <c r="AB180" s="540"/>
      <c r="AC180" s="539"/>
      <c r="AD180" s="539"/>
      <c r="AE180" s="539"/>
      <c r="AF180" s="539"/>
      <c r="AG180" s="541">
        <v>66517</v>
      </c>
      <c r="AH180" s="542">
        <v>0</v>
      </c>
      <c r="AI180" s="542">
        <v>66517</v>
      </c>
      <c r="AJ180" s="543">
        <v>0</v>
      </c>
      <c r="AK180" s="544">
        <v>96752</v>
      </c>
      <c r="AL180" s="545"/>
      <c r="AM180" s="546"/>
      <c r="AN180" s="547"/>
      <c r="AO180" s="546"/>
      <c r="AP180" s="546"/>
      <c r="AQ180" s="546"/>
      <c r="AR180" s="546"/>
      <c r="AS180" s="548">
        <v>96752</v>
      </c>
      <c r="AT180" s="549">
        <v>0</v>
      </c>
      <c r="AU180" s="549">
        <v>96752</v>
      </c>
      <c r="AV180" s="550">
        <v>0</v>
      </c>
      <c r="AW180" s="551">
        <v>-100</v>
      </c>
      <c r="AX180" s="552"/>
      <c r="AY180" s="553"/>
      <c r="AZ180" s="554"/>
      <c r="BA180" s="553"/>
      <c r="BB180" s="553"/>
      <c r="BC180" s="553"/>
      <c r="BD180" s="553"/>
      <c r="BE180" s="555">
        <v>-100</v>
      </c>
      <c r="BF180" s="556">
        <v>0</v>
      </c>
      <c r="BG180" s="556">
        <v>-100</v>
      </c>
      <c r="BH180" s="557">
        <v>0</v>
      </c>
      <c r="BI180" s="558">
        <v>83.33</v>
      </c>
      <c r="BJ180" s="559"/>
      <c r="BK180" s="560"/>
      <c r="BL180" s="561"/>
      <c r="BM180" s="560"/>
      <c r="BN180" s="560"/>
      <c r="BO180" s="560"/>
      <c r="BP180" s="560"/>
      <c r="BQ180" s="562">
        <v>83.33</v>
      </c>
      <c r="BR180" s="563">
        <v>0</v>
      </c>
      <c r="BS180" s="563">
        <v>83.33</v>
      </c>
      <c r="BT180" s="564">
        <v>0</v>
      </c>
      <c r="BU180" s="565">
        <v>60</v>
      </c>
      <c r="BV180" s="566"/>
      <c r="BW180" s="567"/>
      <c r="BX180" s="568"/>
      <c r="BY180" s="567"/>
      <c r="BZ180" s="567"/>
      <c r="CA180" s="567"/>
      <c r="CB180" s="569"/>
      <c r="CC180" s="570">
        <v>60</v>
      </c>
      <c r="CD180" s="571">
        <v>0</v>
      </c>
      <c r="CE180" s="571">
        <v>60</v>
      </c>
      <c r="CF180" s="572">
        <v>0</v>
      </c>
    </row>
    <row r="181" spans="1:84" s="10" customFormat="1" ht="11.1" customHeight="1" x14ac:dyDescent="0.2">
      <c r="A181" s="9"/>
      <c r="B181" s="527" t="s">
        <v>276</v>
      </c>
      <c r="C181" s="528">
        <v>106635.87</v>
      </c>
      <c r="D181" s="529"/>
      <c r="E181" s="530"/>
      <c r="F181" s="531"/>
      <c r="G181" s="531"/>
      <c r="H181" s="531"/>
      <c r="I181" s="531"/>
      <c r="J181" s="532"/>
      <c r="K181" s="533">
        <v>98074.46</v>
      </c>
      <c r="L181" s="44">
        <v>190.77</v>
      </c>
      <c r="M181" s="44">
        <v>98265.23</v>
      </c>
      <c r="N181" s="534">
        <v>8370.64</v>
      </c>
      <c r="O181" s="533">
        <v>86063.81</v>
      </c>
      <c r="P181" s="534">
        <v>12010.65</v>
      </c>
      <c r="Q181" s="44">
        <v>0</v>
      </c>
      <c r="R181" s="44">
        <v>0</v>
      </c>
      <c r="S181" s="535">
        <v>0</v>
      </c>
      <c r="T181" s="44">
        <v>98074.46</v>
      </c>
      <c r="U181" s="44">
        <v>190.77</v>
      </c>
      <c r="V181" s="535">
        <v>8370.64</v>
      </c>
      <c r="W181" s="533">
        <v>26.24</v>
      </c>
      <c r="X181" s="536">
        <v>344.74</v>
      </c>
      <c r="Y181" s="537">
        <v>840765.43999999994</v>
      </c>
      <c r="Z181" s="538"/>
      <c r="AA181" s="539"/>
      <c r="AB181" s="540"/>
      <c r="AC181" s="539"/>
      <c r="AD181" s="539"/>
      <c r="AE181" s="539"/>
      <c r="AF181" s="539"/>
      <c r="AG181" s="541">
        <v>776311.6</v>
      </c>
      <c r="AH181" s="542">
        <v>2457.7800000000002</v>
      </c>
      <c r="AI181" s="542">
        <v>778769.38</v>
      </c>
      <c r="AJ181" s="543">
        <v>61996.06</v>
      </c>
      <c r="AK181" s="544">
        <v>980894.81</v>
      </c>
      <c r="AL181" s="545"/>
      <c r="AM181" s="546"/>
      <c r="AN181" s="547"/>
      <c r="AO181" s="546"/>
      <c r="AP181" s="546"/>
      <c r="AQ181" s="546"/>
      <c r="AR181" s="546"/>
      <c r="AS181" s="548">
        <v>903216.95</v>
      </c>
      <c r="AT181" s="549">
        <v>2864.97</v>
      </c>
      <c r="AU181" s="549">
        <v>906081.92</v>
      </c>
      <c r="AV181" s="550">
        <v>74812.89</v>
      </c>
      <c r="AW181" s="551">
        <v>23.51</v>
      </c>
      <c r="AX181" s="552"/>
      <c r="AY181" s="553"/>
      <c r="AZ181" s="554"/>
      <c r="BA181" s="553"/>
      <c r="BB181" s="553"/>
      <c r="BC181" s="553"/>
      <c r="BD181" s="553"/>
      <c r="BE181" s="555">
        <v>24.37</v>
      </c>
      <c r="BF181" s="556">
        <v>-19.079999999999998</v>
      </c>
      <c r="BG181" s="556">
        <v>24.24</v>
      </c>
      <c r="BH181" s="557">
        <v>15.61</v>
      </c>
      <c r="BI181" s="558">
        <v>6.33</v>
      </c>
      <c r="BJ181" s="559"/>
      <c r="BK181" s="560"/>
      <c r="BL181" s="561"/>
      <c r="BM181" s="560"/>
      <c r="BN181" s="560"/>
      <c r="BO181" s="560"/>
      <c r="BP181" s="560"/>
      <c r="BQ181" s="562">
        <v>6.82</v>
      </c>
      <c r="BR181" s="563">
        <v>-21.87</v>
      </c>
      <c r="BS181" s="563">
        <v>6.7</v>
      </c>
      <c r="BT181" s="564">
        <v>1.86</v>
      </c>
      <c r="BU181" s="565">
        <v>0.71</v>
      </c>
      <c r="BV181" s="566"/>
      <c r="BW181" s="567"/>
      <c r="BX181" s="568"/>
      <c r="BY181" s="567"/>
      <c r="BZ181" s="567"/>
      <c r="CA181" s="567"/>
      <c r="CB181" s="569"/>
      <c r="CC181" s="570">
        <v>1.26</v>
      </c>
      <c r="CD181" s="571">
        <v>-22.34</v>
      </c>
      <c r="CE181" s="571">
        <v>1.1599999999999999</v>
      </c>
      <c r="CF181" s="572">
        <v>-4.4800000000000004</v>
      </c>
    </row>
    <row r="182" spans="1:84" s="10" customFormat="1" ht="11.1" customHeight="1" x14ac:dyDescent="0.2">
      <c r="A182" s="9"/>
      <c r="B182" s="527" t="s">
        <v>175</v>
      </c>
      <c r="C182" s="528">
        <v>-212616</v>
      </c>
      <c r="D182" s="529"/>
      <c r="E182" s="530"/>
      <c r="F182" s="531"/>
      <c r="G182" s="531"/>
      <c r="H182" s="531"/>
      <c r="I182" s="531"/>
      <c r="J182" s="532"/>
      <c r="K182" s="533">
        <v>-212616</v>
      </c>
      <c r="L182" s="44">
        <v>0</v>
      </c>
      <c r="M182" s="44">
        <v>-212616</v>
      </c>
      <c r="N182" s="534">
        <v>0</v>
      </c>
      <c r="O182" s="533">
        <v>0</v>
      </c>
      <c r="P182" s="534">
        <v>-212616</v>
      </c>
      <c r="Q182" s="44">
        <v>0</v>
      </c>
      <c r="R182" s="44">
        <v>0</v>
      </c>
      <c r="S182" s="535">
        <v>0</v>
      </c>
      <c r="T182" s="44">
        <v>-212616</v>
      </c>
      <c r="U182" s="44">
        <v>0</v>
      </c>
      <c r="V182" s="535">
        <v>0</v>
      </c>
      <c r="W182" s="533">
        <v>0</v>
      </c>
      <c r="X182" s="536">
        <v>4944</v>
      </c>
      <c r="Y182" s="537">
        <v>-1992864</v>
      </c>
      <c r="Z182" s="538"/>
      <c r="AA182" s="539"/>
      <c r="AB182" s="540"/>
      <c r="AC182" s="539"/>
      <c r="AD182" s="539"/>
      <c r="AE182" s="539"/>
      <c r="AF182" s="539"/>
      <c r="AG182" s="541">
        <v>-1992768</v>
      </c>
      <c r="AH182" s="542">
        <v>-96</v>
      </c>
      <c r="AI182" s="542">
        <v>-1992864</v>
      </c>
      <c r="AJ182" s="543">
        <v>0</v>
      </c>
      <c r="AK182" s="544">
        <v>-2406144</v>
      </c>
      <c r="AL182" s="545"/>
      <c r="AM182" s="546"/>
      <c r="AN182" s="547"/>
      <c r="AO182" s="546"/>
      <c r="AP182" s="546"/>
      <c r="AQ182" s="546"/>
      <c r="AR182" s="546"/>
      <c r="AS182" s="548">
        <v>-2406048</v>
      </c>
      <c r="AT182" s="549">
        <v>-96</v>
      </c>
      <c r="AU182" s="549">
        <v>-2406144</v>
      </c>
      <c r="AV182" s="550">
        <v>0</v>
      </c>
      <c r="AW182" s="551">
        <v>-1.98</v>
      </c>
      <c r="AX182" s="552"/>
      <c r="AY182" s="553"/>
      <c r="AZ182" s="554"/>
      <c r="BA182" s="553"/>
      <c r="BB182" s="553"/>
      <c r="BC182" s="553"/>
      <c r="BD182" s="553"/>
      <c r="BE182" s="555">
        <v>-1.98</v>
      </c>
      <c r="BF182" s="556">
        <v>0</v>
      </c>
      <c r="BG182" s="556">
        <v>-1.98</v>
      </c>
      <c r="BH182" s="557">
        <v>0</v>
      </c>
      <c r="BI182" s="558">
        <v>49.67</v>
      </c>
      <c r="BJ182" s="559"/>
      <c r="BK182" s="560"/>
      <c r="BL182" s="561"/>
      <c r="BM182" s="560"/>
      <c r="BN182" s="560"/>
      <c r="BO182" s="560"/>
      <c r="BP182" s="560"/>
      <c r="BQ182" s="562">
        <v>49.67</v>
      </c>
      <c r="BR182" s="563">
        <v>77.78</v>
      </c>
      <c r="BS182" s="563">
        <v>49.67</v>
      </c>
      <c r="BT182" s="564">
        <v>0</v>
      </c>
      <c r="BU182" s="565">
        <v>45.91</v>
      </c>
      <c r="BV182" s="566"/>
      <c r="BW182" s="567"/>
      <c r="BX182" s="568"/>
      <c r="BY182" s="567"/>
      <c r="BZ182" s="567"/>
      <c r="CA182" s="567"/>
      <c r="CB182" s="569"/>
      <c r="CC182" s="570">
        <v>45.91</v>
      </c>
      <c r="CD182" s="571">
        <v>6.67</v>
      </c>
      <c r="CE182" s="571">
        <v>45.91</v>
      </c>
      <c r="CF182" s="572">
        <v>0</v>
      </c>
    </row>
    <row r="183" spans="1:84" s="10" customFormat="1" ht="11.1" customHeight="1" x14ac:dyDescent="0.2">
      <c r="A183" s="9"/>
      <c r="B183" s="527" t="s">
        <v>277</v>
      </c>
      <c r="C183" s="528">
        <v>21290392.82</v>
      </c>
      <c r="D183" s="529"/>
      <c r="E183" s="530"/>
      <c r="F183" s="531"/>
      <c r="G183" s="531"/>
      <c r="H183" s="531"/>
      <c r="I183" s="531"/>
      <c r="J183" s="532"/>
      <c r="K183" s="533">
        <v>20158964.77</v>
      </c>
      <c r="L183" s="44">
        <v>831074.98</v>
      </c>
      <c r="M183" s="44">
        <v>20990039.75</v>
      </c>
      <c r="N183" s="534">
        <v>300353.07</v>
      </c>
      <c r="O183" s="533">
        <v>777842.95</v>
      </c>
      <c r="P183" s="534">
        <v>19381121.82</v>
      </c>
      <c r="Q183" s="44">
        <v>0</v>
      </c>
      <c r="R183" s="44">
        <v>0</v>
      </c>
      <c r="S183" s="535">
        <v>0</v>
      </c>
      <c r="T183" s="44">
        <v>20158964.77</v>
      </c>
      <c r="U183" s="44">
        <v>831074.98</v>
      </c>
      <c r="V183" s="535">
        <v>300353.07</v>
      </c>
      <c r="W183" s="533">
        <v>2194.0700000000002</v>
      </c>
      <c r="X183" s="536">
        <v>17034.82</v>
      </c>
      <c r="Y183" s="537">
        <v>194620719.13</v>
      </c>
      <c r="Z183" s="538"/>
      <c r="AA183" s="539"/>
      <c r="AB183" s="540"/>
      <c r="AC183" s="539"/>
      <c r="AD183" s="539"/>
      <c r="AE183" s="539"/>
      <c r="AF183" s="539"/>
      <c r="AG183" s="541">
        <v>185176450.40000001</v>
      </c>
      <c r="AH183" s="542">
        <v>6661908.5300000003</v>
      </c>
      <c r="AI183" s="542">
        <v>191838358.93000001</v>
      </c>
      <c r="AJ183" s="543">
        <v>2782360.2</v>
      </c>
      <c r="AK183" s="544">
        <v>231875563.44999999</v>
      </c>
      <c r="AL183" s="545"/>
      <c r="AM183" s="546"/>
      <c r="AN183" s="547"/>
      <c r="AO183" s="546"/>
      <c r="AP183" s="546"/>
      <c r="AQ183" s="546"/>
      <c r="AR183" s="546"/>
      <c r="AS183" s="548">
        <v>220550268.40000001</v>
      </c>
      <c r="AT183" s="549">
        <v>8007203.1600000001</v>
      </c>
      <c r="AU183" s="549">
        <v>228557471.56</v>
      </c>
      <c r="AV183" s="550">
        <v>3318091.89</v>
      </c>
      <c r="AW183" s="551">
        <v>11.11</v>
      </c>
      <c r="AX183" s="552"/>
      <c r="AY183" s="553"/>
      <c r="AZ183" s="554"/>
      <c r="BA183" s="553"/>
      <c r="BB183" s="553"/>
      <c r="BC183" s="553"/>
      <c r="BD183" s="553"/>
      <c r="BE183" s="555">
        <v>11.13</v>
      </c>
      <c r="BF183" s="556">
        <v>12.79</v>
      </c>
      <c r="BG183" s="556">
        <v>11.2</v>
      </c>
      <c r="BH183" s="557">
        <v>5.1100000000000003</v>
      </c>
      <c r="BI183" s="558">
        <v>14.16</v>
      </c>
      <c r="BJ183" s="559"/>
      <c r="BK183" s="560"/>
      <c r="BL183" s="561"/>
      <c r="BM183" s="560"/>
      <c r="BN183" s="560"/>
      <c r="BO183" s="560"/>
      <c r="BP183" s="560"/>
      <c r="BQ183" s="562">
        <v>14.73</v>
      </c>
      <c r="BR183" s="563">
        <v>-0.73</v>
      </c>
      <c r="BS183" s="563">
        <v>14.11</v>
      </c>
      <c r="BT183" s="564">
        <v>17.47</v>
      </c>
      <c r="BU183" s="565">
        <v>11.41</v>
      </c>
      <c r="BV183" s="566"/>
      <c r="BW183" s="567"/>
      <c r="BX183" s="568"/>
      <c r="BY183" s="567"/>
      <c r="BZ183" s="567"/>
      <c r="CA183" s="567"/>
      <c r="CB183" s="569"/>
      <c r="CC183" s="570">
        <v>11.92</v>
      </c>
      <c r="CD183" s="571">
        <v>-0.54</v>
      </c>
      <c r="CE183" s="571">
        <v>11.43</v>
      </c>
      <c r="CF183" s="572">
        <v>10.41</v>
      </c>
    </row>
    <row r="184" spans="1:84" s="10" customFormat="1" ht="11.1" customHeight="1" x14ac:dyDescent="0.2">
      <c r="A184" s="9"/>
      <c r="B184" s="527" t="s">
        <v>278</v>
      </c>
      <c r="C184" s="528">
        <v>1836469.18</v>
      </c>
      <c r="D184" s="529"/>
      <c r="E184" s="530"/>
      <c r="F184" s="531"/>
      <c r="G184" s="531"/>
      <c r="H184" s="531"/>
      <c r="I184" s="531"/>
      <c r="J184" s="532"/>
      <c r="K184" s="533">
        <v>1835856.58</v>
      </c>
      <c r="L184" s="44">
        <v>612.6</v>
      </c>
      <c r="M184" s="44">
        <v>1836469.18</v>
      </c>
      <c r="N184" s="534">
        <v>0</v>
      </c>
      <c r="O184" s="533">
        <v>11205.51</v>
      </c>
      <c r="P184" s="534">
        <v>1824651.07</v>
      </c>
      <c r="Q184" s="44">
        <v>0</v>
      </c>
      <c r="R184" s="44">
        <v>0</v>
      </c>
      <c r="S184" s="535">
        <v>0</v>
      </c>
      <c r="T184" s="44">
        <v>1835856.58</v>
      </c>
      <c r="U184" s="44">
        <v>612.6</v>
      </c>
      <c r="V184" s="535">
        <v>0</v>
      </c>
      <c r="W184" s="533">
        <v>0</v>
      </c>
      <c r="X184" s="536">
        <v>300.82</v>
      </c>
      <c r="Y184" s="537">
        <v>18951999.719999999</v>
      </c>
      <c r="Z184" s="538"/>
      <c r="AA184" s="539"/>
      <c r="AB184" s="540"/>
      <c r="AC184" s="539"/>
      <c r="AD184" s="539"/>
      <c r="AE184" s="539"/>
      <c r="AF184" s="539"/>
      <c r="AG184" s="541">
        <v>18935304</v>
      </c>
      <c r="AH184" s="542">
        <v>7167.65</v>
      </c>
      <c r="AI184" s="542">
        <v>18942471.649999999</v>
      </c>
      <c r="AJ184" s="543">
        <v>9528.07</v>
      </c>
      <c r="AK184" s="544">
        <v>22387535.109999999</v>
      </c>
      <c r="AL184" s="545"/>
      <c r="AM184" s="546"/>
      <c r="AN184" s="547"/>
      <c r="AO184" s="546"/>
      <c r="AP184" s="546"/>
      <c r="AQ184" s="546"/>
      <c r="AR184" s="546"/>
      <c r="AS184" s="548">
        <v>22370652.52</v>
      </c>
      <c r="AT184" s="549">
        <v>7354.52</v>
      </c>
      <c r="AU184" s="549">
        <v>22378007.039999999</v>
      </c>
      <c r="AV184" s="550">
        <v>9528.07</v>
      </c>
      <c r="AW184" s="551">
        <v>3.13</v>
      </c>
      <c r="AX184" s="552"/>
      <c r="AY184" s="553"/>
      <c r="AZ184" s="554"/>
      <c r="BA184" s="553"/>
      <c r="BB184" s="553"/>
      <c r="BC184" s="553"/>
      <c r="BD184" s="553"/>
      <c r="BE184" s="555">
        <v>3.19</v>
      </c>
      <c r="BF184" s="556">
        <v>-61.36</v>
      </c>
      <c r="BG184" s="556">
        <v>3.13</v>
      </c>
      <c r="BH184" s="557">
        <v>0</v>
      </c>
      <c r="BI184" s="558">
        <v>18.010000000000002</v>
      </c>
      <c r="BJ184" s="559"/>
      <c r="BK184" s="560"/>
      <c r="BL184" s="561"/>
      <c r="BM184" s="560"/>
      <c r="BN184" s="560"/>
      <c r="BO184" s="560"/>
      <c r="BP184" s="560"/>
      <c r="BQ184" s="562">
        <v>17.989999999999998</v>
      </c>
      <c r="BR184" s="563">
        <v>-27.44</v>
      </c>
      <c r="BS184" s="563">
        <v>17.96</v>
      </c>
      <c r="BT184" s="564">
        <v>857.57</v>
      </c>
      <c r="BU184" s="565">
        <v>17.75</v>
      </c>
      <c r="BV184" s="566"/>
      <c r="BW184" s="567"/>
      <c r="BX184" s="568"/>
      <c r="BY184" s="567"/>
      <c r="BZ184" s="567"/>
      <c r="CA184" s="567"/>
      <c r="CB184" s="569"/>
      <c r="CC184" s="570">
        <v>17.73</v>
      </c>
      <c r="CD184" s="571">
        <v>-30.42</v>
      </c>
      <c r="CE184" s="571">
        <v>17.71</v>
      </c>
      <c r="CF184" s="572">
        <v>857.57</v>
      </c>
    </row>
    <row r="185" spans="1:84" s="10" customFormat="1" ht="11.1" customHeight="1" x14ac:dyDescent="0.2">
      <c r="A185" s="9"/>
      <c r="B185" s="527" t="s">
        <v>279</v>
      </c>
      <c r="C185" s="528">
        <v>2118101.61</v>
      </c>
      <c r="D185" s="529"/>
      <c r="E185" s="530"/>
      <c r="F185" s="531"/>
      <c r="G185" s="531"/>
      <c r="H185" s="531"/>
      <c r="I185" s="531"/>
      <c r="J185" s="532"/>
      <c r="K185" s="533">
        <v>2082775.94</v>
      </c>
      <c r="L185" s="44">
        <v>0</v>
      </c>
      <c r="M185" s="44">
        <v>2082775.94</v>
      </c>
      <c r="N185" s="534">
        <v>35325.67</v>
      </c>
      <c r="O185" s="533">
        <v>7329.86</v>
      </c>
      <c r="P185" s="534">
        <v>2075446.08</v>
      </c>
      <c r="Q185" s="44">
        <v>0</v>
      </c>
      <c r="R185" s="44">
        <v>0</v>
      </c>
      <c r="S185" s="535">
        <v>0</v>
      </c>
      <c r="T185" s="44">
        <v>2082775.94</v>
      </c>
      <c r="U185" s="44">
        <v>0</v>
      </c>
      <c r="V185" s="535">
        <v>35325.67</v>
      </c>
      <c r="W185" s="533">
        <v>807.11</v>
      </c>
      <c r="X185" s="536">
        <v>153.53</v>
      </c>
      <c r="Y185" s="537">
        <v>19818535.98</v>
      </c>
      <c r="Z185" s="538"/>
      <c r="AA185" s="539"/>
      <c r="AB185" s="540"/>
      <c r="AC185" s="539"/>
      <c r="AD185" s="539"/>
      <c r="AE185" s="539"/>
      <c r="AF185" s="539"/>
      <c r="AG185" s="541">
        <v>19402827.620000001</v>
      </c>
      <c r="AH185" s="542">
        <v>0</v>
      </c>
      <c r="AI185" s="542">
        <v>19402827.620000001</v>
      </c>
      <c r="AJ185" s="543">
        <v>415708.36</v>
      </c>
      <c r="AK185" s="544">
        <v>23987069.34</v>
      </c>
      <c r="AL185" s="545"/>
      <c r="AM185" s="546"/>
      <c r="AN185" s="547"/>
      <c r="AO185" s="546"/>
      <c r="AP185" s="546"/>
      <c r="AQ185" s="546"/>
      <c r="AR185" s="546"/>
      <c r="AS185" s="548">
        <v>23446932.510000002</v>
      </c>
      <c r="AT185" s="549">
        <v>0</v>
      </c>
      <c r="AU185" s="549">
        <v>23446932.510000002</v>
      </c>
      <c r="AV185" s="550">
        <v>540136.82999999996</v>
      </c>
      <c r="AW185" s="551">
        <v>-2.93</v>
      </c>
      <c r="AX185" s="552"/>
      <c r="AY185" s="553"/>
      <c r="AZ185" s="554"/>
      <c r="BA185" s="553"/>
      <c r="BB185" s="553"/>
      <c r="BC185" s="553"/>
      <c r="BD185" s="553"/>
      <c r="BE185" s="555">
        <v>-2.42</v>
      </c>
      <c r="BF185" s="556">
        <v>0</v>
      </c>
      <c r="BG185" s="556">
        <v>-2.42</v>
      </c>
      <c r="BH185" s="557">
        <v>-26</v>
      </c>
      <c r="BI185" s="558">
        <v>12.27</v>
      </c>
      <c r="BJ185" s="559"/>
      <c r="BK185" s="560"/>
      <c r="BL185" s="561"/>
      <c r="BM185" s="560"/>
      <c r="BN185" s="560"/>
      <c r="BO185" s="560"/>
      <c r="BP185" s="560"/>
      <c r="BQ185" s="562">
        <v>12.66</v>
      </c>
      <c r="BR185" s="563">
        <v>-100</v>
      </c>
      <c r="BS185" s="563">
        <v>12.66</v>
      </c>
      <c r="BT185" s="564">
        <v>-3.42</v>
      </c>
      <c r="BU185" s="565">
        <v>10.77</v>
      </c>
      <c r="BV185" s="566"/>
      <c r="BW185" s="567"/>
      <c r="BX185" s="568"/>
      <c r="BY185" s="567"/>
      <c r="BZ185" s="567"/>
      <c r="CA185" s="567"/>
      <c r="CB185" s="569"/>
      <c r="CC185" s="570">
        <v>11.19</v>
      </c>
      <c r="CD185" s="571">
        <v>-100</v>
      </c>
      <c r="CE185" s="571">
        <v>11.19</v>
      </c>
      <c r="CF185" s="572">
        <v>-5.03</v>
      </c>
    </row>
    <row r="186" spans="1:84" s="10" customFormat="1" ht="11.1" customHeight="1" x14ac:dyDescent="0.2">
      <c r="A186" s="9"/>
      <c r="B186" s="527" t="s">
        <v>280</v>
      </c>
      <c r="C186" s="528">
        <v>3954570.79</v>
      </c>
      <c r="D186" s="529"/>
      <c r="E186" s="530"/>
      <c r="F186" s="531"/>
      <c r="G186" s="531"/>
      <c r="H186" s="531"/>
      <c r="I186" s="531"/>
      <c r="J186" s="532"/>
      <c r="K186" s="533">
        <v>3918632.52</v>
      </c>
      <c r="L186" s="44">
        <v>612.6</v>
      </c>
      <c r="M186" s="44">
        <v>3919245.12</v>
      </c>
      <c r="N186" s="534">
        <v>35325.67</v>
      </c>
      <c r="O186" s="533">
        <v>18535.37</v>
      </c>
      <c r="P186" s="534">
        <v>3900097.15</v>
      </c>
      <c r="Q186" s="44">
        <v>0</v>
      </c>
      <c r="R186" s="44">
        <v>0</v>
      </c>
      <c r="S186" s="535">
        <v>0</v>
      </c>
      <c r="T186" s="44">
        <v>3918632.52</v>
      </c>
      <c r="U186" s="44">
        <v>612.6</v>
      </c>
      <c r="V186" s="535">
        <v>35325.67</v>
      </c>
      <c r="W186" s="533">
        <v>807.11</v>
      </c>
      <c r="X186" s="536">
        <v>454.35</v>
      </c>
      <c r="Y186" s="537">
        <v>38770535.700000003</v>
      </c>
      <c r="Z186" s="538"/>
      <c r="AA186" s="539"/>
      <c r="AB186" s="540"/>
      <c r="AC186" s="539"/>
      <c r="AD186" s="539"/>
      <c r="AE186" s="539"/>
      <c r="AF186" s="539"/>
      <c r="AG186" s="541">
        <v>38338131.619999997</v>
      </c>
      <c r="AH186" s="542">
        <v>7167.65</v>
      </c>
      <c r="AI186" s="542">
        <v>38345299.270000003</v>
      </c>
      <c r="AJ186" s="543">
        <v>425236.43</v>
      </c>
      <c r="AK186" s="544">
        <v>46374604.450000003</v>
      </c>
      <c r="AL186" s="545"/>
      <c r="AM186" s="546"/>
      <c r="AN186" s="547"/>
      <c r="AO186" s="546"/>
      <c r="AP186" s="546"/>
      <c r="AQ186" s="546"/>
      <c r="AR186" s="546"/>
      <c r="AS186" s="548">
        <v>45817585.030000001</v>
      </c>
      <c r="AT186" s="549">
        <v>7354.52</v>
      </c>
      <c r="AU186" s="549">
        <v>45824939.549999997</v>
      </c>
      <c r="AV186" s="550">
        <v>549664.9</v>
      </c>
      <c r="AW186" s="551">
        <v>-0.21</v>
      </c>
      <c r="AX186" s="552"/>
      <c r="AY186" s="553"/>
      <c r="AZ186" s="554"/>
      <c r="BA186" s="553"/>
      <c r="BB186" s="553"/>
      <c r="BC186" s="553"/>
      <c r="BD186" s="553"/>
      <c r="BE186" s="555">
        <v>0.13</v>
      </c>
      <c r="BF186" s="556">
        <v>-61.36</v>
      </c>
      <c r="BG186" s="556">
        <v>0.11</v>
      </c>
      <c r="BH186" s="557">
        <v>-26</v>
      </c>
      <c r="BI186" s="558">
        <v>15</v>
      </c>
      <c r="BJ186" s="559"/>
      <c r="BK186" s="560"/>
      <c r="BL186" s="561"/>
      <c r="BM186" s="560"/>
      <c r="BN186" s="560"/>
      <c r="BO186" s="560"/>
      <c r="BP186" s="560"/>
      <c r="BQ186" s="562">
        <v>15.23</v>
      </c>
      <c r="BR186" s="563">
        <v>-29.16</v>
      </c>
      <c r="BS186" s="563">
        <v>15.22</v>
      </c>
      <c r="BT186" s="564">
        <v>-1.43</v>
      </c>
      <c r="BU186" s="565">
        <v>14.03</v>
      </c>
      <c r="BV186" s="566"/>
      <c r="BW186" s="567"/>
      <c r="BX186" s="568"/>
      <c r="BY186" s="567"/>
      <c r="BZ186" s="567"/>
      <c r="CA186" s="567"/>
      <c r="CB186" s="569"/>
      <c r="CC186" s="570">
        <v>14.29</v>
      </c>
      <c r="CD186" s="571">
        <v>-31.97</v>
      </c>
      <c r="CE186" s="571">
        <v>14.28</v>
      </c>
      <c r="CF186" s="572">
        <v>-3.52</v>
      </c>
    </row>
    <row r="187" spans="1:84" s="10" customFormat="1" ht="11.1" customHeight="1" x14ac:dyDescent="0.2">
      <c r="A187" s="9"/>
      <c r="B187" s="527" t="s">
        <v>281</v>
      </c>
      <c r="C187" s="528">
        <v>104369.19</v>
      </c>
      <c r="D187" s="529"/>
      <c r="E187" s="530"/>
      <c r="F187" s="531"/>
      <c r="G187" s="531"/>
      <c r="H187" s="531"/>
      <c r="I187" s="531"/>
      <c r="J187" s="532"/>
      <c r="K187" s="533">
        <v>104369.19</v>
      </c>
      <c r="L187" s="44">
        <v>0</v>
      </c>
      <c r="M187" s="44">
        <v>104369.19</v>
      </c>
      <c r="N187" s="534">
        <v>0</v>
      </c>
      <c r="O187" s="533">
        <v>0</v>
      </c>
      <c r="P187" s="534">
        <v>104369.19</v>
      </c>
      <c r="Q187" s="44">
        <v>0</v>
      </c>
      <c r="R187" s="44">
        <v>0</v>
      </c>
      <c r="S187" s="535">
        <v>0</v>
      </c>
      <c r="T187" s="44">
        <v>104369.19</v>
      </c>
      <c r="U187" s="44">
        <v>0</v>
      </c>
      <c r="V187" s="535">
        <v>0</v>
      </c>
      <c r="W187" s="533">
        <v>0</v>
      </c>
      <c r="X187" s="536">
        <v>0</v>
      </c>
      <c r="Y187" s="537">
        <v>1038437.18</v>
      </c>
      <c r="Z187" s="538"/>
      <c r="AA187" s="539"/>
      <c r="AB187" s="540"/>
      <c r="AC187" s="539"/>
      <c r="AD187" s="539"/>
      <c r="AE187" s="539"/>
      <c r="AF187" s="539"/>
      <c r="AG187" s="541">
        <v>1038437.18</v>
      </c>
      <c r="AH187" s="542">
        <v>0</v>
      </c>
      <c r="AI187" s="542">
        <v>1038437.18</v>
      </c>
      <c r="AJ187" s="543">
        <v>0</v>
      </c>
      <c r="AK187" s="544">
        <v>1109710.25</v>
      </c>
      <c r="AL187" s="545"/>
      <c r="AM187" s="546"/>
      <c r="AN187" s="547"/>
      <c r="AO187" s="546"/>
      <c r="AP187" s="546"/>
      <c r="AQ187" s="546"/>
      <c r="AR187" s="546"/>
      <c r="AS187" s="548">
        <v>1109710.25</v>
      </c>
      <c r="AT187" s="549">
        <v>0</v>
      </c>
      <c r="AU187" s="549">
        <v>1109710.25</v>
      </c>
      <c r="AV187" s="550">
        <v>0</v>
      </c>
      <c r="AW187" s="551">
        <v>99.91</v>
      </c>
      <c r="AX187" s="552"/>
      <c r="AY187" s="553"/>
      <c r="AZ187" s="554"/>
      <c r="BA187" s="553"/>
      <c r="BB187" s="553"/>
      <c r="BC187" s="553"/>
      <c r="BD187" s="553"/>
      <c r="BE187" s="555">
        <v>99.91</v>
      </c>
      <c r="BF187" s="556">
        <v>0</v>
      </c>
      <c r="BG187" s="556">
        <v>99.91</v>
      </c>
      <c r="BH187" s="557">
        <v>0</v>
      </c>
      <c r="BI187" s="558">
        <v>18.21</v>
      </c>
      <c r="BJ187" s="559"/>
      <c r="BK187" s="560"/>
      <c r="BL187" s="561"/>
      <c r="BM187" s="560"/>
      <c r="BN187" s="560"/>
      <c r="BO187" s="560"/>
      <c r="BP187" s="560"/>
      <c r="BQ187" s="562">
        <v>18.21</v>
      </c>
      <c r="BR187" s="563">
        <v>0</v>
      </c>
      <c r="BS187" s="563">
        <v>18.21</v>
      </c>
      <c r="BT187" s="564">
        <v>0</v>
      </c>
      <c r="BU187" s="565">
        <v>5.21</v>
      </c>
      <c r="BV187" s="566"/>
      <c r="BW187" s="567"/>
      <c r="BX187" s="568"/>
      <c r="BY187" s="567"/>
      <c r="BZ187" s="567"/>
      <c r="CA187" s="567"/>
      <c r="CB187" s="569"/>
      <c r="CC187" s="570">
        <v>5.21</v>
      </c>
      <c r="CD187" s="571">
        <v>0</v>
      </c>
      <c r="CE187" s="571">
        <v>5.21</v>
      </c>
      <c r="CF187" s="572">
        <v>0</v>
      </c>
    </row>
    <row r="188" spans="1:84" s="10" customFormat="1" ht="11.1" customHeight="1" x14ac:dyDescent="0.2">
      <c r="A188" s="9"/>
      <c r="B188" s="527" t="s">
        <v>282</v>
      </c>
      <c r="C188" s="528">
        <v>10099.11</v>
      </c>
      <c r="D188" s="529"/>
      <c r="E188" s="530"/>
      <c r="F188" s="531"/>
      <c r="G188" s="531"/>
      <c r="H188" s="531"/>
      <c r="I188" s="531"/>
      <c r="J188" s="532"/>
      <c r="K188" s="533">
        <v>10030.049999999999</v>
      </c>
      <c r="L188" s="44">
        <v>0</v>
      </c>
      <c r="M188" s="44">
        <v>10030.049999999999</v>
      </c>
      <c r="N188" s="534">
        <v>69.06</v>
      </c>
      <c r="O188" s="533">
        <v>3293.73</v>
      </c>
      <c r="P188" s="534">
        <v>6736.32</v>
      </c>
      <c r="Q188" s="44">
        <v>0</v>
      </c>
      <c r="R188" s="44">
        <v>0</v>
      </c>
      <c r="S188" s="535">
        <v>0</v>
      </c>
      <c r="T188" s="44">
        <v>10030.049999999999</v>
      </c>
      <c r="U188" s="44">
        <v>0</v>
      </c>
      <c r="V188" s="535">
        <v>69.06</v>
      </c>
      <c r="W188" s="533">
        <v>0</v>
      </c>
      <c r="X188" s="536">
        <v>1.57</v>
      </c>
      <c r="Y188" s="537">
        <v>120701.27</v>
      </c>
      <c r="Z188" s="538"/>
      <c r="AA188" s="539"/>
      <c r="AB188" s="540"/>
      <c r="AC188" s="539"/>
      <c r="AD188" s="539"/>
      <c r="AE188" s="539"/>
      <c r="AF188" s="539"/>
      <c r="AG188" s="541">
        <v>120168.52</v>
      </c>
      <c r="AH188" s="542">
        <v>0</v>
      </c>
      <c r="AI188" s="542">
        <v>120168.52</v>
      </c>
      <c r="AJ188" s="543">
        <v>532.75</v>
      </c>
      <c r="AK188" s="544">
        <v>204750.77</v>
      </c>
      <c r="AL188" s="545"/>
      <c r="AM188" s="546"/>
      <c r="AN188" s="547"/>
      <c r="AO188" s="546"/>
      <c r="AP188" s="546"/>
      <c r="AQ188" s="546"/>
      <c r="AR188" s="546"/>
      <c r="AS188" s="548">
        <v>204218.02</v>
      </c>
      <c r="AT188" s="549">
        <v>0</v>
      </c>
      <c r="AU188" s="549">
        <v>204218.02</v>
      </c>
      <c r="AV188" s="550">
        <v>532.75</v>
      </c>
      <c r="AW188" s="551">
        <v>-62.43</v>
      </c>
      <c r="AX188" s="552"/>
      <c r="AY188" s="553"/>
      <c r="AZ188" s="554"/>
      <c r="BA188" s="553"/>
      <c r="BB188" s="553"/>
      <c r="BC188" s="553"/>
      <c r="BD188" s="553"/>
      <c r="BE188" s="555">
        <v>-62.69</v>
      </c>
      <c r="BF188" s="556">
        <v>0</v>
      </c>
      <c r="BG188" s="556">
        <v>-62.69</v>
      </c>
      <c r="BH188" s="557">
        <v>15595.45</v>
      </c>
      <c r="BI188" s="558">
        <v>13.94</v>
      </c>
      <c r="BJ188" s="559"/>
      <c r="BK188" s="560"/>
      <c r="BL188" s="561"/>
      <c r="BM188" s="560"/>
      <c r="BN188" s="560"/>
      <c r="BO188" s="560"/>
      <c r="BP188" s="560"/>
      <c r="BQ188" s="562">
        <v>13.56</v>
      </c>
      <c r="BR188" s="563">
        <v>0</v>
      </c>
      <c r="BS188" s="563">
        <v>13.56</v>
      </c>
      <c r="BT188" s="564">
        <v>358.67</v>
      </c>
      <c r="BU188" s="565">
        <v>77.53</v>
      </c>
      <c r="BV188" s="566"/>
      <c r="BW188" s="567"/>
      <c r="BX188" s="568"/>
      <c r="BY188" s="567"/>
      <c r="BZ188" s="567"/>
      <c r="CA188" s="567"/>
      <c r="CB188" s="569"/>
      <c r="CC188" s="570">
        <v>77.290000000000006</v>
      </c>
      <c r="CD188" s="571">
        <v>0</v>
      </c>
      <c r="CE188" s="571">
        <v>77.290000000000006</v>
      </c>
      <c r="CF188" s="572">
        <v>271.18</v>
      </c>
    </row>
    <row r="189" spans="1:84" s="10" customFormat="1" ht="11.1" customHeight="1" x14ac:dyDescent="0.2">
      <c r="A189" s="9"/>
      <c r="B189" s="527" t="s">
        <v>283</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34031.75</v>
      </c>
      <c r="Z189" s="538"/>
      <c r="AA189" s="539"/>
      <c r="AB189" s="540"/>
      <c r="AC189" s="539"/>
      <c r="AD189" s="539"/>
      <c r="AE189" s="539"/>
      <c r="AF189" s="539"/>
      <c r="AG189" s="541">
        <v>31849.1</v>
      </c>
      <c r="AH189" s="542">
        <v>0</v>
      </c>
      <c r="AI189" s="542">
        <v>31849.1</v>
      </c>
      <c r="AJ189" s="543">
        <v>2182.65</v>
      </c>
      <c r="AK189" s="544">
        <v>51333.37</v>
      </c>
      <c r="AL189" s="545"/>
      <c r="AM189" s="546"/>
      <c r="AN189" s="547"/>
      <c r="AO189" s="546"/>
      <c r="AP189" s="546"/>
      <c r="AQ189" s="546"/>
      <c r="AR189" s="546"/>
      <c r="AS189" s="548">
        <v>44860.84</v>
      </c>
      <c r="AT189" s="549">
        <v>0</v>
      </c>
      <c r="AU189" s="549">
        <v>44860.84</v>
      </c>
      <c r="AV189" s="550">
        <v>6472.53</v>
      </c>
      <c r="AW189" s="551">
        <v>0</v>
      </c>
      <c r="AX189" s="552"/>
      <c r="AY189" s="553"/>
      <c r="AZ189" s="554"/>
      <c r="BA189" s="553"/>
      <c r="BB189" s="553"/>
      <c r="BC189" s="553"/>
      <c r="BD189" s="553"/>
      <c r="BE189" s="555">
        <v>0</v>
      </c>
      <c r="BF189" s="556">
        <v>0</v>
      </c>
      <c r="BG189" s="556">
        <v>0</v>
      </c>
      <c r="BH189" s="557">
        <v>0</v>
      </c>
      <c r="BI189" s="558">
        <v>-41.46</v>
      </c>
      <c r="BJ189" s="559"/>
      <c r="BK189" s="560"/>
      <c r="BL189" s="561"/>
      <c r="BM189" s="560"/>
      <c r="BN189" s="560"/>
      <c r="BO189" s="560"/>
      <c r="BP189" s="560"/>
      <c r="BQ189" s="562">
        <v>49.24</v>
      </c>
      <c r="BR189" s="563">
        <v>-100</v>
      </c>
      <c r="BS189" s="563">
        <v>48.94</v>
      </c>
      <c r="BT189" s="564">
        <v>-94.06</v>
      </c>
      <c r="BU189" s="565">
        <v>-30.32</v>
      </c>
      <c r="BV189" s="566"/>
      <c r="BW189" s="567"/>
      <c r="BX189" s="568"/>
      <c r="BY189" s="567"/>
      <c r="BZ189" s="567"/>
      <c r="CA189" s="567"/>
      <c r="CB189" s="569"/>
      <c r="CC189" s="570">
        <v>32.15</v>
      </c>
      <c r="CD189" s="571">
        <v>-100</v>
      </c>
      <c r="CE189" s="571">
        <v>31.98</v>
      </c>
      <c r="CF189" s="572">
        <v>-83.69</v>
      </c>
    </row>
    <row r="190" spans="1:84" s="10" customFormat="1" ht="11.1" customHeight="1" x14ac:dyDescent="0.2">
      <c r="A190" s="9"/>
      <c r="B190" s="527" t="s">
        <v>284</v>
      </c>
      <c r="C190" s="528">
        <v>114468.3</v>
      </c>
      <c r="D190" s="529"/>
      <c r="E190" s="530"/>
      <c r="F190" s="531"/>
      <c r="G190" s="531"/>
      <c r="H190" s="531"/>
      <c r="I190" s="531"/>
      <c r="J190" s="532"/>
      <c r="K190" s="533">
        <v>114399.24</v>
      </c>
      <c r="L190" s="44">
        <v>0</v>
      </c>
      <c r="M190" s="44">
        <v>114399.24</v>
      </c>
      <c r="N190" s="534">
        <v>69.06</v>
      </c>
      <c r="O190" s="533">
        <v>3293.73</v>
      </c>
      <c r="P190" s="534">
        <v>111105.51</v>
      </c>
      <c r="Q190" s="44">
        <v>0</v>
      </c>
      <c r="R190" s="44">
        <v>0</v>
      </c>
      <c r="S190" s="535">
        <v>0</v>
      </c>
      <c r="T190" s="44">
        <v>114399.24</v>
      </c>
      <c r="U190" s="44">
        <v>0</v>
      </c>
      <c r="V190" s="535">
        <v>69.06</v>
      </c>
      <c r="W190" s="533">
        <v>0</v>
      </c>
      <c r="X190" s="536">
        <v>1.57</v>
      </c>
      <c r="Y190" s="537">
        <v>1193170.2</v>
      </c>
      <c r="Z190" s="538"/>
      <c r="AA190" s="539"/>
      <c r="AB190" s="540"/>
      <c r="AC190" s="539"/>
      <c r="AD190" s="539"/>
      <c r="AE190" s="539"/>
      <c r="AF190" s="539"/>
      <c r="AG190" s="541">
        <v>1190454.8</v>
      </c>
      <c r="AH190" s="542">
        <v>0</v>
      </c>
      <c r="AI190" s="542">
        <v>1190454.8</v>
      </c>
      <c r="AJ190" s="543">
        <v>2715.4</v>
      </c>
      <c r="AK190" s="544">
        <v>1365794.39</v>
      </c>
      <c r="AL190" s="545"/>
      <c r="AM190" s="546"/>
      <c r="AN190" s="547"/>
      <c r="AO190" s="546"/>
      <c r="AP190" s="546"/>
      <c r="AQ190" s="546"/>
      <c r="AR190" s="546"/>
      <c r="AS190" s="548">
        <v>1358789.11</v>
      </c>
      <c r="AT190" s="549">
        <v>0</v>
      </c>
      <c r="AU190" s="549">
        <v>1358789.11</v>
      </c>
      <c r="AV190" s="550">
        <v>7005.28</v>
      </c>
      <c r="AW190" s="551">
        <v>44.73</v>
      </c>
      <c r="AX190" s="552"/>
      <c r="AY190" s="553"/>
      <c r="AZ190" s="554"/>
      <c r="BA190" s="553"/>
      <c r="BB190" s="553"/>
      <c r="BC190" s="553"/>
      <c r="BD190" s="553"/>
      <c r="BE190" s="555">
        <v>44.64</v>
      </c>
      <c r="BF190" s="556">
        <v>0</v>
      </c>
      <c r="BG190" s="556">
        <v>44.64</v>
      </c>
      <c r="BH190" s="557">
        <v>15595.45</v>
      </c>
      <c r="BI190" s="558">
        <v>14.45</v>
      </c>
      <c r="BJ190" s="559"/>
      <c r="BK190" s="560"/>
      <c r="BL190" s="561"/>
      <c r="BM190" s="560"/>
      <c r="BN190" s="560"/>
      <c r="BO190" s="560"/>
      <c r="BP190" s="560"/>
      <c r="BQ190" s="562">
        <v>18.38</v>
      </c>
      <c r="BR190" s="563">
        <v>-100</v>
      </c>
      <c r="BS190" s="563">
        <v>18.37</v>
      </c>
      <c r="BT190" s="564">
        <v>-92.63</v>
      </c>
      <c r="BU190" s="565">
        <v>9.82</v>
      </c>
      <c r="BV190" s="566"/>
      <c r="BW190" s="567"/>
      <c r="BX190" s="568"/>
      <c r="BY190" s="567"/>
      <c r="BZ190" s="567"/>
      <c r="CA190" s="567"/>
      <c r="CB190" s="569"/>
      <c r="CC190" s="570">
        <v>12.87</v>
      </c>
      <c r="CD190" s="571">
        <v>-100</v>
      </c>
      <c r="CE190" s="571">
        <v>12.87</v>
      </c>
      <c r="CF190" s="572">
        <v>-82.41</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25359431.91</v>
      </c>
      <c r="D192" s="529"/>
      <c r="E192" s="530"/>
      <c r="F192" s="531"/>
      <c r="G192" s="531"/>
      <c r="H192" s="531"/>
      <c r="I192" s="531"/>
      <c r="J192" s="532"/>
      <c r="K192" s="533">
        <v>24191996.530000001</v>
      </c>
      <c r="L192" s="44">
        <v>831687.58</v>
      </c>
      <c r="M192" s="44">
        <v>25023684.109999999</v>
      </c>
      <c r="N192" s="534">
        <v>335747.8</v>
      </c>
      <c r="O192" s="533">
        <v>799672.05</v>
      </c>
      <c r="P192" s="534">
        <v>23392324.48</v>
      </c>
      <c r="Q192" s="44">
        <v>0</v>
      </c>
      <c r="R192" s="44">
        <v>0</v>
      </c>
      <c r="S192" s="535">
        <v>0</v>
      </c>
      <c r="T192" s="44">
        <v>24191996.530000001</v>
      </c>
      <c r="U192" s="44">
        <v>831687.58</v>
      </c>
      <c r="V192" s="535">
        <v>335747.8</v>
      </c>
      <c r="W192" s="533">
        <v>3001.18</v>
      </c>
      <c r="X192" s="536">
        <v>17490.740000000002</v>
      </c>
      <c r="Y192" s="537">
        <v>234584425.03</v>
      </c>
      <c r="Z192" s="538"/>
      <c r="AA192" s="539"/>
      <c r="AB192" s="540"/>
      <c r="AC192" s="539"/>
      <c r="AD192" s="539"/>
      <c r="AE192" s="539"/>
      <c r="AF192" s="539"/>
      <c r="AG192" s="541">
        <v>224705036.81999999</v>
      </c>
      <c r="AH192" s="542">
        <v>6669076.1799999997</v>
      </c>
      <c r="AI192" s="542">
        <v>231374113</v>
      </c>
      <c r="AJ192" s="543">
        <v>3210312.03</v>
      </c>
      <c r="AK192" s="544">
        <v>279615962.29000002</v>
      </c>
      <c r="AL192" s="545"/>
      <c r="AM192" s="546"/>
      <c r="AN192" s="547"/>
      <c r="AO192" s="546"/>
      <c r="AP192" s="546"/>
      <c r="AQ192" s="546"/>
      <c r="AR192" s="546"/>
      <c r="AS192" s="548">
        <v>267726642.53999999</v>
      </c>
      <c r="AT192" s="549">
        <v>8014557.6799999997</v>
      </c>
      <c r="AU192" s="549">
        <v>275741200.22000003</v>
      </c>
      <c r="AV192" s="550">
        <v>3874762.07</v>
      </c>
      <c r="AW192" s="551">
        <v>9.2899999999999991</v>
      </c>
      <c r="AX192" s="552"/>
      <c r="AY192" s="553"/>
      <c r="AZ192" s="554"/>
      <c r="BA192" s="553"/>
      <c r="BB192" s="553"/>
      <c r="BC192" s="553"/>
      <c r="BD192" s="553"/>
      <c r="BE192" s="555">
        <v>9.31</v>
      </c>
      <c r="BF192" s="556">
        <v>12.63</v>
      </c>
      <c r="BG192" s="556">
        <v>9.42</v>
      </c>
      <c r="BH192" s="557">
        <v>0.68</v>
      </c>
      <c r="BI192" s="558">
        <v>14.3</v>
      </c>
      <c r="BJ192" s="559"/>
      <c r="BK192" s="560"/>
      <c r="BL192" s="561"/>
      <c r="BM192" s="560"/>
      <c r="BN192" s="560"/>
      <c r="BO192" s="560"/>
      <c r="BP192" s="560"/>
      <c r="BQ192" s="562">
        <v>14.83</v>
      </c>
      <c r="BR192" s="563">
        <v>-0.77</v>
      </c>
      <c r="BS192" s="563">
        <v>14.31</v>
      </c>
      <c r="BT192" s="564">
        <v>13.16</v>
      </c>
      <c r="BU192" s="565">
        <v>11.83</v>
      </c>
      <c r="BV192" s="566"/>
      <c r="BW192" s="567"/>
      <c r="BX192" s="568"/>
      <c r="BY192" s="567"/>
      <c r="BZ192" s="567"/>
      <c r="CA192" s="567"/>
      <c r="CB192" s="569"/>
      <c r="CC192" s="570">
        <v>12.32</v>
      </c>
      <c r="CD192" s="571">
        <v>-0.57999999999999996</v>
      </c>
      <c r="CE192" s="571">
        <v>11.9</v>
      </c>
      <c r="CF192" s="572">
        <v>7.19</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2759542.3</v>
      </c>
      <c r="D196" s="529"/>
      <c r="E196" s="530"/>
      <c r="F196" s="531"/>
      <c r="G196" s="531"/>
      <c r="H196" s="531"/>
      <c r="I196" s="531"/>
      <c r="J196" s="532"/>
      <c r="K196" s="533">
        <v>2633851.62</v>
      </c>
      <c r="L196" s="44">
        <v>0</v>
      </c>
      <c r="M196" s="44">
        <v>2633851.62</v>
      </c>
      <c r="N196" s="534">
        <v>125690.68</v>
      </c>
      <c r="O196" s="533">
        <v>154271.85999999999</v>
      </c>
      <c r="P196" s="534">
        <v>2479579.7599999998</v>
      </c>
      <c r="Q196" s="44">
        <v>0</v>
      </c>
      <c r="R196" s="44">
        <v>0</v>
      </c>
      <c r="S196" s="535">
        <v>0</v>
      </c>
      <c r="T196" s="44">
        <v>2633851.62</v>
      </c>
      <c r="U196" s="44">
        <v>0</v>
      </c>
      <c r="V196" s="535">
        <v>125690.68</v>
      </c>
      <c r="W196" s="533">
        <v>21.36</v>
      </c>
      <c r="X196" s="536">
        <v>2797.41</v>
      </c>
      <c r="Y196" s="537">
        <v>26474588.609999999</v>
      </c>
      <c r="Z196" s="538"/>
      <c r="AA196" s="539"/>
      <c r="AB196" s="540"/>
      <c r="AC196" s="539"/>
      <c r="AD196" s="539"/>
      <c r="AE196" s="539"/>
      <c r="AF196" s="539"/>
      <c r="AG196" s="541">
        <v>25484779.010000002</v>
      </c>
      <c r="AH196" s="542">
        <v>26.9</v>
      </c>
      <c r="AI196" s="542">
        <v>25484805.91</v>
      </c>
      <c r="AJ196" s="543">
        <v>989782.7</v>
      </c>
      <c r="AK196" s="544">
        <v>31700231.420000002</v>
      </c>
      <c r="AL196" s="545"/>
      <c r="AM196" s="546"/>
      <c r="AN196" s="547"/>
      <c r="AO196" s="546"/>
      <c r="AP196" s="546"/>
      <c r="AQ196" s="546"/>
      <c r="AR196" s="546"/>
      <c r="AS196" s="548">
        <v>30577856.890000001</v>
      </c>
      <c r="AT196" s="549">
        <v>26.9</v>
      </c>
      <c r="AU196" s="549">
        <v>30577883.789999999</v>
      </c>
      <c r="AV196" s="550">
        <v>1122347.6299999999</v>
      </c>
      <c r="AW196" s="551">
        <v>-2.1800000000000002</v>
      </c>
      <c r="AX196" s="552"/>
      <c r="AY196" s="553"/>
      <c r="AZ196" s="554"/>
      <c r="BA196" s="553"/>
      <c r="BB196" s="553"/>
      <c r="BC196" s="553"/>
      <c r="BD196" s="553"/>
      <c r="BE196" s="555">
        <v>-4.5</v>
      </c>
      <c r="BF196" s="556">
        <v>0</v>
      </c>
      <c r="BG196" s="556">
        <v>-4.5</v>
      </c>
      <c r="BH196" s="557">
        <v>99.49</v>
      </c>
      <c r="BI196" s="558">
        <v>-3.71</v>
      </c>
      <c r="BJ196" s="559"/>
      <c r="BK196" s="560"/>
      <c r="BL196" s="561"/>
      <c r="BM196" s="560"/>
      <c r="BN196" s="560"/>
      <c r="BO196" s="560"/>
      <c r="BP196" s="560"/>
      <c r="BQ196" s="562">
        <v>-3.74</v>
      </c>
      <c r="BR196" s="563">
        <v>0</v>
      </c>
      <c r="BS196" s="563">
        <v>-3.74</v>
      </c>
      <c r="BT196" s="564">
        <v>-2.98</v>
      </c>
      <c r="BU196" s="565">
        <v>-5.92</v>
      </c>
      <c r="BV196" s="566"/>
      <c r="BW196" s="567"/>
      <c r="BX196" s="568"/>
      <c r="BY196" s="567"/>
      <c r="BZ196" s="567"/>
      <c r="CA196" s="567"/>
      <c r="CB196" s="569"/>
      <c r="CC196" s="570">
        <v>-5.72</v>
      </c>
      <c r="CD196" s="571">
        <v>0</v>
      </c>
      <c r="CE196" s="571">
        <v>-5.72</v>
      </c>
      <c r="CF196" s="572">
        <v>-11.12</v>
      </c>
    </row>
    <row r="197" spans="1:84" s="10" customFormat="1" ht="11.1" customHeight="1" x14ac:dyDescent="0.2">
      <c r="A197" s="9"/>
      <c r="B197" s="527" t="s">
        <v>289</v>
      </c>
      <c r="C197" s="528">
        <v>399281.17</v>
      </c>
      <c r="D197" s="529"/>
      <c r="E197" s="530"/>
      <c r="F197" s="531"/>
      <c r="G197" s="531"/>
      <c r="H197" s="531"/>
      <c r="I197" s="531"/>
      <c r="J197" s="532"/>
      <c r="K197" s="533">
        <v>348454.78</v>
      </c>
      <c r="L197" s="44">
        <v>0</v>
      </c>
      <c r="M197" s="44">
        <v>348454.78</v>
      </c>
      <c r="N197" s="534">
        <v>50826.39</v>
      </c>
      <c r="O197" s="533">
        <v>61844.51</v>
      </c>
      <c r="P197" s="534">
        <v>286610.27</v>
      </c>
      <c r="Q197" s="44">
        <v>0</v>
      </c>
      <c r="R197" s="44">
        <v>0</v>
      </c>
      <c r="S197" s="535">
        <v>0</v>
      </c>
      <c r="T197" s="44">
        <v>348454.78</v>
      </c>
      <c r="U197" s="44">
        <v>0</v>
      </c>
      <c r="V197" s="535">
        <v>50826.39</v>
      </c>
      <c r="W197" s="533">
        <v>3481.97</v>
      </c>
      <c r="X197" s="536">
        <v>0</v>
      </c>
      <c r="Y197" s="537">
        <v>3060463</v>
      </c>
      <c r="Z197" s="538"/>
      <c r="AA197" s="539"/>
      <c r="AB197" s="540"/>
      <c r="AC197" s="539"/>
      <c r="AD197" s="539"/>
      <c r="AE197" s="539"/>
      <c r="AF197" s="539"/>
      <c r="AG197" s="541">
        <v>2786747.74</v>
      </c>
      <c r="AH197" s="542">
        <v>387.04</v>
      </c>
      <c r="AI197" s="542">
        <v>2787134.78</v>
      </c>
      <c r="AJ197" s="543">
        <v>273328.21999999997</v>
      </c>
      <c r="AK197" s="544">
        <v>3654510.67</v>
      </c>
      <c r="AL197" s="545"/>
      <c r="AM197" s="546"/>
      <c r="AN197" s="547"/>
      <c r="AO197" s="546"/>
      <c r="AP197" s="546"/>
      <c r="AQ197" s="546"/>
      <c r="AR197" s="546"/>
      <c r="AS197" s="548">
        <v>3325247.54</v>
      </c>
      <c r="AT197" s="549">
        <v>483.8</v>
      </c>
      <c r="AU197" s="549">
        <v>3325731.34</v>
      </c>
      <c r="AV197" s="550">
        <v>328779.33</v>
      </c>
      <c r="AW197" s="551">
        <v>42.56</v>
      </c>
      <c r="AX197" s="552"/>
      <c r="AY197" s="553"/>
      <c r="AZ197" s="554"/>
      <c r="BA197" s="553"/>
      <c r="BB197" s="553"/>
      <c r="BC197" s="553"/>
      <c r="BD197" s="553"/>
      <c r="BE197" s="555">
        <v>38.21</v>
      </c>
      <c r="BF197" s="556">
        <v>0</v>
      </c>
      <c r="BG197" s="556">
        <v>38.21</v>
      </c>
      <c r="BH197" s="557">
        <v>81.819999999999993</v>
      </c>
      <c r="BI197" s="558">
        <v>40.909999999999997</v>
      </c>
      <c r="BJ197" s="559"/>
      <c r="BK197" s="560"/>
      <c r="BL197" s="561"/>
      <c r="BM197" s="560"/>
      <c r="BN197" s="560"/>
      <c r="BO197" s="560"/>
      <c r="BP197" s="560"/>
      <c r="BQ197" s="562">
        <v>43.02</v>
      </c>
      <c r="BR197" s="563">
        <v>0</v>
      </c>
      <c r="BS197" s="563">
        <v>43.04</v>
      </c>
      <c r="BT197" s="564">
        <v>22.37</v>
      </c>
      <c r="BU197" s="565">
        <v>28.88</v>
      </c>
      <c r="BV197" s="566"/>
      <c r="BW197" s="567"/>
      <c r="BX197" s="568"/>
      <c r="BY197" s="567"/>
      <c r="BZ197" s="567"/>
      <c r="CA197" s="567"/>
      <c r="CB197" s="569"/>
      <c r="CC197" s="570">
        <v>31.14</v>
      </c>
      <c r="CD197" s="571">
        <v>0</v>
      </c>
      <c r="CE197" s="571">
        <v>31.16</v>
      </c>
      <c r="CF197" s="572">
        <v>9.6</v>
      </c>
    </row>
    <row r="198" spans="1:84" s="10" customFormat="1" ht="11.1" customHeight="1" x14ac:dyDescent="0.2">
      <c r="A198" s="9"/>
      <c r="B198" s="527" t="s">
        <v>290</v>
      </c>
      <c r="C198" s="528">
        <v>38552.720000000001</v>
      </c>
      <c r="D198" s="529"/>
      <c r="E198" s="530"/>
      <c r="F198" s="531"/>
      <c r="G198" s="531"/>
      <c r="H198" s="531"/>
      <c r="I198" s="531"/>
      <c r="J198" s="532"/>
      <c r="K198" s="533">
        <v>38269.22</v>
      </c>
      <c r="L198" s="44">
        <v>0</v>
      </c>
      <c r="M198" s="44">
        <v>38269.22</v>
      </c>
      <c r="N198" s="534">
        <v>283.5</v>
      </c>
      <c r="O198" s="533">
        <v>3073.27</v>
      </c>
      <c r="P198" s="534">
        <v>35195.949999999997</v>
      </c>
      <c r="Q198" s="44">
        <v>0</v>
      </c>
      <c r="R198" s="44">
        <v>0</v>
      </c>
      <c r="S198" s="535">
        <v>0</v>
      </c>
      <c r="T198" s="44">
        <v>38269.22</v>
      </c>
      <c r="U198" s="44">
        <v>0</v>
      </c>
      <c r="V198" s="535">
        <v>283.5</v>
      </c>
      <c r="W198" s="533">
        <v>0</v>
      </c>
      <c r="X198" s="536">
        <v>2.68</v>
      </c>
      <c r="Y198" s="537">
        <v>341501.36</v>
      </c>
      <c r="Z198" s="538"/>
      <c r="AA198" s="539"/>
      <c r="AB198" s="540"/>
      <c r="AC198" s="539"/>
      <c r="AD198" s="539"/>
      <c r="AE198" s="539"/>
      <c r="AF198" s="539"/>
      <c r="AG198" s="541">
        <v>340000.62</v>
      </c>
      <c r="AH198" s="542">
        <v>0</v>
      </c>
      <c r="AI198" s="542">
        <v>340000.62</v>
      </c>
      <c r="AJ198" s="543">
        <v>1500.74</v>
      </c>
      <c r="AK198" s="544">
        <v>404823.81</v>
      </c>
      <c r="AL198" s="545"/>
      <c r="AM198" s="546"/>
      <c r="AN198" s="547"/>
      <c r="AO198" s="546"/>
      <c r="AP198" s="546"/>
      <c r="AQ198" s="546"/>
      <c r="AR198" s="546"/>
      <c r="AS198" s="548">
        <v>402651.86</v>
      </c>
      <c r="AT198" s="549">
        <v>0</v>
      </c>
      <c r="AU198" s="549">
        <v>402651.86</v>
      </c>
      <c r="AV198" s="550">
        <v>2171.9499999999998</v>
      </c>
      <c r="AW198" s="551">
        <v>17.3</v>
      </c>
      <c r="AX198" s="552"/>
      <c r="AY198" s="553"/>
      <c r="AZ198" s="554"/>
      <c r="BA198" s="553"/>
      <c r="BB198" s="553"/>
      <c r="BC198" s="553"/>
      <c r="BD198" s="553"/>
      <c r="BE198" s="555">
        <v>17.5</v>
      </c>
      <c r="BF198" s="556">
        <v>0</v>
      </c>
      <c r="BG198" s="556">
        <v>17.5</v>
      </c>
      <c r="BH198" s="557">
        <v>-3.88</v>
      </c>
      <c r="BI198" s="558">
        <v>17.559999999999999</v>
      </c>
      <c r="BJ198" s="559"/>
      <c r="BK198" s="560"/>
      <c r="BL198" s="561"/>
      <c r="BM198" s="560"/>
      <c r="BN198" s="560"/>
      <c r="BO198" s="560"/>
      <c r="BP198" s="560"/>
      <c r="BQ198" s="562">
        <v>18.13</v>
      </c>
      <c r="BR198" s="563">
        <v>0</v>
      </c>
      <c r="BS198" s="563">
        <v>18.13</v>
      </c>
      <c r="BT198" s="564">
        <v>-43.68</v>
      </c>
      <c r="BU198" s="565">
        <v>11.77</v>
      </c>
      <c r="BV198" s="566"/>
      <c r="BW198" s="567"/>
      <c r="BX198" s="568"/>
      <c r="BY198" s="567"/>
      <c r="BZ198" s="567"/>
      <c r="CA198" s="567"/>
      <c r="CB198" s="569"/>
      <c r="CC198" s="570">
        <v>12.24</v>
      </c>
      <c r="CD198" s="571">
        <v>0</v>
      </c>
      <c r="CE198" s="571">
        <v>12.24</v>
      </c>
      <c r="CF198" s="572">
        <v>-37.270000000000003</v>
      </c>
    </row>
    <row r="199" spans="1:84" s="10" customFormat="1" ht="11.1" customHeight="1" x14ac:dyDescent="0.2">
      <c r="A199" s="9"/>
      <c r="B199" s="527" t="s">
        <v>175</v>
      </c>
      <c r="C199" s="528">
        <v>-360</v>
      </c>
      <c r="D199" s="529"/>
      <c r="E199" s="530"/>
      <c r="F199" s="531"/>
      <c r="G199" s="531"/>
      <c r="H199" s="531"/>
      <c r="I199" s="531"/>
      <c r="J199" s="532"/>
      <c r="K199" s="533">
        <v>-360</v>
      </c>
      <c r="L199" s="44">
        <v>0</v>
      </c>
      <c r="M199" s="44">
        <v>-360</v>
      </c>
      <c r="N199" s="534">
        <v>0</v>
      </c>
      <c r="O199" s="533">
        <v>0</v>
      </c>
      <c r="P199" s="534">
        <v>-360</v>
      </c>
      <c r="Q199" s="44">
        <v>0</v>
      </c>
      <c r="R199" s="44">
        <v>0</v>
      </c>
      <c r="S199" s="535">
        <v>0</v>
      </c>
      <c r="T199" s="44">
        <v>-360</v>
      </c>
      <c r="U199" s="44">
        <v>0</v>
      </c>
      <c r="V199" s="535">
        <v>0</v>
      </c>
      <c r="W199" s="533">
        <v>0</v>
      </c>
      <c r="X199" s="536">
        <v>0</v>
      </c>
      <c r="Y199" s="537">
        <v>-4752</v>
      </c>
      <c r="Z199" s="538"/>
      <c r="AA199" s="539"/>
      <c r="AB199" s="540"/>
      <c r="AC199" s="539"/>
      <c r="AD199" s="539"/>
      <c r="AE199" s="539"/>
      <c r="AF199" s="539"/>
      <c r="AG199" s="541">
        <v>-4752</v>
      </c>
      <c r="AH199" s="542">
        <v>0</v>
      </c>
      <c r="AI199" s="542">
        <v>-4752</v>
      </c>
      <c r="AJ199" s="543">
        <v>0</v>
      </c>
      <c r="AK199" s="544">
        <v>-6072</v>
      </c>
      <c r="AL199" s="545"/>
      <c r="AM199" s="546"/>
      <c r="AN199" s="547"/>
      <c r="AO199" s="546"/>
      <c r="AP199" s="546"/>
      <c r="AQ199" s="546"/>
      <c r="AR199" s="546"/>
      <c r="AS199" s="548">
        <v>-6072</v>
      </c>
      <c r="AT199" s="549">
        <v>0</v>
      </c>
      <c r="AU199" s="549">
        <v>-6072</v>
      </c>
      <c r="AV199" s="550">
        <v>0</v>
      </c>
      <c r="AW199" s="551">
        <v>-21.05</v>
      </c>
      <c r="AX199" s="552"/>
      <c r="AY199" s="553"/>
      <c r="AZ199" s="554"/>
      <c r="BA199" s="553"/>
      <c r="BB199" s="553"/>
      <c r="BC199" s="553"/>
      <c r="BD199" s="553"/>
      <c r="BE199" s="555">
        <v>-21.05</v>
      </c>
      <c r="BF199" s="556">
        <v>0</v>
      </c>
      <c r="BG199" s="556">
        <v>-21.05</v>
      </c>
      <c r="BH199" s="557">
        <v>0</v>
      </c>
      <c r="BI199" s="558">
        <v>13.14</v>
      </c>
      <c r="BJ199" s="559"/>
      <c r="BK199" s="560"/>
      <c r="BL199" s="561"/>
      <c r="BM199" s="560"/>
      <c r="BN199" s="560"/>
      <c r="BO199" s="560"/>
      <c r="BP199" s="560"/>
      <c r="BQ199" s="562">
        <v>13.14</v>
      </c>
      <c r="BR199" s="563">
        <v>0</v>
      </c>
      <c r="BS199" s="563">
        <v>13.14</v>
      </c>
      <c r="BT199" s="564">
        <v>0</v>
      </c>
      <c r="BU199" s="565">
        <v>12.32</v>
      </c>
      <c r="BV199" s="566"/>
      <c r="BW199" s="567"/>
      <c r="BX199" s="568"/>
      <c r="BY199" s="567"/>
      <c r="BZ199" s="567"/>
      <c r="CA199" s="567"/>
      <c r="CB199" s="569"/>
      <c r="CC199" s="570">
        <v>12.32</v>
      </c>
      <c r="CD199" s="571">
        <v>0</v>
      </c>
      <c r="CE199" s="571">
        <v>12.32</v>
      </c>
      <c r="CF199" s="572">
        <v>0</v>
      </c>
    </row>
    <row r="200" spans="1:84" s="10" customFormat="1" ht="11.1" customHeight="1" x14ac:dyDescent="0.2">
      <c r="A200" s="9"/>
      <c r="B200" s="527" t="s">
        <v>291</v>
      </c>
      <c r="C200" s="528">
        <v>47994.35</v>
      </c>
      <c r="D200" s="529"/>
      <c r="E200" s="530"/>
      <c r="F200" s="531"/>
      <c r="G200" s="531"/>
      <c r="H200" s="531"/>
      <c r="I200" s="531"/>
      <c r="J200" s="532"/>
      <c r="K200" s="533">
        <v>47820.81</v>
      </c>
      <c r="L200" s="44">
        <v>0</v>
      </c>
      <c r="M200" s="44">
        <v>47820.81</v>
      </c>
      <c r="N200" s="534">
        <v>173.54</v>
      </c>
      <c r="O200" s="533">
        <v>1713.85</v>
      </c>
      <c r="P200" s="534">
        <v>46106.96</v>
      </c>
      <c r="Q200" s="44">
        <v>0</v>
      </c>
      <c r="R200" s="44">
        <v>0</v>
      </c>
      <c r="S200" s="535">
        <v>0</v>
      </c>
      <c r="T200" s="44">
        <v>47820.81</v>
      </c>
      <c r="U200" s="44">
        <v>0</v>
      </c>
      <c r="V200" s="535">
        <v>173.54</v>
      </c>
      <c r="W200" s="533">
        <v>0</v>
      </c>
      <c r="X200" s="536">
        <v>0</v>
      </c>
      <c r="Y200" s="537">
        <v>386819.55</v>
      </c>
      <c r="Z200" s="538"/>
      <c r="AA200" s="539"/>
      <c r="AB200" s="540"/>
      <c r="AC200" s="539"/>
      <c r="AD200" s="539"/>
      <c r="AE200" s="539"/>
      <c r="AF200" s="539"/>
      <c r="AG200" s="541">
        <v>384590.04</v>
      </c>
      <c r="AH200" s="542">
        <v>0</v>
      </c>
      <c r="AI200" s="542">
        <v>384590.04</v>
      </c>
      <c r="AJ200" s="543">
        <v>2229.5100000000002</v>
      </c>
      <c r="AK200" s="544">
        <v>475610.43</v>
      </c>
      <c r="AL200" s="545"/>
      <c r="AM200" s="546"/>
      <c r="AN200" s="547"/>
      <c r="AO200" s="546"/>
      <c r="AP200" s="546"/>
      <c r="AQ200" s="546"/>
      <c r="AR200" s="546"/>
      <c r="AS200" s="548">
        <v>471529.26</v>
      </c>
      <c r="AT200" s="549">
        <v>0</v>
      </c>
      <c r="AU200" s="549">
        <v>471529.26</v>
      </c>
      <c r="AV200" s="550">
        <v>4081.17</v>
      </c>
      <c r="AW200" s="551">
        <v>-18.27</v>
      </c>
      <c r="AX200" s="552"/>
      <c r="AY200" s="553"/>
      <c r="AZ200" s="554"/>
      <c r="BA200" s="553"/>
      <c r="BB200" s="553"/>
      <c r="BC200" s="553"/>
      <c r="BD200" s="553"/>
      <c r="BE200" s="555">
        <v>-18.48</v>
      </c>
      <c r="BF200" s="556">
        <v>0</v>
      </c>
      <c r="BG200" s="556">
        <v>-18.48</v>
      </c>
      <c r="BH200" s="557">
        <v>185.57</v>
      </c>
      <c r="BI200" s="558">
        <v>3.39</v>
      </c>
      <c r="BJ200" s="559"/>
      <c r="BK200" s="560"/>
      <c r="BL200" s="561"/>
      <c r="BM200" s="560"/>
      <c r="BN200" s="560"/>
      <c r="BO200" s="560"/>
      <c r="BP200" s="560"/>
      <c r="BQ200" s="562">
        <v>4.66</v>
      </c>
      <c r="BR200" s="563">
        <v>0</v>
      </c>
      <c r="BS200" s="563">
        <v>4.66</v>
      </c>
      <c r="BT200" s="564">
        <v>-66.52</v>
      </c>
      <c r="BU200" s="565">
        <v>-3.72</v>
      </c>
      <c r="BV200" s="566"/>
      <c r="BW200" s="567"/>
      <c r="BX200" s="568"/>
      <c r="BY200" s="567"/>
      <c r="BZ200" s="567"/>
      <c r="CA200" s="567"/>
      <c r="CB200" s="569"/>
      <c r="CC200" s="570">
        <v>-2.84</v>
      </c>
      <c r="CD200" s="571">
        <v>0</v>
      </c>
      <c r="CE200" s="571">
        <v>-2.84</v>
      </c>
      <c r="CF200" s="572">
        <v>-52.85</v>
      </c>
    </row>
    <row r="201" spans="1:84" s="10" customFormat="1" ht="11.1" customHeight="1" x14ac:dyDescent="0.2">
      <c r="A201" s="9"/>
      <c r="B201" s="527" t="s">
        <v>292</v>
      </c>
      <c r="C201" s="528">
        <v>3245010.54</v>
      </c>
      <c r="D201" s="529"/>
      <c r="E201" s="530"/>
      <c r="F201" s="531"/>
      <c r="G201" s="531"/>
      <c r="H201" s="531"/>
      <c r="I201" s="531"/>
      <c r="J201" s="532"/>
      <c r="K201" s="533">
        <v>3068036.43</v>
      </c>
      <c r="L201" s="44">
        <v>0</v>
      </c>
      <c r="M201" s="44">
        <v>3068036.43</v>
      </c>
      <c r="N201" s="534">
        <v>176974.11</v>
      </c>
      <c r="O201" s="533">
        <v>220903.49</v>
      </c>
      <c r="P201" s="534">
        <v>2847132.94</v>
      </c>
      <c r="Q201" s="44">
        <v>0</v>
      </c>
      <c r="R201" s="44">
        <v>0</v>
      </c>
      <c r="S201" s="535">
        <v>0</v>
      </c>
      <c r="T201" s="44">
        <v>3068036.43</v>
      </c>
      <c r="U201" s="44">
        <v>0</v>
      </c>
      <c r="V201" s="535">
        <v>176974.11</v>
      </c>
      <c r="W201" s="533">
        <v>3503.33</v>
      </c>
      <c r="X201" s="536">
        <v>2800.09</v>
      </c>
      <c r="Y201" s="537">
        <v>30258620.52</v>
      </c>
      <c r="Z201" s="538"/>
      <c r="AA201" s="539"/>
      <c r="AB201" s="540"/>
      <c r="AC201" s="539"/>
      <c r="AD201" s="539"/>
      <c r="AE201" s="539"/>
      <c r="AF201" s="539"/>
      <c r="AG201" s="541">
        <v>28991365.41</v>
      </c>
      <c r="AH201" s="542">
        <v>413.94</v>
      </c>
      <c r="AI201" s="542">
        <v>28991779.350000001</v>
      </c>
      <c r="AJ201" s="543">
        <v>1266841.17</v>
      </c>
      <c r="AK201" s="544">
        <v>36229104.329999998</v>
      </c>
      <c r="AL201" s="545"/>
      <c r="AM201" s="546"/>
      <c r="AN201" s="547"/>
      <c r="AO201" s="546"/>
      <c r="AP201" s="546"/>
      <c r="AQ201" s="546"/>
      <c r="AR201" s="546"/>
      <c r="AS201" s="548">
        <v>34771213.549999997</v>
      </c>
      <c r="AT201" s="549">
        <v>510.7</v>
      </c>
      <c r="AU201" s="549">
        <v>34771724.25</v>
      </c>
      <c r="AV201" s="550">
        <v>1457380.08</v>
      </c>
      <c r="AW201" s="551">
        <v>1.66</v>
      </c>
      <c r="AX201" s="552"/>
      <c r="AY201" s="553"/>
      <c r="AZ201" s="554"/>
      <c r="BA201" s="553"/>
      <c r="BB201" s="553"/>
      <c r="BC201" s="553"/>
      <c r="BD201" s="553"/>
      <c r="BE201" s="555">
        <v>-1.06</v>
      </c>
      <c r="BF201" s="556">
        <v>0</v>
      </c>
      <c r="BG201" s="556">
        <v>-1.06</v>
      </c>
      <c r="BH201" s="557">
        <v>93.81</v>
      </c>
      <c r="BI201" s="558">
        <v>-0.22</v>
      </c>
      <c r="BJ201" s="559"/>
      <c r="BK201" s="560"/>
      <c r="BL201" s="561"/>
      <c r="BM201" s="560"/>
      <c r="BN201" s="560"/>
      <c r="BO201" s="560"/>
      <c r="BP201" s="560"/>
      <c r="BQ201" s="562">
        <v>-0.28000000000000003</v>
      </c>
      <c r="BR201" s="563">
        <v>0</v>
      </c>
      <c r="BS201" s="563">
        <v>-0.28000000000000003</v>
      </c>
      <c r="BT201" s="564">
        <v>1.1200000000000001</v>
      </c>
      <c r="BU201" s="565">
        <v>-3.08</v>
      </c>
      <c r="BV201" s="566"/>
      <c r="BW201" s="567"/>
      <c r="BX201" s="568"/>
      <c r="BY201" s="567"/>
      <c r="BZ201" s="567"/>
      <c r="CA201" s="567"/>
      <c r="CB201" s="569"/>
      <c r="CC201" s="570">
        <v>-2.89</v>
      </c>
      <c r="CD201" s="571">
        <v>0</v>
      </c>
      <c r="CE201" s="571">
        <v>-2.89</v>
      </c>
      <c r="CF201" s="572">
        <v>-7.46</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1173603.8500000001</v>
      </c>
      <c r="D203" s="529"/>
      <c r="E203" s="530"/>
      <c r="F203" s="531"/>
      <c r="G203" s="531"/>
      <c r="H203" s="531"/>
      <c r="I203" s="531"/>
      <c r="J203" s="532"/>
      <c r="K203" s="533">
        <v>1173532.6499999999</v>
      </c>
      <c r="L203" s="44">
        <v>0</v>
      </c>
      <c r="M203" s="44">
        <v>1173532.6499999999</v>
      </c>
      <c r="N203" s="534">
        <v>71.2</v>
      </c>
      <c r="O203" s="533">
        <v>268299.37</v>
      </c>
      <c r="P203" s="534">
        <v>905233.28</v>
      </c>
      <c r="Q203" s="44">
        <v>0</v>
      </c>
      <c r="R203" s="44">
        <v>0</v>
      </c>
      <c r="S203" s="535">
        <v>0</v>
      </c>
      <c r="T203" s="44">
        <v>1173532.6499999999</v>
      </c>
      <c r="U203" s="44">
        <v>0</v>
      </c>
      <c r="V203" s="535">
        <v>71.2</v>
      </c>
      <c r="W203" s="533">
        <v>0</v>
      </c>
      <c r="X203" s="536">
        <v>4288.1899999999996</v>
      </c>
      <c r="Y203" s="537">
        <v>10632039.460000001</v>
      </c>
      <c r="Z203" s="538"/>
      <c r="AA203" s="539"/>
      <c r="AB203" s="540"/>
      <c r="AC203" s="539"/>
      <c r="AD203" s="539"/>
      <c r="AE203" s="539"/>
      <c r="AF203" s="539"/>
      <c r="AG203" s="541">
        <v>10616554.859999999</v>
      </c>
      <c r="AH203" s="542">
        <v>31.32</v>
      </c>
      <c r="AI203" s="542">
        <v>10616586.18</v>
      </c>
      <c r="AJ203" s="543">
        <v>15453.28</v>
      </c>
      <c r="AK203" s="544">
        <v>12783063.699999999</v>
      </c>
      <c r="AL203" s="545"/>
      <c r="AM203" s="546"/>
      <c r="AN203" s="547"/>
      <c r="AO203" s="546"/>
      <c r="AP203" s="546"/>
      <c r="AQ203" s="546"/>
      <c r="AR203" s="546"/>
      <c r="AS203" s="548">
        <v>12760163.02</v>
      </c>
      <c r="AT203" s="549">
        <v>31.32</v>
      </c>
      <c r="AU203" s="549">
        <v>12760194.34</v>
      </c>
      <c r="AV203" s="550">
        <v>22869.360000000001</v>
      </c>
      <c r="AW203" s="551">
        <v>13.02</v>
      </c>
      <c r="AX203" s="552"/>
      <c r="AY203" s="553"/>
      <c r="AZ203" s="554"/>
      <c r="BA203" s="553"/>
      <c r="BB203" s="553"/>
      <c r="BC203" s="553"/>
      <c r="BD203" s="553"/>
      <c r="BE203" s="555">
        <v>13.17</v>
      </c>
      <c r="BF203" s="556">
        <v>0</v>
      </c>
      <c r="BG203" s="556">
        <v>13.17</v>
      </c>
      <c r="BH203" s="557">
        <v>-95.31</v>
      </c>
      <c r="BI203" s="558">
        <v>1.4</v>
      </c>
      <c r="BJ203" s="559"/>
      <c r="BK203" s="560"/>
      <c r="BL203" s="561"/>
      <c r="BM203" s="560"/>
      <c r="BN203" s="560"/>
      <c r="BO203" s="560"/>
      <c r="BP203" s="560"/>
      <c r="BQ203" s="562">
        <v>1.41</v>
      </c>
      <c r="BR203" s="563">
        <v>-97.76</v>
      </c>
      <c r="BS203" s="563">
        <v>1.4</v>
      </c>
      <c r="BT203" s="564">
        <v>-1.51</v>
      </c>
      <c r="BU203" s="565">
        <v>2.61</v>
      </c>
      <c r="BV203" s="566"/>
      <c r="BW203" s="567"/>
      <c r="BX203" s="568"/>
      <c r="BY203" s="567"/>
      <c r="BZ203" s="567"/>
      <c r="CA203" s="567"/>
      <c r="CB203" s="569"/>
      <c r="CC203" s="570">
        <v>2.59</v>
      </c>
      <c r="CD203" s="571">
        <v>-97.77</v>
      </c>
      <c r="CE203" s="571">
        <v>2.58</v>
      </c>
      <c r="CF203" s="572">
        <v>18.399999999999999</v>
      </c>
    </row>
    <row r="204" spans="1:84" s="10" customFormat="1" ht="11.1" customHeight="1" x14ac:dyDescent="0.2">
      <c r="A204" s="9"/>
      <c r="B204" s="527" t="s">
        <v>294</v>
      </c>
      <c r="C204" s="528">
        <v>183936.84</v>
      </c>
      <c r="D204" s="529"/>
      <c r="E204" s="530"/>
      <c r="F204" s="531"/>
      <c r="G204" s="531"/>
      <c r="H204" s="531"/>
      <c r="I204" s="531"/>
      <c r="J204" s="532"/>
      <c r="K204" s="533">
        <v>180651.54</v>
      </c>
      <c r="L204" s="44">
        <v>0</v>
      </c>
      <c r="M204" s="44">
        <v>180651.54</v>
      </c>
      <c r="N204" s="534">
        <v>3285.3</v>
      </c>
      <c r="O204" s="533">
        <v>18086.37</v>
      </c>
      <c r="P204" s="534">
        <v>162565.17000000001</v>
      </c>
      <c r="Q204" s="44">
        <v>0</v>
      </c>
      <c r="R204" s="44">
        <v>0</v>
      </c>
      <c r="S204" s="535">
        <v>0</v>
      </c>
      <c r="T204" s="44">
        <v>180651.54</v>
      </c>
      <c r="U204" s="44">
        <v>0</v>
      </c>
      <c r="V204" s="535">
        <v>3285.3</v>
      </c>
      <c r="W204" s="533">
        <v>0</v>
      </c>
      <c r="X204" s="536">
        <v>0</v>
      </c>
      <c r="Y204" s="537">
        <v>1901494.2</v>
      </c>
      <c r="Z204" s="538"/>
      <c r="AA204" s="539"/>
      <c r="AB204" s="540"/>
      <c r="AC204" s="539"/>
      <c r="AD204" s="539"/>
      <c r="AE204" s="539"/>
      <c r="AF204" s="539"/>
      <c r="AG204" s="541">
        <v>1881306.45</v>
      </c>
      <c r="AH204" s="542">
        <v>0</v>
      </c>
      <c r="AI204" s="542">
        <v>1881306.45</v>
      </c>
      <c r="AJ204" s="543">
        <v>20187.75</v>
      </c>
      <c r="AK204" s="544">
        <v>2287186.62</v>
      </c>
      <c r="AL204" s="545"/>
      <c r="AM204" s="546"/>
      <c r="AN204" s="547"/>
      <c r="AO204" s="546"/>
      <c r="AP204" s="546"/>
      <c r="AQ204" s="546"/>
      <c r="AR204" s="546"/>
      <c r="AS204" s="548">
        <v>2260926.52</v>
      </c>
      <c r="AT204" s="549">
        <v>0</v>
      </c>
      <c r="AU204" s="549">
        <v>2260926.52</v>
      </c>
      <c r="AV204" s="550">
        <v>26260.1</v>
      </c>
      <c r="AW204" s="551">
        <v>-5.12</v>
      </c>
      <c r="AX204" s="552"/>
      <c r="AY204" s="553"/>
      <c r="AZ204" s="554"/>
      <c r="BA204" s="553"/>
      <c r="BB204" s="553"/>
      <c r="BC204" s="553"/>
      <c r="BD204" s="553"/>
      <c r="BE204" s="555">
        <v>-5.65</v>
      </c>
      <c r="BF204" s="556">
        <v>0</v>
      </c>
      <c r="BG204" s="556">
        <v>-5.65</v>
      </c>
      <c r="BH204" s="557">
        <v>36.69</v>
      </c>
      <c r="BI204" s="558">
        <v>26.1</v>
      </c>
      <c r="BJ204" s="559"/>
      <c r="BK204" s="560"/>
      <c r="BL204" s="561"/>
      <c r="BM204" s="560"/>
      <c r="BN204" s="560"/>
      <c r="BO204" s="560"/>
      <c r="BP204" s="560"/>
      <c r="BQ204" s="562">
        <v>26.35</v>
      </c>
      <c r="BR204" s="563">
        <v>-100</v>
      </c>
      <c r="BS204" s="563">
        <v>26.27</v>
      </c>
      <c r="BT204" s="564">
        <v>11.69</v>
      </c>
      <c r="BU204" s="565">
        <v>25.61</v>
      </c>
      <c r="BV204" s="566"/>
      <c r="BW204" s="567"/>
      <c r="BX204" s="568"/>
      <c r="BY204" s="567"/>
      <c r="BZ204" s="567"/>
      <c r="CA204" s="567"/>
      <c r="CB204" s="569"/>
      <c r="CC204" s="570">
        <v>25.97</v>
      </c>
      <c r="CD204" s="571">
        <v>-100</v>
      </c>
      <c r="CE204" s="571">
        <v>25.88</v>
      </c>
      <c r="CF204" s="572">
        <v>5.99</v>
      </c>
    </row>
    <row r="205" spans="1:84" s="10" customFormat="1" ht="11.1" customHeight="1" x14ac:dyDescent="0.2">
      <c r="A205" s="9"/>
      <c r="B205" s="527" t="s">
        <v>290</v>
      </c>
      <c r="C205" s="528">
        <v>32120.71</v>
      </c>
      <c r="D205" s="529"/>
      <c r="E205" s="530"/>
      <c r="F205" s="531"/>
      <c r="G205" s="531"/>
      <c r="H205" s="531"/>
      <c r="I205" s="531"/>
      <c r="J205" s="532"/>
      <c r="K205" s="533">
        <v>32120.71</v>
      </c>
      <c r="L205" s="44">
        <v>0</v>
      </c>
      <c r="M205" s="44">
        <v>32120.71</v>
      </c>
      <c r="N205" s="534">
        <v>0</v>
      </c>
      <c r="O205" s="533">
        <v>6171.8</v>
      </c>
      <c r="P205" s="534">
        <v>25948.91</v>
      </c>
      <c r="Q205" s="44">
        <v>0</v>
      </c>
      <c r="R205" s="44">
        <v>0</v>
      </c>
      <c r="S205" s="535">
        <v>0</v>
      </c>
      <c r="T205" s="44">
        <v>32120.71</v>
      </c>
      <c r="U205" s="44">
        <v>0</v>
      </c>
      <c r="V205" s="535">
        <v>0</v>
      </c>
      <c r="W205" s="533">
        <v>0</v>
      </c>
      <c r="X205" s="536">
        <v>45.96</v>
      </c>
      <c r="Y205" s="537">
        <v>281361.21999999997</v>
      </c>
      <c r="Z205" s="538"/>
      <c r="AA205" s="539"/>
      <c r="AB205" s="540"/>
      <c r="AC205" s="539"/>
      <c r="AD205" s="539"/>
      <c r="AE205" s="539"/>
      <c r="AF205" s="539"/>
      <c r="AG205" s="541">
        <v>280948.78000000003</v>
      </c>
      <c r="AH205" s="542">
        <v>0</v>
      </c>
      <c r="AI205" s="542">
        <v>280948.78000000003</v>
      </c>
      <c r="AJ205" s="543">
        <v>412.44</v>
      </c>
      <c r="AK205" s="544">
        <v>339762.45</v>
      </c>
      <c r="AL205" s="545"/>
      <c r="AM205" s="546"/>
      <c r="AN205" s="547"/>
      <c r="AO205" s="546"/>
      <c r="AP205" s="546"/>
      <c r="AQ205" s="546"/>
      <c r="AR205" s="546"/>
      <c r="AS205" s="548">
        <v>339173.61</v>
      </c>
      <c r="AT205" s="549">
        <v>0</v>
      </c>
      <c r="AU205" s="549">
        <v>339173.61</v>
      </c>
      <c r="AV205" s="550">
        <v>588.84</v>
      </c>
      <c r="AW205" s="551">
        <v>11.93</v>
      </c>
      <c r="AX205" s="552"/>
      <c r="AY205" s="553"/>
      <c r="AZ205" s="554"/>
      <c r="BA205" s="553"/>
      <c r="BB205" s="553"/>
      <c r="BC205" s="553"/>
      <c r="BD205" s="553"/>
      <c r="BE205" s="555">
        <v>12.1</v>
      </c>
      <c r="BF205" s="556">
        <v>0</v>
      </c>
      <c r="BG205" s="556">
        <v>12.1</v>
      </c>
      <c r="BH205" s="557">
        <v>-100</v>
      </c>
      <c r="BI205" s="558">
        <v>-0.08</v>
      </c>
      <c r="BJ205" s="559"/>
      <c r="BK205" s="560"/>
      <c r="BL205" s="561"/>
      <c r="BM205" s="560"/>
      <c r="BN205" s="560"/>
      <c r="BO205" s="560"/>
      <c r="BP205" s="560"/>
      <c r="BQ205" s="562">
        <v>-0.05</v>
      </c>
      <c r="BR205" s="563">
        <v>-100</v>
      </c>
      <c r="BS205" s="563">
        <v>-0.06</v>
      </c>
      <c r="BT205" s="564">
        <v>-10.35</v>
      </c>
      <c r="BU205" s="565">
        <v>0.88</v>
      </c>
      <c r="BV205" s="566"/>
      <c r="BW205" s="567"/>
      <c r="BX205" s="568"/>
      <c r="BY205" s="567"/>
      <c r="BZ205" s="567"/>
      <c r="CA205" s="567"/>
      <c r="CB205" s="569"/>
      <c r="CC205" s="570">
        <v>0.88</v>
      </c>
      <c r="CD205" s="571">
        <v>-100</v>
      </c>
      <c r="CE205" s="571">
        <v>0.87</v>
      </c>
      <c r="CF205" s="572">
        <v>5.18</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-48</v>
      </c>
      <c r="Z206" s="538"/>
      <c r="AA206" s="539"/>
      <c r="AB206" s="540"/>
      <c r="AC206" s="539"/>
      <c r="AD206" s="539"/>
      <c r="AE206" s="539"/>
      <c r="AF206" s="539"/>
      <c r="AG206" s="541">
        <v>-48</v>
      </c>
      <c r="AH206" s="542">
        <v>0</v>
      </c>
      <c r="AI206" s="542">
        <v>-48</v>
      </c>
      <c r="AJ206" s="543">
        <v>0</v>
      </c>
      <c r="AK206" s="544">
        <v>-48</v>
      </c>
      <c r="AL206" s="545"/>
      <c r="AM206" s="546"/>
      <c r="AN206" s="547"/>
      <c r="AO206" s="546"/>
      <c r="AP206" s="546"/>
      <c r="AQ206" s="546"/>
      <c r="AR206" s="546"/>
      <c r="AS206" s="548">
        <v>-48</v>
      </c>
      <c r="AT206" s="549">
        <v>0</v>
      </c>
      <c r="AU206" s="549">
        <v>-48</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11508.9</v>
      </c>
      <c r="D207" s="529"/>
      <c r="E207" s="530"/>
      <c r="F207" s="531"/>
      <c r="G207" s="531"/>
      <c r="H207" s="531"/>
      <c r="I207" s="531"/>
      <c r="J207" s="532"/>
      <c r="K207" s="533">
        <v>11508.9</v>
      </c>
      <c r="L207" s="44">
        <v>0</v>
      </c>
      <c r="M207" s="44">
        <v>11508.9</v>
      </c>
      <c r="N207" s="534">
        <v>0</v>
      </c>
      <c r="O207" s="533">
        <v>710.01</v>
      </c>
      <c r="P207" s="534">
        <v>10798.89</v>
      </c>
      <c r="Q207" s="44">
        <v>0</v>
      </c>
      <c r="R207" s="44">
        <v>0</v>
      </c>
      <c r="S207" s="535">
        <v>0</v>
      </c>
      <c r="T207" s="44">
        <v>11508.9</v>
      </c>
      <c r="U207" s="44">
        <v>0</v>
      </c>
      <c r="V207" s="535">
        <v>0</v>
      </c>
      <c r="W207" s="533">
        <v>0</v>
      </c>
      <c r="X207" s="536">
        <v>0</v>
      </c>
      <c r="Y207" s="537">
        <v>94061.81</v>
      </c>
      <c r="Z207" s="538"/>
      <c r="AA207" s="539"/>
      <c r="AB207" s="540"/>
      <c r="AC207" s="539"/>
      <c r="AD207" s="539"/>
      <c r="AE207" s="539"/>
      <c r="AF207" s="539"/>
      <c r="AG207" s="541">
        <v>94061.81</v>
      </c>
      <c r="AH207" s="542">
        <v>0</v>
      </c>
      <c r="AI207" s="542">
        <v>94061.81</v>
      </c>
      <c r="AJ207" s="543">
        <v>0</v>
      </c>
      <c r="AK207" s="544">
        <v>113729.69</v>
      </c>
      <c r="AL207" s="545"/>
      <c r="AM207" s="546"/>
      <c r="AN207" s="547"/>
      <c r="AO207" s="546"/>
      <c r="AP207" s="546"/>
      <c r="AQ207" s="546"/>
      <c r="AR207" s="546"/>
      <c r="AS207" s="548">
        <v>113563.64</v>
      </c>
      <c r="AT207" s="549">
        <v>0</v>
      </c>
      <c r="AU207" s="549">
        <v>113563.64</v>
      </c>
      <c r="AV207" s="550">
        <v>166.05</v>
      </c>
      <c r="AW207" s="551">
        <v>-17.89</v>
      </c>
      <c r="AX207" s="552"/>
      <c r="AY207" s="553"/>
      <c r="AZ207" s="554"/>
      <c r="BA207" s="553"/>
      <c r="BB207" s="553"/>
      <c r="BC207" s="553"/>
      <c r="BD207" s="553"/>
      <c r="BE207" s="555">
        <v>-17.89</v>
      </c>
      <c r="BF207" s="556">
        <v>0</v>
      </c>
      <c r="BG207" s="556">
        <v>-17.89</v>
      </c>
      <c r="BH207" s="557">
        <v>0</v>
      </c>
      <c r="BI207" s="558">
        <v>-7.7</v>
      </c>
      <c r="BJ207" s="559"/>
      <c r="BK207" s="560"/>
      <c r="BL207" s="561"/>
      <c r="BM207" s="560"/>
      <c r="BN207" s="560"/>
      <c r="BO207" s="560"/>
      <c r="BP207" s="560"/>
      <c r="BQ207" s="562">
        <v>-7.66</v>
      </c>
      <c r="BR207" s="563">
        <v>0</v>
      </c>
      <c r="BS207" s="563">
        <v>-7.66</v>
      </c>
      <c r="BT207" s="564">
        <v>-100</v>
      </c>
      <c r="BU207" s="565">
        <v>-6.41</v>
      </c>
      <c r="BV207" s="566"/>
      <c r="BW207" s="567"/>
      <c r="BX207" s="568"/>
      <c r="BY207" s="567"/>
      <c r="BZ207" s="567"/>
      <c r="CA207" s="567"/>
      <c r="CB207" s="569"/>
      <c r="CC207" s="570">
        <v>-6.5</v>
      </c>
      <c r="CD207" s="571">
        <v>0</v>
      </c>
      <c r="CE207" s="571">
        <v>-6.5</v>
      </c>
      <c r="CF207" s="572">
        <v>160.31</v>
      </c>
    </row>
    <row r="208" spans="1:84" s="10" customFormat="1" ht="11.1" customHeight="1" x14ac:dyDescent="0.2">
      <c r="A208" s="9"/>
      <c r="B208" s="527" t="s">
        <v>296</v>
      </c>
      <c r="C208" s="528">
        <v>1401170.3</v>
      </c>
      <c r="D208" s="529"/>
      <c r="E208" s="530"/>
      <c r="F208" s="531"/>
      <c r="G208" s="531"/>
      <c r="H208" s="531"/>
      <c r="I208" s="531"/>
      <c r="J208" s="532"/>
      <c r="K208" s="533">
        <v>1397813.8</v>
      </c>
      <c r="L208" s="44">
        <v>0</v>
      </c>
      <c r="M208" s="44">
        <v>1397813.8</v>
      </c>
      <c r="N208" s="534">
        <v>3356.5</v>
      </c>
      <c r="O208" s="533">
        <v>293267.55</v>
      </c>
      <c r="P208" s="534">
        <v>1104546.25</v>
      </c>
      <c r="Q208" s="44">
        <v>0</v>
      </c>
      <c r="R208" s="44">
        <v>0</v>
      </c>
      <c r="S208" s="535">
        <v>0</v>
      </c>
      <c r="T208" s="44">
        <v>1397813.8</v>
      </c>
      <c r="U208" s="44">
        <v>0</v>
      </c>
      <c r="V208" s="535">
        <v>3356.5</v>
      </c>
      <c r="W208" s="533">
        <v>0</v>
      </c>
      <c r="X208" s="536">
        <v>4334.1499999999996</v>
      </c>
      <c r="Y208" s="537">
        <v>12908908.689999999</v>
      </c>
      <c r="Z208" s="538"/>
      <c r="AA208" s="539"/>
      <c r="AB208" s="540"/>
      <c r="AC208" s="539"/>
      <c r="AD208" s="539"/>
      <c r="AE208" s="539"/>
      <c r="AF208" s="539"/>
      <c r="AG208" s="541">
        <v>12872823.9</v>
      </c>
      <c r="AH208" s="542">
        <v>31.32</v>
      </c>
      <c r="AI208" s="542">
        <v>12872855.220000001</v>
      </c>
      <c r="AJ208" s="543">
        <v>36053.47</v>
      </c>
      <c r="AK208" s="544">
        <v>15523694.460000001</v>
      </c>
      <c r="AL208" s="545"/>
      <c r="AM208" s="546"/>
      <c r="AN208" s="547"/>
      <c r="AO208" s="546"/>
      <c r="AP208" s="546"/>
      <c r="AQ208" s="546"/>
      <c r="AR208" s="546"/>
      <c r="AS208" s="548">
        <v>15473778.789999999</v>
      </c>
      <c r="AT208" s="549">
        <v>31.32</v>
      </c>
      <c r="AU208" s="549">
        <v>15473810.109999999</v>
      </c>
      <c r="AV208" s="550">
        <v>49884.35</v>
      </c>
      <c r="AW208" s="551">
        <v>9.89</v>
      </c>
      <c r="AX208" s="552"/>
      <c r="AY208" s="553"/>
      <c r="AZ208" s="554"/>
      <c r="BA208" s="553"/>
      <c r="BB208" s="553"/>
      <c r="BC208" s="553"/>
      <c r="BD208" s="553"/>
      <c r="BE208" s="555">
        <v>9.9700000000000006</v>
      </c>
      <c r="BF208" s="556">
        <v>0</v>
      </c>
      <c r="BG208" s="556">
        <v>9.9700000000000006</v>
      </c>
      <c r="BH208" s="557">
        <v>-15.32</v>
      </c>
      <c r="BI208" s="558">
        <v>4.3</v>
      </c>
      <c r="BJ208" s="559"/>
      <c r="BK208" s="560"/>
      <c r="BL208" s="561"/>
      <c r="BM208" s="560"/>
      <c r="BN208" s="560"/>
      <c r="BO208" s="560"/>
      <c r="BP208" s="560"/>
      <c r="BQ208" s="562">
        <v>4.3099999999999996</v>
      </c>
      <c r="BR208" s="563">
        <v>-98.64</v>
      </c>
      <c r="BS208" s="563">
        <v>4.29</v>
      </c>
      <c r="BT208" s="564">
        <v>5.18</v>
      </c>
      <c r="BU208" s="565">
        <v>5.33</v>
      </c>
      <c r="BV208" s="566"/>
      <c r="BW208" s="567"/>
      <c r="BX208" s="568"/>
      <c r="BY208" s="567"/>
      <c r="BZ208" s="567"/>
      <c r="CA208" s="567"/>
      <c r="CB208" s="569"/>
      <c r="CC208" s="570">
        <v>5.34</v>
      </c>
      <c r="CD208" s="571">
        <v>-98.83</v>
      </c>
      <c r="CE208" s="571">
        <v>5.32</v>
      </c>
      <c r="CF208" s="572">
        <v>11.56</v>
      </c>
    </row>
    <row r="209" spans="1:84" s="10" customFormat="1" ht="11.1" customHeight="1" x14ac:dyDescent="0.2">
      <c r="A209" s="9"/>
      <c r="B209" s="527" t="s">
        <v>297</v>
      </c>
      <c r="C209" s="528">
        <v>4646180.84</v>
      </c>
      <c r="D209" s="529"/>
      <c r="E209" s="530"/>
      <c r="F209" s="531"/>
      <c r="G209" s="531"/>
      <c r="H209" s="531"/>
      <c r="I209" s="531"/>
      <c r="J209" s="532"/>
      <c r="K209" s="533">
        <v>4465850.2300000004</v>
      </c>
      <c r="L209" s="44">
        <v>0</v>
      </c>
      <c r="M209" s="44">
        <v>4465850.2300000004</v>
      </c>
      <c r="N209" s="534">
        <v>180330.61</v>
      </c>
      <c r="O209" s="533">
        <v>514171.04</v>
      </c>
      <c r="P209" s="534">
        <v>3951679.19</v>
      </c>
      <c r="Q209" s="44">
        <v>0</v>
      </c>
      <c r="R209" s="44">
        <v>0</v>
      </c>
      <c r="S209" s="535">
        <v>0</v>
      </c>
      <c r="T209" s="44">
        <v>4465850.2300000004</v>
      </c>
      <c r="U209" s="44">
        <v>0</v>
      </c>
      <c r="V209" s="535">
        <v>180330.61</v>
      </c>
      <c r="W209" s="533">
        <v>3503.33</v>
      </c>
      <c r="X209" s="536">
        <v>7134.24</v>
      </c>
      <c r="Y209" s="537">
        <v>43167529.210000001</v>
      </c>
      <c r="Z209" s="538"/>
      <c r="AA209" s="539"/>
      <c r="AB209" s="540"/>
      <c r="AC209" s="539"/>
      <c r="AD209" s="539"/>
      <c r="AE209" s="539"/>
      <c r="AF209" s="539"/>
      <c r="AG209" s="541">
        <v>41864189.310000002</v>
      </c>
      <c r="AH209" s="542">
        <v>445.26</v>
      </c>
      <c r="AI209" s="542">
        <v>41864634.57</v>
      </c>
      <c r="AJ209" s="543">
        <v>1302894.6399999999</v>
      </c>
      <c r="AK209" s="544">
        <v>51752798.789999999</v>
      </c>
      <c r="AL209" s="545"/>
      <c r="AM209" s="546"/>
      <c r="AN209" s="547"/>
      <c r="AO209" s="546"/>
      <c r="AP209" s="546"/>
      <c r="AQ209" s="546"/>
      <c r="AR209" s="546"/>
      <c r="AS209" s="548">
        <v>50244992.340000004</v>
      </c>
      <c r="AT209" s="549">
        <v>542.02</v>
      </c>
      <c r="AU209" s="549">
        <v>50245534.359999999</v>
      </c>
      <c r="AV209" s="550">
        <v>1507264.43</v>
      </c>
      <c r="AW209" s="551">
        <v>4.01</v>
      </c>
      <c r="AX209" s="552"/>
      <c r="AY209" s="553"/>
      <c r="AZ209" s="554"/>
      <c r="BA209" s="553"/>
      <c r="BB209" s="553"/>
      <c r="BC209" s="553"/>
      <c r="BD209" s="553"/>
      <c r="BE209" s="555">
        <v>2.15</v>
      </c>
      <c r="BF209" s="556">
        <v>0</v>
      </c>
      <c r="BG209" s="556">
        <v>2.15</v>
      </c>
      <c r="BH209" s="557">
        <v>89.27</v>
      </c>
      <c r="BI209" s="558">
        <v>1.0900000000000001</v>
      </c>
      <c r="BJ209" s="559"/>
      <c r="BK209" s="560"/>
      <c r="BL209" s="561"/>
      <c r="BM209" s="560"/>
      <c r="BN209" s="560"/>
      <c r="BO209" s="560"/>
      <c r="BP209" s="560"/>
      <c r="BQ209" s="562">
        <v>1.0900000000000001</v>
      </c>
      <c r="BR209" s="563">
        <v>-80.66</v>
      </c>
      <c r="BS209" s="563">
        <v>1.08</v>
      </c>
      <c r="BT209" s="564">
        <v>1.22</v>
      </c>
      <c r="BU209" s="565">
        <v>-0.7</v>
      </c>
      <c r="BV209" s="566"/>
      <c r="BW209" s="567"/>
      <c r="BX209" s="568"/>
      <c r="BY209" s="567"/>
      <c r="BZ209" s="567"/>
      <c r="CA209" s="567"/>
      <c r="CB209" s="569"/>
      <c r="CC209" s="570">
        <v>-0.5</v>
      </c>
      <c r="CD209" s="571">
        <v>-79.8</v>
      </c>
      <c r="CE209" s="571">
        <v>-0.5</v>
      </c>
      <c r="CF209" s="572">
        <v>-6.93</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193401.11</v>
      </c>
      <c r="D211" s="529"/>
      <c r="E211" s="530"/>
      <c r="F211" s="531"/>
      <c r="G211" s="531"/>
      <c r="H211" s="531"/>
      <c r="I211" s="531"/>
      <c r="J211" s="532"/>
      <c r="K211" s="533">
        <v>190515.78</v>
      </c>
      <c r="L211" s="44">
        <v>2885.33</v>
      </c>
      <c r="M211" s="44">
        <v>193401.11</v>
      </c>
      <c r="N211" s="534">
        <v>0</v>
      </c>
      <c r="O211" s="533">
        <v>12</v>
      </c>
      <c r="P211" s="534">
        <v>190503.78</v>
      </c>
      <c r="Q211" s="44">
        <v>0</v>
      </c>
      <c r="R211" s="44">
        <v>0</v>
      </c>
      <c r="S211" s="535">
        <v>0</v>
      </c>
      <c r="T211" s="44">
        <v>190515.78</v>
      </c>
      <c r="U211" s="44">
        <v>2885.33</v>
      </c>
      <c r="V211" s="535">
        <v>0</v>
      </c>
      <c r="W211" s="533">
        <v>0</v>
      </c>
      <c r="X211" s="536">
        <v>0</v>
      </c>
      <c r="Y211" s="537">
        <v>1362931.25</v>
      </c>
      <c r="Z211" s="538"/>
      <c r="AA211" s="539"/>
      <c r="AB211" s="540"/>
      <c r="AC211" s="539"/>
      <c r="AD211" s="539"/>
      <c r="AE211" s="539"/>
      <c r="AF211" s="539"/>
      <c r="AG211" s="541">
        <v>1357003.55</v>
      </c>
      <c r="AH211" s="542">
        <v>5770.66</v>
      </c>
      <c r="AI211" s="542">
        <v>1362774.21</v>
      </c>
      <c r="AJ211" s="543">
        <v>157.04</v>
      </c>
      <c r="AK211" s="544">
        <v>1534365.88</v>
      </c>
      <c r="AL211" s="545"/>
      <c r="AM211" s="546"/>
      <c r="AN211" s="547"/>
      <c r="AO211" s="546"/>
      <c r="AP211" s="546"/>
      <c r="AQ211" s="546"/>
      <c r="AR211" s="546"/>
      <c r="AS211" s="548">
        <v>1523514.65</v>
      </c>
      <c r="AT211" s="549">
        <v>8183.51</v>
      </c>
      <c r="AU211" s="549">
        <v>1531698.16</v>
      </c>
      <c r="AV211" s="550">
        <v>2667.72</v>
      </c>
      <c r="AW211" s="551">
        <v>227.2</v>
      </c>
      <c r="AX211" s="552"/>
      <c r="AY211" s="553"/>
      <c r="AZ211" s="554"/>
      <c r="BA211" s="553"/>
      <c r="BB211" s="553"/>
      <c r="BC211" s="553"/>
      <c r="BD211" s="553"/>
      <c r="BE211" s="555">
        <v>222.32</v>
      </c>
      <c r="BF211" s="556">
        <v>0</v>
      </c>
      <c r="BG211" s="556">
        <v>227.2</v>
      </c>
      <c r="BH211" s="557">
        <v>0</v>
      </c>
      <c r="BI211" s="558">
        <v>14.41</v>
      </c>
      <c r="BJ211" s="559"/>
      <c r="BK211" s="560"/>
      <c r="BL211" s="561"/>
      <c r="BM211" s="560"/>
      <c r="BN211" s="560"/>
      <c r="BO211" s="560"/>
      <c r="BP211" s="560"/>
      <c r="BQ211" s="562">
        <v>14.58</v>
      </c>
      <c r="BR211" s="563">
        <v>-8</v>
      </c>
      <c r="BS211" s="563">
        <v>14.46</v>
      </c>
      <c r="BT211" s="564">
        <v>-78.53</v>
      </c>
      <c r="BU211" s="565">
        <v>13.38</v>
      </c>
      <c r="BV211" s="566"/>
      <c r="BW211" s="567"/>
      <c r="BX211" s="568"/>
      <c r="BY211" s="567"/>
      <c r="BZ211" s="567"/>
      <c r="CA211" s="567"/>
      <c r="CB211" s="569"/>
      <c r="CC211" s="570">
        <v>13.17</v>
      </c>
      <c r="CD211" s="571">
        <v>30.47</v>
      </c>
      <c r="CE211" s="571">
        <v>13.25</v>
      </c>
      <c r="CF211" s="572">
        <v>264.75</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30199013.859999999</v>
      </c>
      <c r="D213" s="529"/>
      <c r="E213" s="530"/>
      <c r="F213" s="531"/>
      <c r="G213" s="531"/>
      <c r="H213" s="531"/>
      <c r="I213" s="531"/>
      <c r="J213" s="532"/>
      <c r="K213" s="533">
        <v>28848362.539999999</v>
      </c>
      <c r="L213" s="44">
        <v>834572.91</v>
      </c>
      <c r="M213" s="44">
        <v>29682935.449999999</v>
      </c>
      <c r="N213" s="534">
        <v>516078.41</v>
      </c>
      <c r="O213" s="533">
        <v>1313855.0900000001</v>
      </c>
      <c r="P213" s="534">
        <v>27534507.449999999</v>
      </c>
      <c r="Q213" s="44">
        <v>0</v>
      </c>
      <c r="R213" s="44">
        <v>0</v>
      </c>
      <c r="S213" s="535">
        <v>0</v>
      </c>
      <c r="T213" s="44">
        <v>28848362.539999999</v>
      </c>
      <c r="U213" s="44">
        <v>834572.91</v>
      </c>
      <c r="V213" s="535">
        <v>516078.41</v>
      </c>
      <c r="W213" s="533">
        <v>6504.51</v>
      </c>
      <c r="X213" s="536">
        <v>24624.98</v>
      </c>
      <c r="Y213" s="537">
        <v>279114885.49000001</v>
      </c>
      <c r="Z213" s="538"/>
      <c r="AA213" s="539"/>
      <c r="AB213" s="540"/>
      <c r="AC213" s="539"/>
      <c r="AD213" s="539"/>
      <c r="AE213" s="539"/>
      <c r="AF213" s="539"/>
      <c r="AG213" s="541">
        <v>267926229.68000001</v>
      </c>
      <c r="AH213" s="542">
        <v>6675292.0999999996</v>
      </c>
      <c r="AI213" s="542">
        <v>274601521.77999997</v>
      </c>
      <c r="AJ213" s="543">
        <v>4513363.71</v>
      </c>
      <c r="AK213" s="544">
        <v>332903126.95999998</v>
      </c>
      <c r="AL213" s="545"/>
      <c r="AM213" s="546"/>
      <c r="AN213" s="547"/>
      <c r="AO213" s="546"/>
      <c r="AP213" s="546"/>
      <c r="AQ213" s="546"/>
      <c r="AR213" s="546"/>
      <c r="AS213" s="548">
        <v>319495149.52999997</v>
      </c>
      <c r="AT213" s="549">
        <v>8023283.21</v>
      </c>
      <c r="AU213" s="549">
        <v>327518432.74000001</v>
      </c>
      <c r="AV213" s="550">
        <v>5384694.2199999997</v>
      </c>
      <c r="AW213" s="551">
        <v>8.9</v>
      </c>
      <c r="AX213" s="552"/>
      <c r="AY213" s="553"/>
      <c r="AZ213" s="554"/>
      <c r="BA213" s="553"/>
      <c r="BB213" s="553"/>
      <c r="BC213" s="553"/>
      <c r="BD213" s="553"/>
      <c r="BE213" s="555">
        <v>8.6</v>
      </c>
      <c r="BF213" s="556">
        <v>13.02</v>
      </c>
      <c r="BG213" s="556">
        <v>8.7200000000000006</v>
      </c>
      <c r="BH213" s="557">
        <v>20.36</v>
      </c>
      <c r="BI213" s="558">
        <v>12.03</v>
      </c>
      <c r="BJ213" s="559"/>
      <c r="BK213" s="560"/>
      <c r="BL213" s="561"/>
      <c r="BM213" s="560"/>
      <c r="BN213" s="560"/>
      <c r="BO213" s="560"/>
      <c r="BP213" s="560"/>
      <c r="BQ213" s="562">
        <v>12.44</v>
      </c>
      <c r="BR213" s="563">
        <v>-0.81</v>
      </c>
      <c r="BS213" s="563">
        <v>12.08</v>
      </c>
      <c r="BT213" s="564">
        <v>9.42</v>
      </c>
      <c r="BU213" s="565">
        <v>9.69</v>
      </c>
      <c r="BV213" s="566"/>
      <c r="BW213" s="567"/>
      <c r="BX213" s="568"/>
      <c r="BY213" s="567"/>
      <c r="BZ213" s="567"/>
      <c r="CA213" s="567"/>
      <c r="CB213" s="569"/>
      <c r="CC213" s="570">
        <v>10.1</v>
      </c>
      <c r="CD213" s="571">
        <v>-0.59</v>
      </c>
      <c r="CE213" s="571">
        <v>9.81</v>
      </c>
      <c r="CF213" s="572">
        <v>2.86</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518702.78</v>
      </c>
      <c r="D216" s="529"/>
      <c r="E216" s="530"/>
      <c r="F216" s="531"/>
      <c r="G216" s="531"/>
      <c r="H216" s="531"/>
      <c r="I216" s="531"/>
      <c r="J216" s="532"/>
      <c r="K216" s="533">
        <v>518702.78</v>
      </c>
      <c r="L216" s="44">
        <v>0</v>
      </c>
      <c r="M216" s="44">
        <v>518702.78</v>
      </c>
      <c r="N216" s="534">
        <v>0</v>
      </c>
      <c r="O216" s="533">
        <v>54.49</v>
      </c>
      <c r="P216" s="534">
        <v>518648.29</v>
      </c>
      <c r="Q216" s="44">
        <v>0</v>
      </c>
      <c r="R216" s="44">
        <v>0</v>
      </c>
      <c r="S216" s="535">
        <v>0</v>
      </c>
      <c r="T216" s="44">
        <v>518702.78</v>
      </c>
      <c r="U216" s="44">
        <v>0</v>
      </c>
      <c r="V216" s="535">
        <v>0</v>
      </c>
      <c r="W216" s="533">
        <v>0</v>
      </c>
      <c r="X216" s="536">
        <v>0</v>
      </c>
      <c r="Y216" s="537">
        <v>5904207.7199999997</v>
      </c>
      <c r="Z216" s="538"/>
      <c r="AA216" s="539"/>
      <c r="AB216" s="540"/>
      <c r="AC216" s="539"/>
      <c r="AD216" s="539"/>
      <c r="AE216" s="539"/>
      <c r="AF216" s="539"/>
      <c r="AG216" s="541">
        <v>5904004.1100000003</v>
      </c>
      <c r="AH216" s="542">
        <v>203.61</v>
      </c>
      <c r="AI216" s="542">
        <v>5904207.7199999997</v>
      </c>
      <c r="AJ216" s="543">
        <v>0</v>
      </c>
      <c r="AK216" s="544">
        <v>7787405.96</v>
      </c>
      <c r="AL216" s="545"/>
      <c r="AM216" s="546"/>
      <c r="AN216" s="547"/>
      <c r="AO216" s="546"/>
      <c r="AP216" s="546"/>
      <c r="AQ216" s="546"/>
      <c r="AR216" s="546"/>
      <c r="AS216" s="548">
        <v>7786746.6200000001</v>
      </c>
      <c r="AT216" s="549">
        <v>659.34</v>
      </c>
      <c r="AU216" s="549">
        <v>7787405.96</v>
      </c>
      <c r="AV216" s="550">
        <v>0</v>
      </c>
      <c r="AW216" s="551">
        <v>-23.21</v>
      </c>
      <c r="AX216" s="552"/>
      <c r="AY216" s="553"/>
      <c r="AZ216" s="554"/>
      <c r="BA216" s="553"/>
      <c r="BB216" s="553"/>
      <c r="BC216" s="553"/>
      <c r="BD216" s="553"/>
      <c r="BE216" s="555">
        <v>-23.21</v>
      </c>
      <c r="BF216" s="556">
        <v>-100</v>
      </c>
      <c r="BG216" s="556">
        <v>-23.21</v>
      </c>
      <c r="BH216" s="557">
        <v>0</v>
      </c>
      <c r="BI216" s="558">
        <v>-34.46</v>
      </c>
      <c r="BJ216" s="559"/>
      <c r="BK216" s="560"/>
      <c r="BL216" s="561"/>
      <c r="BM216" s="560"/>
      <c r="BN216" s="560"/>
      <c r="BO216" s="560"/>
      <c r="BP216" s="560"/>
      <c r="BQ216" s="562">
        <v>-34.46</v>
      </c>
      <c r="BR216" s="563">
        <v>137.63999999999999</v>
      </c>
      <c r="BS216" s="563">
        <v>-34.46</v>
      </c>
      <c r="BT216" s="564">
        <v>0</v>
      </c>
      <c r="BU216" s="565">
        <v>-33.82</v>
      </c>
      <c r="BV216" s="566"/>
      <c r="BW216" s="567"/>
      <c r="BX216" s="568"/>
      <c r="BY216" s="567"/>
      <c r="BZ216" s="567"/>
      <c r="CA216" s="567"/>
      <c r="CB216" s="569"/>
      <c r="CC216" s="570">
        <v>-33.82</v>
      </c>
      <c r="CD216" s="571">
        <v>49.48</v>
      </c>
      <c r="CE216" s="571">
        <v>-33.82</v>
      </c>
      <c r="CF216" s="572">
        <v>0</v>
      </c>
    </row>
    <row r="217" spans="1:84" s="10" customFormat="1" ht="11.1" customHeight="1" x14ac:dyDescent="0.2">
      <c r="A217" s="9"/>
      <c r="B217" s="527" t="s">
        <v>302</v>
      </c>
      <c r="C217" s="528">
        <v>207803.75</v>
      </c>
      <c r="D217" s="529"/>
      <c r="E217" s="530"/>
      <c r="F217" s="531"/>
      <c r="G217" s="531"/>
      <c r="H217" s="531"/>
      <c r="I217" s="531"/>
      <c r="J217" s="532"/>
      <c r="K217" s="533">
        <v>206323.75</v>
      </c>
      <c r="L217" s="44">
        <v>0</v>
      </c>
      <c r="M217" s="44">
        <v>206323.75</v>
      </c>
      <c r="N217" s="534">
        <v>1480</v>
      </c>
      <c r="O217" s="533">
        <v>0</v>
      </c>
      <c r="P217" s="534">
        <v>206323.75</v>
      </c>
      <c r="Q217" s="44">
        <v>0</v>
      </c>
      <c r="R217" s="44">
        <v>0</v>
      </c>
      <c r="S217" s="535">
        <v>0</v>
      </c>
      <c r="T217" s="44">
        <v>206323.75</v>
      </c>
      <c r="U217" s="44">
        <v>0</v>
      </c>
      <c r="V217" s="535">
        <v>1480</v>
      </c>
      <c r="W217" s="533">
        <v>0</v>
      </c>
      <c r="X217" s="536">
        <v>600</v>
      </c>
      <c r="Y217" s="537">
        <v>2226279.81</v>
      </c>
      <c r="Z217" s="538"/>
      <c r="AA217" s="539"/>
      <c r="AB217" s="540"/>
      <c r="AC217" s="539"/>
      <c r="AD217" s="539"/>
      <c r="AE217" s="539"/>
      <c r="AF217" s="539"/>
      <c r="AG217" s="541">
        <v>2169042.67</v>
      </c>
      <c r="AH217" s="542">
        <v>0</v>
      </c>
      <c r="AI217" s="542">
        <v>2169042.67</v>
      </c>
      <c r="AJ217" s="543">
        <v>57237.14</v>
      </c>
      <c r="AK217" s="544">
        <v>2866502.24</v>
      </c>
      <c r="AL217" s="545"/>
      <c r="AM217" s="546"/>
      <c r="AN217" s="547"/>
      <c r="AO217" s="546"/>
      <c r="AP217" s="546"/>
      <c r="AQ217" s="546"/>
      <c r="AR217" s="546"/>
      <c r="AS217" s="548">
        <v>2797121</v>
      </c>
      <c r="AT217" s="549">
        <v>0</v>
      </c>
      <c r="AU217" s="549">
        <v>2797121</v>
      </c>
      <c r="AV217" s="550">
        <v>69381.240000000005</v>
      </c>
      <c r="AW217" s="551">
        <v>14.8</v>
      </c>
      <c r="AX217" s="552"/>
      <c r="AY217" s="553"/>
      <c r="AZ217" s="554"/>
      <c r="BA217" s="553"/>
      <c r="BB217" s="553"/>
      <c r="BC217" s="553"/>
      <c r="BD217" s="553"/>
      <c r="BE217" s="555">
        <v>16.22</v>
      </c>
      <c r="BF217" s="556">
        <v>0</v>
      </c>
      <c r="BG217" s="556">
        <v>16.22</v>
      </c>
      <c r="BH217" s="557">
        <v>-57.51</v>
      </c>
      <c r="BI217" s="558">
        <v>-20.71</v>
      </c>
      <c r="BJ217" s="559"/>
      <c r="BK217" s="560"/>
      <c r="BL217" s="561"/>
      <c r="BM217" s="560"/>
      <c r="BN217" s="560"/>
      <c r="BO217" s="560"/>
      <c r="BP217" s="560"/>
      <c r="BQ217" s="562">
        <v>-20.48</v>
      </c>
      <c r="BR217" s="563">
        <v>0</v>
      </c>
      <c r="BS217" s="563">
        <v>-20.48</v>
      </c>
      <c r="BT217" s="564">
        <v>-28.44</v>
      </c>
      <c r="BU217" s="565">
        <v>-18.350000000000001</v>
      </c>
      <c r="BV217" s="566"/>
      <c r="BW217" s="567"/>
      <c r="BX217" s="568"/>
      <c r="BY217" s="567"/>
      <c r="BZ217" s="567"/>
      <c r="CA217" s="567"/>
      <c r="CB217" s="569"/>
      <c r="CC217" s="570">
        <v>-17.829999999999998</v>
      </c>
      <c r="CD217" s="571">
        <v>0</v>
      </c>
      <c r="CE217" s="571">
        <v>-17.829999999999998</v>
      </c>
      <c r="CF217" s="572">
        <v>-34.770000000000003</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0</v>
      </c>
      <c r="BJ218" s="559"/>
      <c r="BK218" s="560"/>
      <c r="BL218" s="561"/>
      <c r="BM218" s="560"/>
      <c r="BN218" s="560"/>
      <c r="BO218" s="560"/>
      <c r="BP218" s="560"/>
      <c r="BQ218" s="562">
        <v>0</v>
      </c>
      <c r="BR218" s="563">
        <v>0</v>
      </c>
      <c r="BS218" s="563">
        <v>0</v>
      </c>
      <c r="BT218" s="564">
        <v>0</v>
      </c>
      <c r="BU218" s="565">
        <v>0</v>
      </c>
      <c r="BV218" s="566"/>
      <c r="BW218" s="567"/>
      <c r="BX218" s="568"/>
      <c r="BY218" s="567"/>
      <c r="BZ218" s="567"/>
      <c r="CA218" s="567"/>
      <c r="CB218" s="569"/>
      <c r="CC218" s="570">
        <v>0</v>
      </c>
      <c r="CD218" s="571">
        <v>0</v>
      </c>
      <c r="CE218" s="571">
        <v>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6312.07</v>
      </c>
      <c r="Z219" s="538"/>
      <c r="AA219" s="539"/>
      <c r="AB219" s="540"/>
      <c r="AC219" s="539"/>
      <c r="AD219" s="539"/>
      <c r="AE219" s="539"/>
      <c r="AF219" s="539"/>
      <c r="AG219" s="541">
        <v>6312.07</v>
      </c>
      <c r="AH219" s="542">
        <v>0</v>
      </c>
      <c r="AI219" s="542">
        <v>6312.07</v>
      </c>
      <c r="AJ219" s="543">
        <v>0</v>
      </c>
      <c r="AK219" s="544">
        <v>9046.33</v>
      </c>
      <c r="AL219" s="545"/>
      <c r="AM219" s="546"/>
      <c r="AN219" s="547"/>
      <c r="AO219" s="546"/>
      <c r="AP219" s="546"/>
      <c r="AQ219" s="546"/>
      <c r="AR219" s="546"/>
      <c r="AS219" s="548">
        <v>9046.33</v>
      </c>
      <c r="AT219" s="549">
        <v>0</v>
      </c>
      <c r="AU219" s="549">
        <v>9046.33</v>
      </c>
      <c r="AV219" s="550">
        <v>0</v>
      </c>
      <c r="AW219" s="551">
        <v>0</v>
      </c>
      <c r="AX219" s="552"/>
      <c r="AY219" s="553"/>
      <c r="AZ219" s="554"/>
      <c r="BA219" s="553"/>
      <c r="BB219" s="553"/>
      <c r="BC219" s="553"/>
      <c r="BD219" s="553"/>
      <c r="BE219" s="555">
        <v>0</v>
      </c>
      <c r="BF219" s="556">
        <v>0</v>
      </c>
      <c r="BG219" s="556">
        <v>0</v>
      </c>
      <c r="BH219" s="557">
        <v>0</v>
      </c>
      <c r="BI219" s="558">
        <v>0</v>
      </c>
      <c r="BJ219" s="559"/>
      <c r="BK219" s="560"/>
      <c r="BL219" s="561"/>
      <c r="BM219" s="560"/>
      <c r="BN219" s="560"/>
      <c r="BO219" s="560"/>
      <c r="BP219" s="560"/>
      <c r="BQ219" s="562">
        <v>0</v>
      </c>
      <c r="BR219" s="563">
        <v>0</v>
      </c>
      <c r="BS219" s="563">
        <v>0</v>
      </c>
      <c r="BT219" s="564">
        <v>0</v>
      </c>
      <c r="BU219" s="565">
        <v>0</v>
      </c>
      <c r="BV219" s="566"/>
      <c r="BW219" s="567"/>
      <c r="BX219" s="568"/>
      <c r="BY219" s="567"/>
      <c r="BZ219" s="567"/>
      <c r="CA219" s="567"/>
      <c r="CB219" s="569"/>
      <c r="CC219" s="570">
        <v>0</v>
      </c>
      <c r="CD219" s="571">
        <v>0</v>
      </c>
      <c r="CE219" s="571">
        <v>0</v>
      </c>
      <c r="CF219" s="572">
        <v>0</v>
      </c>
    </row>
    <row r="220" spans="1:84" s="10" customFormat="1" ht="11.1" customHeight="1" x14ac:dyDescent="0.2">
      <c r="A220" s="9"/>
      <c r="B220" s="527" t="s">
        <v>305</v>
      </c>
      <c r="C220" s="528">
        <v>726506.53</v>
      </c>
      <c r="D220" s="529"/>
      <c r="E220" s="530"/>
      <c r="F220" s="531"/>
      <c r="G220" s="531"/>
      <c r="H220" s="531"/>
      <c r="I220" s="531"/>
      <c r="J220" s="532"/>
      <c r="K220" s="533">
        <v>725026.53</v>
      </c>
      <c r="L220" s="44">
        <v>0</v>
      </c>
      <c r="M220" s="44">
        <v>725026.53</v>
      </c>
      <c r="N220" s="534">
        <v>1480</v>
      </c>
      <c r="O220" s="533">
        <v>54.49</v>
      </c>
      <c r="P220" s="534">
        <v>724972.04</v>
      </c>
      <c r="Q220" s="44">
        <v>0</v>
      </c>
      <c r="R220" s="44">
        <v>0</v>
      </c>
      <c r="S220" s="535">
        <v>0</v>
      </c>
      <c r="T220" s="44">
        <v>725026.53</v>
      </c>
      <c r="U220" s="44">
        <v>0</v>
      </c>
      <c r="V220" s="535">
        <v>1480</v>
      </c>
      <c r="W220" s="533">
        <v>0</v>
      </c>
      <c r="X220" s="536">
        <v>600</v>
      </c>
      <c r="Y220" s="537">
        <v>8136799.5999999996</v>
      </c>
      <c r="Z220" s="538"/>
      <c r="AA220" s="539"/>
      <c r="AB220" s="540"/>
      <c r="AC220" s="539"/>
      <c r="AD220" s="539"/>
      <c r="AE220" s="539"/>
      <c r="AF220" s="539"/>
      <c r="AG220" s="541">
        <v>8079358.8499999996</v>
      </c>
      <c r="AH220" s="542">
        <v>203.61</v>
      </c>
      <c r="AI220" s="542">
        <v>8079562.46</v>
      </c>
      <c r="AJ220" s="543">
        <v>57237.14</v>
      </c>
      <c r="AK220" s="544">
        <v>10662954.529999999</v>
      </c>
      <c r="AL220" s="545"/>
      <c r="AM220" s="546"/>
      <c r="AN220" s="547"/>
      <c r="AO220" s="546"/>
      <c r="AP220" s="546"/>
      <c r="AQ220" s="546"/>
      <c r="AR220" s="546"/>
      <c r="AS220" s="548">
        <v>10592913.949999999</v>
      </c>
      <c r="AT220" s="549">
        <v>659.34</v>
      </c>
      <c r="AU220" s="549">
        <v>10593573.289999999</v>
      </c>
      <c r="AV220" s="550">
        <v>69381.240000000005</v>
      </c>
      <c r="AW220" s="551">
        <v>-15.18</v>
      </c>
      <c r="AX220" s="552"/>
      <c r="AY220" s="553"/>
      <c r="AZ220" s="554"/>
      <c r="BA220" s="553"/>
      <c r="BB220" s="553"/>
      <c r="BC220" s="553"/>
      <c r="BD220" s="553"/>
      <c r="BE220" s="555">
        <v>-15</v>
      </c>
      <c r="BF220" s="556">
        <v>-100</v>
      </c>
      <c r="BG220" s="556">
        <v>-15</v>
      </c>
      <c r="BH220" s="557">
        <v>-57.51</v>
      </c>
      <c r="BI220" s="558">
        <v>-31.14</v>
      </c>
      <c r="BJ220" s="559"/>
      <c r="BK220" s="560"/>
      <c r="BL220" s="561"/>
      <c r="BM220" s="560"/>
      <c r="BN220" s="560"/>
      <c r="BO220" s="560"/>
      <c r="BP220" s="560"/>
      <c r="BQ220" s="562">
        <v>-31.16</v>
      </c>
      <c r="BR220" s="563">
        <v>137.63999999999999</v>
      </c>
      <c r="BS220" s="563">
        <v>-31.16</v>
      </c>
      <c r="BT220" s="564">
        <v>-28.44</v>
      </c>
      <c r="BU220" s="565">
        <v>-30.21</v>
      </c>
      <c r="BV220" s="566"/>
      <c r="BW220" s="567"/>
      <c r="BX220" s="568"/>
      <c r="BY220" s="567"/>
      <c r="BZ220" s="567"/>
      <c r="CA220" s="567"/>
      <c r="CB220" s="569"/>
      <c r="CC220" s="570">
        <v>-30.18</v>
      </c>
      <c r="CD220" s="571">
        <v>49.48</v>
      </c>
      <c r="CE220" s="571">
        <v>-30.17</v>
      </c>
      <c r="CF220" s="572">
        <v>-34.770000000000003</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37153358.600000001</v>
      </c>
      <c r="D222" s="529"/>
      <c r="E222" s="530"/>
      <c r="F222" s="531"/>
      <c r="G222" s="531"/>
      <c r="H222" s="531"/>
      <c r="I222" s="531"/>
      <c r="J222" s="532"/>
      <c r="K222" s="533">
        <v>35376439.719999999</v>
      </c>
      <c r="L222" s="44">
        <v>1191205.8500000001</v>
      </c>
      <c r="M222" s="44">
        <v>36567645.57</v>
      </c>
      <c r="N222" s="534">
        <v>585713.03</v>
      </c>
      <c r="O222" s="533">
        <v>3097233.88</v>
      </c>
      <c r="P222" s="534">
        <v>32279205.84</v>
      </c>
      <c r="Q222" s="44">
        <v>0</v>
      </c>
      <c r="R222" s="44">
        <v>0</v>
      </c>
      <c r="S222" s="535">
        <v>0</v>
      </c>
      <c r="T222" s="44">
        <v>35376439.719999999</v>
      </c>
      <c r="U222" s="44">
        <v>1191205.8500000001</v>
      </c>
      <c r="V222" s="535">
        <v>585713.03</v>
      </c>
      <c r="W222" s="533">
        <v>7033.32</v>
      </c>
      <c r="X222" s="536">
        <v>275380.38</v>
      </c>
      <c r="Y222" s="537">
        <v>348198040.24000001</v>
      </c>
      <c r="Z222" s="538"/>
      <c r="AA222" s="539"/>
      <c r="AB222" s="540"/>
      <c r="AC222" s="539"/>
      <c r="AD222" s="539"/>
      <c r="AE222" s="539"/>
      <c r="AF222" s="539"/>
      <c r="AG222" s="541">
        <v>332754488.74000001</v>
      </c>
      <c r="AH222" s="542">
        <v>10158756.58</v>
      </c>
      <c r="AI222" s="542">
        <v>342913245.31999999</v>
      </c>
      <c r="AJ222" s="543">
        <v>5284794.92</v>
      </c>
      <c r="AK222" s="544">
        <v>417592126.89999998</v>
      </c>
      <c r="AL222" s="545"/>
      <c r="AM222" s="546"/>
      <c r="AN222" s="547"/>
      <c r="AO222" s="546"/>
      <c r="AP222" s="546"/>
      <c r="AQ222" s="546"/>
      <c r="AR222" s="546"/>
      <c r="AS222" s="548">
        <v>398991011.43000001</v>
      </c>
      <c r="AT222" s="549">
        <v>12266204.470000001</v>
      </c>
      <c r="AU222" s="549">
        <v>411257215.89999998</v>
      </c>
      <c r="AV222" s="550">
        <v>6334911</v>
      </c>
      <c r="AW222" s="551">
        <v>6.98</v>
      </c>
      <c r="AX222" s="552"/>
      <c r="AY222" s="553"/>
      <c r="AZ222" s="554"/>
      <c r="BA222" s="553"/>
      <c r="BB222" s="553"/>
      <c r="BC222" s="553"/>
      <c r="BD222" s="553"/>
      <c r="BE222" s="555">
        <v>6.83</v>
      </c>
      <c r="BF222" s="556">
        <v>6.84</v>
      </c>
      <c r="BG222" s="556">
        <v>6.83</v>
      </c>
      <c r="BH222" s="557">
        <v>17.47</v>
      </c>
      <c r="BI222" s="558">
        <v>11.6</v>
      </c>
      <c r="BJ222" s="559"/>
      <c r="BK222" s="560"/>
      <c r="BL222" s="561"/>
      <c r="BM222" s="560"/>
      <c r="BN222" s="560"/>
      <c r="BO222" s="560"/>
      <c r="BP222" s="560"/>
      <c r="BQ222" s="562">
        <v>12.02</v>
      </c>
      <c r="BR222" s="563">
        <v>0.56000000000000005</v>
      </c>
      <c r="BS222" s="563">
        <v>11.65</v>
      </c>
      <c r="BT222" s="564">
        <v>8.56</v>
      </c>
      <c r="BU222" s="565">
        <v>9.2100000000000009</v>
      </c>
      <c r="BV222" s="566"/>
      <c r="BW222" s="567"/>
      <c r="BX222" s="568"/>
      <c r="BY222" s="567"/>
      <c r="BZ222" s="567"/>
      <c r="CA222" s="567"/>
      <c r="CB222" s="569"/>
      <c r="CC222" s="570">
        <v>9.64</v>
      </c>
      <c r="CD222" s="571">
        <v>0.05</v>
      </c>
      <c r="CE222" s="571">
        <v>9.33</v>
      </c>
      <c r="CF222" s="572">
        <v>2.14</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606.22</v>
      </c>
      <c r="D224" s="529"/>
      <c r="E224" s="530"/>
      <c r="F224" s="531"/>
      <c r="G224" s="531"/>
      <c r="H224" s="531"/>
      <c r="I224" s="531"/>
      <c r="J224" s="532"/>
      <c r="K224" s="533">
        <v>606.22</v>
      </c>
      <c r="L224" s="44">
        <v>0</v>
      </c>
      <c r="M224" s="44">
        <v>606.22</v>
      </c>
      <c r="N224" s="534">
        <v>0</v>
      </c>
      <c r="O224" s="533">
        <v>82.12</v>
      </c>
      <c r="P224" s="534">
        <v>524.1</v>
      </c>
      <c r="Q224" s="44">
        <v>606.22</v>
      </c>
      <c r="R224" s="44">
        <v>0</v>
      </c>
      <c r="S224" s="535">
        <v>0</v>
      </c>
      <c r="T224" s="44">
        <v>0</v>
      </c>
      <c r="U224" s="44">
        <v>0</v>
      </c>
      <c r="V224" s="535">
        <v>0</v>
      </c>
      <c r="W224" s="533">
        <v>0</v>
      </c>
      <c r="X224" s="536">
        <v>0</v>
      </c>
      <c r="Y224" s="537">
        <v>54594.81</v>
      </c>
      <c r="Z224" s="538"/>
      <c r="AA224" s="539"/>
      <c r="AB224" s="540"/>
      <c r="AC224" s="539"/>
      <c r="AD224" s="539"/>
      <c r="AE224" s="539"/>
      <c r="AF224" s="539"/>
      <c r="AG224" s="541">
        <v>54594.81</v>
      </c>
      <c r="AH224" s="542">
        <v>0</v>
      </c>
      <c r="AI224" s="542">
        <v>54594.81</v>
      </c>
      <c r="AJ224" s="543">
        <v>0</v>
      </c>
      <c r="AK224" s="544">
        <v>69355.72</v>
      </c>
      <c r="AL224" s="545"/>
      <c r="AM224" s="546"/>
      <c r="AN224" s="547"/>
      <c r="AO224" s="546"/>
      <c r="AP224" s="546"/>
      <c r="AQ224" s="546"/>
      <c r="AR224" s="546"/>
      <c r="AS224" s="548">
        <v>69355.72</v>
      </c>
      <c r="AT224" s="549">
        <v>0</v>
      </c>
      <c r="AU224" s="549">
        <v>69355.72</v>
      </c>
      <c r="AV224" s="550">
        <v>0</v>
      </c>
      <c r="AW224" s="551">
        <v>-91.49</v>
      </c>
      <c r="AX224" s="552"/>
      <c r="AY224" s="553"/>
      <c r="AZ224" s="554"/>
      <c r="BA224" s="553"/>
      <c r="BB224" s="553"/>
      <c r="BC224" s="553"/>
      <c r="BD224" s="553"/>
      <c r="BE224" s="555">
        <v>-91.49</v>
      </c>
      <c r="BF224" s="556">
        <v>0</v>
      </c>
      <c r="BG224" s="556">
        <v>-91.49</v>
      </c>
      <c r="BH224" s="557">
        <v>0</v>
      </c>
      <c r="BI224" s="558">
        <v>-20.96</v>
      </c>
      <c r="BJ224" s="559"/>
      <c r="BK224" s="560"/>
      <c r="BL224" s="561"/>
      <c r="BM224" s="560"/>
      <c r="BN224" s="560"/>
      <c r="BO224" s="560"/>
      <c r="BP224" s="560"/>
      <c r="BQ224" s="562">
        <v>-18.899999999999999</v>
      </c>
      <c r="BR224" s="563">
        <v>0</v>
      </c>
      <c r="BS224" s="563">
        <v>-18.899999999999999</v>
      </c>
      <c r="BT224" s="564">
        <v>-100</v>
      </c>
      <c r="BU224" s="565">
        <v>-12.42</v>
      </c>
      <c r="BV224" s="566"/>
      <c r="BW224" s="567"/>
      <c r="BX224" s="568"/>
      <c r="BY224" s="567"/>
      <c r="BZ224" s="567"/>
      <c r="CA224" s="567"/>
      <c r="CB224" s="569"/>
      <c r="CC224" s="570">
        <v>-10.44</v>
      </c>
      <c r="CD224" s="571">
        <v>0</v>
      </c>
      <c r="CE224" s="571">
        <v>-10.44</v>
      </c>
      <c r="CF224" s="572">
        <v>-100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254265417.94999999</v>
      </c>
      <c r="D226" s="529"/>
      <c r="E226" s="530"/>
      <c r="F226" s="531"/>
      <c r="G226" s="531"/>
      <c r="H226" s="531"/>
      <c r="I226" s="531"/>
      <c r="J226" s="532"/>
      <c r="K226" s="533">
        <v>231586435.66999999</v>
      </c>
      <c r="L226" s="44">
        <v>3124932.76</v>
      </c>
      <c r="M226" s="44">
        <v>234711368.43000001</v>
      </c>
      <c r="N226" s="534">
        <v>19554049.52</v>
      </c>
      <c r="O226" s="533">
        <v>52941498.670000002</v>
      </c>
      <c r="P226" s="534">
        <v>178644937</v>
      </c>
      <c r="Q226" s="44">
        <v>181632937.90000001</v>
      </c>
      <c r="R226" s="44">
        <v>1644951.38</v>
      </c>
      <c r="S226" s="535">
        <v>18727406.25</v>
      </c>
      <c r="T226" s="44">
        <v>49953497.770000003</v>
      </c>
      <c r="U226" s="44">
        <v>1479981.38</v>
      </c>
      <c r="V226" s="535">
        <v>826643.27</v>
      </c>
      <c r="W226" s="533">
        <v>22552.28</v>
      </c>
      <c r="X226" s="536">
        <v>954784.16</v>
      </c>
      <c r="Y226" s="537">
        <v>2474546763.1999998</v>
      </c>
      <c r="Z226" s="538"/>
      <c r="AA226" s="539"/>
      <c r="AB226" s="540"/>
      <c r="AC226" s="539"/>
      <c r="AD226" s="539"/>
      <c r="AE226" s="539"/>
      <c r="AF226" s="539"/>
      <c r="AG226" s="541">
        <v>2250198439.1999998</v>
      </c>
      <c r="AH226" s="542">
        <v>28377288.48</v>
      </c>
      <c r="AI226" s="542">
        <v>2278575727.6999998</v>
      </c>
      <c r="AJ226" s="543">
        <v>195971035.47999999</v>
      </c>
      <c r="AK226" s="544">
        <v>2983668715.4000001</v>
      </c>
      <c r="AL226" s="545"/>
      <c r="AM226" s="546"/>
      <c r="AN226" s="547"/>
      <c r="AO226" s="546"/>
      <c r="AP226" s="546"/>
      <c r="AQ226" s="546"/>
      <c r="AR226" s="546"/>
      <c r="AS226" s="548">
        <v>2711283909.0999999</v>
      </c>
      <c r="AT226" s="549">
        <v>34115855.439999998</v>
      </c>
      <c r="AU226" s="549">
        <v>2745399764.5999999</v>
      </c>
      <c r="AV226" s="550">
        <v>238268950.87</v>
      </c>
      <c r="AW226" s="551">
        <v>3.15</v>
      </c>
      <c r="AX226" s="552"/>
      <c r="AY226" s="553"/>
      <c r="AZ226" s="554"/>
      <c r="BA226" s="553"/>
      <c r="BB226" s="553"/>
      <c r="BC226" s="553"/>
      <c r="BD226" s="553"/>
      <c r="BE226" s="555">
        <v>3.49</v>
      </c>
      <c r="BF226" s="556">
        <v>5.76</v>
      </c>
      <c r="BG226" s="556">
        <v>3.52</v>
      </c>
      <c r="BH226" s="557">
        <v>-1.1100000000000001</v>
      </c>
      <c r="BI226" s="558">
        <v>10.55</v>
      </c>
      <c r="BJ226" s="559"/>
      <c r="BK226" s="560"/>
      <c r="BL226" s="561"/>
      <c r="BM226" s="560"/>
      <c r="BN226" s="560"/>
      <c r="BO226" s="560"/>
      <c r="BP226" s="560"/>
      <c r="BQ226" s="562">
        <v>10.97</v>
      </c>
      <c r="BR226" s="563">
        <v>3.85</v>
      </c>
      <c r="BS226" s="563">
        <v>10.88</v>
      </c>
      <c r="BT226" s="564">
        <v>6.92</v>
      </c>
      <c r="BU226" s="565">
        <v>10.59</v>
      </c>
      <c r="BV226" s="566"/>
      <c r="BW226" s="567"/>
      <c r="BX226" s="568"/>
      <c r="BY226" s="567"/>
      <c r="BZ226" s="567"/>
      <c r="CA226" s="567"/>
      <c r="CB226" s="569"/>
      <c r="CC226" s="570">
        <v>10.97</v>
      </c>
      <c r="CD226" s="571">
        <v>3.24</v>
      </c>
      <c r="CE226" s="571">
        <v>10.86</v>
      </c>
      <c r="CF226" s="572">
        <v>7.49</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8210884.8499999996</v>
      </c>
      <c r="D229" s="529"/>
      <c r="E229" s="530"/>
      <c r="F229" s="531"/>
      <c r="G229" s="531"/>
      <c r="H229" s="531"/>
      <c r="I229" s="531"/>
      <c r="J229" s="532"/>
      <c r="K229" s="533">
        <v>0</v>
      </c>
      <c r="L229" s="44">
        <v>8210884.8499999996</v>
      </c>
      <c r="M229" s="44">
        <v>8210884.8499999996</v>
      </c>
      <c r="N229" s="534">
        <v>0</v>
      </c>
      <c r="O229" s="533">
        <v>0</v>
      </c>
      <c r="P229" s="534">
        <v>0</v>
      </c>
      <c r="Q229" s="44">
        <v>0</v>
      </c>
      <c r="R229" s="44">
        <v>8210884.8499999996</v>
      </c>
      <c r="S229" s="535">
        <v>0</v>
      </c>
      <c r="T229" s="44">
        <v>0</v>
      </c>
      <c r="U229" s="44">
        <v>0</v>
      </c>
      <c r="V229" s="535">
        <v>0</v>
      </c>
      <c r="W229" s="533">
        <v>0</v>
      </c>
      <c r="X229" s="536">
        <v>0</v>
      </c>
      <c r="Y229" s="537">
        <v>73860177.609999999</v>
      </c>
      <c r="Z229" s="538"/>
      <c r="AA229" s="539"/>
      <c r="AB229" s="540"/>
      <c r="AC229" s="539"/>
      <c r="AD229" s="539"/>
      <c r="AE229" s="539"/>
      <c r="AF229" s="539"/>
      <c r="AG229" s="541">
        <v>0</v>
      </c>
      <c r="AH229" s="542">
        <v>73860177.609999999</v>
      </c>
      <c r="AI229" s="542">
        <v>73860177.609999999</v>
      </c>
      <c r="AJ229" s="543">
        <v>0</v>
      </c>
      <c r="AK229" s="544">
        <v>88103209.379999995</v>
      </c>
      <c r="AL229" s="545"/>
      <c r="AM229" s="546"/>
      <c r="AN229" s="547"/>
      <c r="AO229" s="546"/>
      <c r="AP229" s="546"/>
      <c r="AQ229" s="546"/>
      <c r="AR229" s="546"/>
      <c r="AS229" s="548">
        <v>0</v>
      </c>
      <c r="AT229" s="549">
        <v>88103209.379999995</v>
      </c>
      <c r="AU229" s="549">
        <v>88103209.379999995</v>
      </c>
      <c r="AV229" s="550">
        <v>0</v>
      </c>
      <c r="AW229" s="551">
        <v>12.84</v>
      </c>
      <c r="AX229" s="552"/>
      <c r="AY229" s="553"/>
      <c r="AZ229" s="554"/>
      <c r="BA229" s="553"/>
      <c r="BB229" s="553"/>
      <c r="BC229" s="553"/>
      <c r="BD229" s="553"/>
      <c r="BE229" s="555">
        <v>0</v>
      </c>
      <c r="BF229" s="556">
        <v>12.84</v>
      </c>
      <c r="BG229" s="556">
        <v>12.84</v>
      </c>
      <c r="BH229" s="557">
        <v>0</v>
      </c>
      <c r="BI229" s="558">
        <v>6.81</v>
      </c>
      <c r="BJ229" s="559"/>
      <c r="BK229" s="560"/>
      <c r="BL229" s="561"/>
      <c r="BM229" s="560"/>
      <c r="BN229" s="560"/>
      <c r="BO229" s="560"/>
      <c r="BP229" s="560"/>
      <c r="BQ229" s="562">
        <v>0</v>
      </c>
      <c r="BR229" s="563">
        <v>6.81</v>
      </c>
      <c r="BS229" s="563">
        <v>6.81</v>
      </c>
      <c r="BT229" s="564">
        <v>0</v>
      </c>
      <c r="BU229" s="565">
        <v>5.68</v>
      </c>
      <c r="BV229" s="566"/>
      <c r="BW229" s="567"/>
      <c r="BX229" s="568"/>
      <c r="BY229" s="567"/>
      <c r="BZ229" s="567"/>
      <c r="CA229" s="567"/>
      <c r="CB229" s="569"/>
      <c r="CC229" s="570">
        <v>0</v>
      </c>
      <c r="CD229" s="571">
        <v>5.68</v>
      </c>
      <c r="CE229" s="571">
        <v>5.68</v>
      </c>
      <c r="CF229" s="572">
        <v>0</v>
      </c>
    </row>
    <row r="230" spans="1:84" s="10" customFormat="1" ht="11.1" customHeight="1" x14ac:dyDescent="0.2">
      <c r="A230" s="9"/>
      <c r="B230" s="527" t="s">
        <v>310</v>
      </c>
      <c r="C230" s="528">
        <v>1425113.51</v>
      </c>
      <c r="D230" s="529"/>
      <c r="E230" s="530"/>
      <c r="F230" s="531"/>
      <c r="G230" s="531"/>
      <c r="H230" s="531"/>
      <c r="I230" s="531"/>
      <c r="J230" s="532"/>
      <c r="K230" s="533">
        <v>0</v>
      </c>
      <c r="L230" s="44">
        <v>1425113.51</v>
      </c>
      <c r="M230" s="44">
        <v>1425113.51</v>
      </c>
      <c r="N230" s="534">
        <v>0</v>
      </c>
      <c r="O230" s="533">
        <v>0</v>
      </c>
      <c r="P230" s="534">
        <v>0</v>
      </c>
      <c r="Q230" s="44">
        <v>0</v>
      </c>
      <c r="R230" s="44">
        <v>1425113.51</v>
      </c>
      <c r="S230" s="535">
        <v>0</v>
      </c>
      <c r="T230" s="44">
        <v>0</v>
      </c>
      <c r="U230" s="44">
        <v>0</v>
      </c>
      <c r="V230" s="535">
        <v>0</v>
      </c>
      <c r="W230" s="533">
        <v>0</v>
      </c>
      <c r="X230" s="536">
        <v>0</v>
      </c>
      <c r="Y230" s="537">
        <v>7892996.25</v>
      </c>
      <c r="Z230" s="538"/>
      <c r="AA230" s="539"/>
      <c r="AB230" s="540"/>
      <c r="AC230" s="539"/>
      <c r="AD230" s="539"/>
      <c r="AE230" s="539"/>
      <c r="AF230" s="539"/>
      <c r="AG230" s="541">
        <v>0</v>
      </c>
      <c r="AH230" s="542">
        <v>7892996.25</v>
      </c>
      <c r="AI230" s="542">
        <v>7892996.25</v>
      </c>
      <c r="AJ230" s="543">
        <v>0</v>
      </c>
      <c r="AK230" s="544">
        <v>9264427.1300000008</v>
      </c>
      <c r="AL230" s="545"/>
      <c r="AM230" s="546"/>
      <c r="AN230" s="547"/>
      <c r="AO230" s="546"/>
      <c r="AP230" s="546"/>
      <c r="AQ230" s="546"/>
      <c r="AR230" s="546"/>
      <c r="AS230" s="548">
        <v>0</v>
      </c>
      <c r="AT230" s="549">
        <v>9264427.1300000008</v>
      </c>
      <c r="AU230" s="549">
        <v>9264427.1300000008</v>
      </c>
      <c r="AV230" s="550">
        <v>0</v>
      </c>
      <c r="AW230" s="551">
        <v>95.69</v>
      </c>
      <c r="AX230" s="552"/>
      <c r="AY230" s="553"/>
      <c r="AZ230" s="554"/>
      <c r="BA230" s="553"/>
      <c r="BB230" s="553"/>
      <c r="BC230" s="553"/>
      <c r="BD230" s="553"/>
      <c r="BE230" s="555">
        <v>0</v>
      </c>
      <c r="BF230" s="556">
        <v>95.69</v>
      </c>
      <c r="BG230" s="556">
        <v>95.69</v>
      </c>
      <c r="BH230" s="557">
        <v>0</v>
      </c>
      <c r="BI230" s="558">
        <v>31.1</v>
      </c>
      <c r="BJ230" s="559"/>
      <c r="BK230" s="560"/>
      <c r="BL230" s="561"/>
      <c r="BM230" s="560"/>
      <c r="BN230" s="560"/>
      <c r="BO230" s="560"/>
      <c r="BP230" s="560"/>
      <c r="BQ230" s="562">
        <v>0</v>
      </c>
      <c r="BR230" s="563">
        <v>31.1</v>
      </c>
      <c r="BS230" s="563">
        <v>31.1</v>
      </c>
      <c r="BT230" s="564">
        <v>0</v>
      </c>
      <c r="BU230" s="565">
        <v>26.42</v>
      </c>
      <c r="BV230" s="566"/>
      <c r="BW230" s="567"/>
      <c r="BX230" s="568"/>
      <c r="BY230" s="567"/>
      <c r="BZ230" s="567"/>
      <c r="CA230" s="567"/>
      <c r="CB230" s="569"/>
      <c r="CC230" s="570">
        <v>0</v>
      </c>
      <c r="CD230" s="571">
        <v>26.42</v>
      </c>
      <c r="CE230" s="571">
        <v>26.42</v>
      </c>
      <c r="CF230" s="572">
        <v>0</v>
      </c>
    </row>
    <row r="231" spans="1:84" s="10" customFormat="1" ht="11.1" customHeight="1" x14ac:dyDescent="0.2">
      <c r="A231" s="9"/>
      <c r="B231" s="527" t="s">
        <v>311</v>
      </c>
      <c r="C231" s="528">
        <v>18986752.879999999</v>
      </c>
      <c r="D231" s="529"/>
      <c r="E231" s="530"/>
      <c r="F231" s="531"/>
      <c r="G231" s="531"/>
      <c r="H231" s="531"/>
      <c r="I231" s="531"/>
      <c r="J231" s="532"/>
      <c r="K231" s="533">
        <v>18986752.879999999</v>
      </c>
      <c r="L231" s="44">
        <v>0</v>
      </c>
      <c r="M231" s="44">
        <v>18986752.879999999</v>
      </c>
      <c r="N231" s="534">
        <v>0</v>
      </c>
      <c r="O231" s="533">
        <v>0</v>
      </c>
      <c r="P231" s="534">
        <v>18986752.879999999</v>
      </c>
      <c r="Q231" s="44">
        <v>18986752.879999999</v>
      </c>
      <c r="R231" s="44">
        <v>0</v>
      </c>
      <c r="S231" s="535">
        <v>0</v>
      </c>
      <c r="T231" s="44">
        <v>0</v>
      </c>
      <c r="U231" s="44">
        <v>0</v>
      </c>
      <c r="V231" s="535">
        <v>0</v>
      </c>
      <c r="W231" s="533">
        <v>0</v>
      </c>
      <c r="X231" s="536">
        <v>0</v>
      </c>
      <c r="Y231" s="537">
        <v>200492897.44999999</v>
      </c>
      <c r="Z231" s="538"/>
      <c r="AA231" s="539"/>
      <c r="AB231" s="540"/>
      <c r="AC231" s="539"/>
      <c r="AD231" s="539"/>
      <c r="AE231" s="539"/>
      <c r="AF231" s="539"/>
      <c r="AG231" s="541">
        <v>200492897.44999999</v>
      </c>
      <c r="AH231" s="542">
        <v>0</v>
      </c>
      <c r="AI231" s="542">
        <v>200492897.44999999</v>
      </c>
      <c r="AJ231" s="543">
        <v>0</v>
      </c>
      <c r="AK231" s="544">
        <v>242602755.62</v>
      </c>
      <c r="AL231" s="545"/>
      <c r="AM231" s="546"/>
      <c r="AN231" s="547"/>
      <c r="AO231" s="546"/>
      <c r="AP231" s="546"/>
      <c r="AQ231" s="546"/>
      <c r="AR231" s="546"/>
      <c r="AS231" s="548">
        <v>242602755.62</v>
      </c>
      <c r="AT231" s="549">
        <v>0</v>
      </c>
      <c r="AU231" s="549">
        <v>242602755.62</v>
      </c>
      <c r="AV231" s="550">
        <v>0</v>
      </c>
      <c r="AW231" s="551">
        <v>-0.42</v>
      </c>
      <c r="AX231" s="552"/>
      <c r="AY231" s="553"/>
      <c r="AZ231" s="554"/>
      <c r="BA231" s="553"/>
      <c r="BB231" s="553"/>
      <c r="BC231" s="553"/>
      <c r="BD231" s="553"/>
      <c r="BE231" s="555">
        <v>-0.42</v>
      </c>
      <c r="BF231" s="556">
        <v>0</v>
      </c>
      <c r="BG231" s="556">
        <v>-0.42</v>
      </c>
      <c r="BH231" s="557">
        <v>0</v>
      </c>
      <c r="BI231" s="558">
        <v>1.4</v>
      </c>
      <c r="BJ231" s="559"/>
      <c r="BK231" s="560"/>
      <c r="BL231" s="561"/>
      <c r="BM231" s="560"/>
      <c r="BN231" s="560"/>
      <c r="BO231" s="560"/>
      <c r="BP231" s="560"/>
      <c r="BQ231" s="562">
        <v>1.4</v>
      </c>
      <c r="BR231" s="563">
        <v>0</v>
      </c>
      <c r="BS231" s="563">
        <v>1.4</v>
      </c>
      <c r="BT231" s="564">
        <v>0</v>
      </c>
      <c r="BU231" s="565">
        <v>1.75</v>
      </c>
      <c r="BV231" s="566"/>
      <c r="BW231" s="567"/>
      <c r="BX231" s="568"/>
      <c r="BY231" s="567"/>
      <c r="BZ231" s="567"/>
      <c r="CA231" s="567"/>
      <c r="CB231" s="569"/>
      <c r="CC231" s="570">
        <v>1.75</v>
      </c>
      <c r="CD231" s="571">
        <v>0</v>
      </c>
      <c r="CE231" s="571">
        <v>1.75</v>
      </c>
      <c r="CF231" s="572">
        <v>0</v>
      </c>
    </row>
    <row r="232" spans="1:84" s="10" customFormat="1" ht="11.1" customHeight="1" x14ac:dyDescent="0.2">
      <c r="A232" s="9"/>
      <c r="B232" s="527" t="s">
        <v>312</v>
      </c>
      <c r="C232" s="528">
        <v>349607.24</v>
      </c>
      <c r="D232" s="529"/>
      <c r="E232" s="530"/>
      <c r="F232" s="531"/>
      <c r="G232" s="531"/>
      <c r="H232" s="531"/>
      <c r="I232" s="531"/>
      <c r="J232" s="532"/>
      <c r="K232" s="533">
        <v>349607.24</v>
      </c>
      <c r="L232" s="44">
        <v>0</v>
      </c>
      <c r="M232" s="44">
        <v>349607.24</v>
      </c>
      <c r="N232" s="534">
        <v>0</v>
      </c>
      <c r="O232" s="533">
        <v>0</v>
      </c>
      <c r="P232" s="534">
        <v>349607.24</v>
      </c>
      <c r="Q232" s="44">
        <v>349607.24</v>
      </c>
      <c r="R232" s="44">
        <v>0</v>
      </c>
      <c r="S232" s="535">
        <v>0</v>
      </c>
      <c r="T232" s="44">
        <v>0</v>
      </c>
      <c r="U232" s="44">
        <v>0</v>
      </c>
      <c r="V232" s="535">
        <v>0</v>
      </c>
      <c r="W232" s="533">
        <v>0</v>
      </c>
      <c r="X232" s="536">
        <v>0</v>
      </c>
      <c r="Y232" s="537">
        <v>3873769.67</v>
      </c>
      <c r="Z232" s="538"/>
      <c r="AA232" s="539"/>
      <c r="AB232" s="540"/>
      <c r="AC232" s="539"/>
      <c r="AD232" s="539"/>
      <c r="AE232" s="539"/>
      <c r="AF232" s="539"/>
      <c r="AG232" s="541">
        <v>3873769.67</v>
      </c>
      <c r="AH232" s="542">
        <v>0</v>
      </c>
      <c r="AI232" s="542">
        <v>3873769.67</v>
      </c>
      <c r="AJ232" s="543">
        <v>0</v>
      </c>
      <c r="AK232" s="544">
        <v>4529548.93</v>
      </c>
      <c r="AL232" s="545"/>
      <c r="AM232" s="546"/>
      <c r="AN232" s="547"/>
      <c r="AO232" s="546"/>
      <c r="AP232" s="546"/>
      <c r="AQ232" s="546"/>
      <c r="AR232" s="546"/>
      <c r="AS232" s="548">
        <v>4529548.93</v>
      </c>
      <c r="AT232" s="549">
        <v>0</v>
      </c>
      <c r="AU232" s="549">
        <v>4529548.93</v>
      </c>
      <c r="AV232" s="550">
        <v>0</v>
      </c>
      <c r="AW232" s="551">
        <v>14.93</v>
      </c>
      <c r="AX232" s="552"/>
      <c r="AY232" s="553"/>
      <c r="AZ232" s="554"/>
      <c r="BA232" s="553"/>
      <c r="BB232" s="553"/>
      <c r="BC232" s="553"/>
      <c r="BD232" s="553"/>
      <c r="BE232" s="555">
        <v>14.93</v>
      </c>
      <c r="BF232" s="556">
        <v>0</v>
      </c>
      <c r="BG232" s="556">
        <v>14.93</v>
      </c>
      <c r="BH232" s="557">
        <v>0</v>
      </c>
      <c r="BI232" s="558">
        <v>17.61</v>
      </c>
      <c r="BJ232" s="559"/>
      <c r="BK232" s="560"/>
      <c r="BL232" s="561"/>
      <c r="BM232" s="560"/>
      <c r="BN232" s="560"/>
      <c r="BO232" s="560"/>
      <c r="BP232" s="560"/>
      <c r="BQ232" s="562">
        <v>17.61</v>
      </c>
      <c r="BR232" s="563">
        <v>0</v>
      </c>
      <c r="BS232" s="563">
        <v>17.61</v>
      </c>
      <c r="BT232" s="564">
        <v>0</v>
      </c>
      <c r="BU232" s="565">
        <v>13.22</v>
      </c>
      <c r="BV232" s="566"/>
      <c r="BW232" s="567"/>
      <c r="BX232" s="568"/>
      <c r="BY232" s="567"/>
      <c r="BZ232" s="567"/>
      <c r="CA232" s="567"/>
      <c r="CB232" s="569"/>
      <c r="CC232" s="570">
        <v>13.22</v>
      </c>
      <c r="CD232" s="571">
        <v>0</v>
      </c>
      <c r="CE232" s="571">
        <v>13.22</v>
      </c>
      <c r="CF232" s="572">
        <v>0</v>
      </c>
    </row>
    <row r="233" spans="1:84" s="10" customFormat="1" ht="11.1" customHeight="1" x14ac:dyDescent="0.2">
      <c r="A233" s="9"/>
      <c r="B233" s="527" t="s">
        <v>313</v>
      </c>
      <c r="C233" s="528">
        <v>922036.6</v>
      </c>
      <c r="D233" s="529"/>
      <c r="E233" s="530"/>
      <c r="F233" s="531"/>
      <c r="G233" s="531"/>
      <c r="H233" s="531"/>
      <c r="I233" s="531"/>
      <c r="J233" s="532"/>
      <c r="K233" s="533">
        <v>922036.6</v>
      </c>
      <c r="L233" s="44">
        <v>0</v>
      </c>
      <c r="M233" s="44">
        <v>922036.6</v>
      </c>
      <c r="N233" s="534">
        <v>0</v>
      </c>
      <c r="O233" s="533">
        <v>0</v>
      </c>
      <c r="P233" s="534">
        <v>922036.6</v>
      </c>
      <c r="Q233" s="44">
        <v>922036.6</v>
      </c>
      <c r="R233" s="44">
        <v>0</v>
      </c>
      <c r="S233" s="535">
        <v>0</v>
      </c>
      <c r="T233" s="44">
        <v>0</v>
      </c>
      <c r="U233" s="44">
        <v>0</v>
      </c>
      <c r="V233" s="535">
        <v>0</v>
      </c>
      <c r="W233" s="533">
        <v>0</v>
      </c>
      <c r="X233" s="536">
        <v>0</v>
      </c>
      <c r="Y233" s="537">
        <v>9292601.75</v>
      </c>
      <c r="Z233" s="538"/>
      <c r="AA233" s="539"/>
      <c r="AB233" s="540"/>
      <c r="AC233" s="539"/>
      <c r="AD233" s="539"/>
      <c r="AE233" s="539"/>
      <c r="AF233" s="539"/>
      <c r="AG233" s="541">
        <v>9292601.75</v>
      </c>
      <c r="AH233" s="542">
        <v>0</v>
      </c>
      <c r="AI233" s="542">
        <v>9292601.75</v>
      </c>
      <c r="AJ233" s="543">
        <v>0</v>
      </c>
      <c r="AK233" s="544">
        <v>10685722.380000001</v>
      </c>
      <c r="AL233" s="545"/>
      <c r="AM233" s="546"/>
      <c r="AN233" s="547"/>
      <c r="AO233" s="546"/>
      <c r="AP233" s="546"/>
      <c r="AQ233" s="546"/>
      <c r="AR233" s="546"/>
      <c r="AS233" s="548">
        <v>10685722.380000001</v>
      </c>
      <c r="AT233" s="549">
        <v>0</v>
      </c>
      <c r="AU233" s="549">
        <v>10685722.380000001</v>
      </c>
      <c r="AV233" s="550">
        <v>0</v>
      </c>
      <c r="AW233" s="551">
        <v>54.48</v>
      </c>
      <c r="AX233" s="552"/>
      <c r="AY233" s="553"/>
      <c r="AZ233" s="554"/>
      <c r="BA233" s="553"/>
      <c r="BB233" s="553"/>
      <c r="BC233" s="553"/>
      <c r="BD233" s="553"/>
      <c r="BE233" s="555">
        <v>54.48</v>
      </c>
      <c r="BF233" s="556">
        <v>0</v>
      </c>
      <c r="BG233" s="556">
        <v>54.48</v>
      </c>
      <c r="BH233" s="557">
        <v>0</v>
      </c>
      <c r="BI233" s="558">
        <v>46.99</v>
      </c>
      <c r="BJ233" s="559"/>
      <c r="BK233" s="560"/>
      <c r="BL233" s="561"/>
      <c r="BM233" s="560"/>
      <c r="BN233" s="560"/>
      <c r="BO233" s="560"/>
      <c r="BP233" s="560"/>
      <c r="BQ233" s="562">
        <v>46.99</v>
      </c>
      <c r="BR233" s="563">
        <v>0</v>
      </c>
      <c r="BS233" s="563">
        <v>46.99</v>
      </c>
      <c r="BT233" s="564">
        <v>0</v>
      </c>
      <c r="BU233" s="565">
        <v>38.96</v>
      </c>
      <c r="BV233" s="566"/>
      <c r="BW233" s="567"/>
      <c r="BX233" s="568"/>
      <c r="BY233" s="567"/>
      <c r="BZ233" s="567"/>
      <c r="CA233" s="567"/>
      <c r="CB233" s="569"/>
      <c r="CC233" s="570">
        <v>38.96</v>
      </c>
      <c r="CD233" s="571">
        <v>0</v>
      </c>
      <c r="CE233" s="571">
        <v>38.96</v>
      </c>
      <c r="CF233" s="572">
        <v>0</v>
      </c>
    </row>
    <row r="234" spans="1:84" s="10" customFormat="1" ht="11.1" customHeight="1" x14ac:dyDescent="0.2">
      <c r="A234" s="9"/>
      <c r="B234" s="527" t="s">
        <v>314</v>
      </c>
      <c r="C234" s="528">
        <v>378957.48</v>
      </c>
      <c r="D234" s="529"/>
      <c r="E234" s="530"/>
      <c r="F234" s="531"/>
      <c r="G234" s="531"/>
      <c r="H234" s="531"/>
      <c r="I234" s="531"/>
      <c r="J234" s="532"/>
      <c r="K234" s="533">
        <v>378957.48</v>
      </c>
      <c r="L234" s="44">
        <v>0</v>
      </c>
      <c r="M234" s="44">
        <v>378957.48</v>
      </c>
      <c r="N234" s="534">
        <v>0</v>
      </c>
      <c r="O234" s="533">
        <v>0</v>
      </c>
      <c r="P234" s="534">
        <v>378957.48</v>
      </c>
      <c r="Q234" s="44">
        <v>378957.48</v>
      </c>
      <c r="R234" s="44">
        <v>0</v>
      </c>
      <c r="S234" s="535">
        <v>0</v>
      </c>
      <c r="T234" s="44">
        <v>0</v>
      </c>
      <c r="U234" s="44">
        <v>0</v>
      </c>
      <c r="V234" s="535">
        <v>0</v>
      </c>
      <c r="W234" s="533">
        <v>0</v>
      </c>
      <c r="X234" s="536">
        <v>0</v>
      </c>
      <c r="Y234" s="537">
        <v>3128664.6</v>
      </c>
      <c r="Z234" s="538"/>
      <c r="AA234" s="539"/>
      <c r="AB234" s="540"/>
      <c r="AC234" s="539"/>
      <c r="AD234" s="539"/>
      <c r="AE234" s="539"/>
      <c r="AF234" s="539"/>
      <c r="AG234" s="541">
        <v>3128664.6</v>
      </c>
      <c r="AH234" s="542">
        <v>0</v>
      </c>
      <c r="AI234" s="542">
        <v>3128664.6</v>
      </c>
      <c r="AJ234" s="543">
        <v>0</v>
      </c>
      <c r="AK234" s="544">
        <v>3738572.33</v>
      </c>
      <c r="AL234" s="545"/>
      <c r="AM234" s="546"/>
      <c r="AN234" s="547"/>
      <c r="AO234" s="546"/>
      <c r="AP234" s="546"/>
      <c r="AQ234" s="546"/>
      <c r="AR234" s="546"/>
      <c r="AS234" s="548">
        <v>3738572.33</v>
      </c>
      <c r="AT234" s="549">
        <v>0</v>
      </c>
      <c r="AU234" s="549">
        <v>3738572.33</v>
      </c>
      <c r="AV234" s="550">
        <v>0</v>
      </c>
      <c r="AW234" s="551">
        <v>17.87</v>
      </c>
      <c r="AX234" s="552"/>
      <c r="AY234" s="553"/>
      <c r="AZ234" s="554"/>
      <c r="BA234" s="553"/>
      <c r="BB234" s="553"/>
      <c r="BC234" s="553"/>
      <c r="BD234" s="553"/>
      <c r="BE234" s="555">
        <v>17.87</v>
      </c>
      <c r="BF234" s="556">
        <v>0</v>
      </c>
      <c r="BG234" s="556">
        <v>17.87</v>
      </c>
      <c r="BH234" s="557">
        <v>0</v>
      </c>
      <c r="BI234" s="558">
        <v>11.88</v>
      </c>
      <c r="BJ234" s="559"/>
      <c r="BK234" s="560"/>
      <c r="BL234" s="561"/>
      <c r="BM234" s="560"/>
      <c r="BN234" s="560"/>
      <c r="BO234" s="560"/>
      <c r="BP234" s="560"/>
      <c r="BQ234" s="562">
        <v>11.88</v>
      </c>
      <c r="BR234" s="563">
        <v>0</v>
      </c>
      <c r="BS234" s="563">
        <v>11.88</v>
      </c>
      <c r="BT234" s="564">
        <v>0</v>
      </c>
      <c r="BU234" s="565">
        <v>8.9</v>
      </c>
      <c r="BV234" s="566"/>
      <c r="BW234" s="567"/>
      <c r="BX234" s="568"/>
      <c r="BY234" s="567"/>
      <c r="BZ234" s="567"/>
      <c r="CA234" s="567"/>
      <c r="CB234" s="569"/>
      <c r="CC234" s="570">
        <v>8.9</v>
      </c>
      <c r="CD234" s="571">
        <v>0</v>
      </c>
      <c r="CE234" s="571">
        <v>8.9</v>
      </c>
      <c r="CF234" s="572">
        <v>0</v>
      </c>
    </row>
    <row r="235" spans="1:84" s="10" customFormat="1" ht="11.1" customHeight="1" x14ac:dyDescent="0.2">
      <c r="A235" s="9"/>
      <c r="B235" s="527" t="s">
        <v>315</v>
      </c>
      <c r="C235" s="528">
        <v>6799686.9000000004</v>
      </c>
      <c r="D235" s="529"/>
      <c r="E235" s="530"/>
      <c r="F235" s="531"/>
      <c r="G235" s="531"/>
      <c r="H235" s="531"/>
      <c r="I235" s="531"/>
      <c r="J235" s="532"/>
      <c r="K235" s="533">
        <v>0</v>
      </c>
      <c r="L235" s="44">
        <v>0</v>
      </c>
      <c r="M235" s="44">
        <v>0</v>
      </c>
      <c r="N235" s="534">
        <v>6799686.9000000004</v>
      </c>
      <c r="O235" s="533">
        <v>0</v>
      </c>
      <c r="P235" s="534">
        <v>0</v>
      </c>
      <c r="Q235" s="44">
        <v>0</v>
      </c>
      <c r="R235" s="44">
        <v>0</v>
      </c>
      <c r="S235" s="535">
        <v>6799686.9000000004</v>
      </c>
      <c r="T235" s="44">
        <v>0</v>
      </c>
      <c r="U235" s="44">
        <v>0</v>
      </c>
      <c r="V235" s="535">
        <v>0</v>
      </c>
      <c r="W235" s="533">
        <v>58696.79</v>
      </c>
      <c r="X235" s="536">
        <v>0</v>
      </c>
      <c r="Y235" s="537">
        <v>234978924.55000001</v>
      </c>
      <c r="Z235" s="538"/>
      <c r="AA235" s="539"/>
      <c r="AB235" s="540"/>
      <c r="AC235" s="539"/>
      <c r="AD235" s="539"/>
      <c r="AE235" s="539"/>
      <c r="AF235" s="539"/>
      <c r="AG235" s="541">
        <v>0</v>
      </c>
      <c r="AH235" s="542">
        <v>0</v>
      </c>
      <c r="AI235" s="542">
        <v>0</v>
      </c>
      <c r="AJ235" s="543">
        <v>234978924.55000001</v>
      </c>
      <c r="AK235" s="544">
        <v>303557785.79000002</v>
      </c>
      <c r="AL235" s="545"/>
      <c r="AM235" s="546"/>
      <c r="AN235" s="547"/>
      <c r="AO235" s="546"/>
      <c r="AP235" s="546"/>
      <c r="AQ235" s="546"/>
      <c r="AR235" s="546"/>
      <c r="AS235" s="548">
        <v>0</v>
      </c>
      <c r="AT235" s="549">
        <v>0</v>
      </c>
      <c r="AU235" s="549">
        <v>0</v>
      </c>
      <c r="AV235" s="550">
        <v>303557785.79000002</v>
      </c>
      <c r="AW235" s="551">
        <v>1.52</v>
      </c>
      <c r="AX235" s="552"/>
      <c r="AY235" s="553"/>
      <c r="AZ235" s="554"/>
      <c r="BA235" s="553"/>
      <c r="BB235" s="553"/>
      <c r="BC235" s="553"/>
      <c r="BD235" s="553"/>
      <c r="BE235" s="555">
        <v>0</v>
      </c>
      <c r="BF235" s="556">
        <v>0</v>
      </c>
      <c r="BG235" s="556">
        <v>0</v>
      </c>
      <c r="BH235" s="557">
        <v>1.52</v>
      </c>
      <c r="BI235" s="558">
        <v>1.82</v>
      </c>
      <c r="BJ235" s="559"/>
      <c r="BK235" s="560"/>
      <c r="BL235" s="561"/>
      <c r="BM235" s="560"/>
      <c r="BN235" s="560"/>
      <c r="BO235" s="560"/>
      <c r="BP235" s="560"/>
      <c r="BQ235" s="562">
        <v>0</v>
      </c>
      <c r="BR235" s="563">
        <v>0</v>
      </c>
      <c r="BS235" s="563">
        <v>0</v>
      </c>
      <c r="BT235" s="564">
        <v>1.82</v>
      </c>
      <c r="BU235" s="565">
        <v>1.27</v>
      </c>
      <c r="BV235" s="566"/>
      <c r="BW235" s="567"/>
      <c r="BX235" s="568"/>
      <c r="BY235" s="567"/>
      <c r="BZ235" s="567"/>
      <c r="CA235" s="567"/>
      <c r="CB235" s="569"/>
      <c r="CC235" s="570">
        <v>0</v>
      </c>
      <c r="CD235" s="571">
        <v>0</v>
      </c>
      <c r="CE235" s="571">
        <v>0</v>
      </c>
      <c r="CF235" s="572">
        <v>1.27</v>
      </c>
    </row>
    <row r="236" spans="1:84" s="10" customFormat="1" ht="11.1" customHeight="1" x14ac:dyDescent="0.2">
      <c r="A236" s="9"/>
      <c r="B236" s="527" t="s">
        <v>316</v>
      </c>
      <c r="C236" s="528">
        <v>938.75</v>
      </c>
      <c r="D236" s="529"/>
      <c r="E236" s="530"/>
      <c r="F236" s="531"/>
      <c r="G236" s="531"/>
      <c r="H236" s="531"/>
      <c r="I236" s="531"/>
      <c r="J236" s="532"/>
      <c r="K236" s="533">
        <v>0</v>
      </c>
      <c r="L236" s="44">
        <v>0</v>
      </c>
      <c r="M236" s="44">
        <v>0</v>
      </c>
      <c r="N236" s="534">
        <v>938.75</v>
      </c>
      <c r="O236" s="533">
        <v>0</v>
      </c>
      <c r="P236" s="534">
        <v>0</v>
      </c>
      <c r="Q236" s="44">
        <v>0</v>
      </c>
      <c r="R236" s="44">
        <v>0</v>
      </c>
      <c r="S236" s="535">
        <v>938.75</v>
      </c>
      <c r="T236" s="44">
        <v>0</v>
      </c>
      <c r="U236" s="44">
        <v>0</v>
      </c>
      <c r="V236" s="535">
        <v>0</v>
      </c>
      <c r="W236" s="533">
        <v>0</v>
      </c>
      <c r="X236" s="536">
        <v>0</v>
      </c>
      <c r="Y236" s="537">
        <v>20008.3</v>
      </c>
      <c r="Z236" s="538"/>
      <c r="AA236" s="539"/>
      <c r="AB236" s="540"/>
      <c r="AC236" s="539"/>
      <c r="AD236" s="539"/>
      <c r="AE236" s="539"/>
      <c r="AF236" s="539"/>
      <c r="AG236" s="541">
        <v>0</v>
      </c>
      <c r="AH236" s="542">
        <v>0</v>
      </c>
      <c r="AI236" s="542">
        <v>0</v>
      </c>
      <c r="AJ236" s="543">
        <v>20008.3</v>
      </c>
      <c r="AK236" s="544">
        <v>24557.47</v>
      </c>
      <c r="AL236" s="545"/>
      <c r="AM236" s="546"/>
      <c r="AN236" s="547"/>
      <c r="AO236" s="546"/>
      <c r="AP236" s="546"/>
      <c r="AQ236" s="546"/>
      <c r="AR236" s="546"/>
      <c r="AS236" s="548">
        <v>0</v>
      </c>
      <c r="AT236" s="549">
        <v>0</v>
      </c>
      <c r="AU236" s="549">
        <v>0</v>
      </c>
      <c r="AV236" s="550">
        <v>24557.47</v>
      </c>
      <c r="AW236" s="551">
        <v>-23.96</v>
      </c>
      <c r="AX236" s="552"/>
      <c r="AY236" s="553"/>
      <c r="AZ236" s="554"/>
      <c r="BA236" s="553"/>
      <c r="BB236" s="553"/>
      <c r="BC236" s="553"/>
      <c r="BD236" s="553"/>
      <c r="BE236" s="555">
        <v>0</v>
      </c>
      <c r="BF236" s="556">
        <v>0</v>
      </c>
      <c r="BG236" s="556">
        <v>0</v>
      </c>
      <c r="BH236" s="557">
        <v>-23.96</v>
      </c>
      <c r="BI236" s="558">
        <v>2.23</v>
      </c>
      <c r="BJ236" s="559"/>
      <c r="BK236" s="560"/>
      <c r="BL236" s="561"/>
      <c r="BM236" s="560"/>
      <c r="BN236" s="560"/>
      <c r="BO236" s="560"/>
      <c r="BP236" s="560"/>
      <c r="BQ236" s="562">
        <v>0</v>
      </c>
      <c r="BR236" s="563">
        <v>0</v>
      </c>
      <c r="BS236" s="563">
        <v>0</v>
      </c>
      <c r="BT236" s="564">
        <v>2.23</v>
      </c>
      <c r="BU236" s="565">
        <v>-1.06</v>
      </c>
      <c r="BV236" s="566"/>
      <c r="BW236" s="567"/>
      <c r="BX236" s="568"/>
      <c r="BY236" s="567"/>
      <c r="BZ236" s="567"/>
      <c r="CA236" s="567"/>
      <c r="CB236" s="569"/>
      <c r="CC236" s="570">
        <v>0</v>
      </c>
      <c r="CD236" s="571">
        <v>0</v>
      </c>
      <c r="CE236" s="571">
        <v>0</v>
      </c>
      <c r="CF236" s="572">
        <v>-1.06</v>
      </c>
    </row>
    <row r="237" spans="1:84" s="10" customFormat="1" ht="11.1" customHeight="1" x14ac:dyDescent="0.2">
      <c r="A237" s="9"/>
      <c r="B237" s="527" t="s">
        <v>317</v>
      </c>
      <c r="C237" s="528">
        <v>-2527727.9700000002</v>
      </c>
      <c r="D237" s="529"/>
      <c r="E237" s="530"/>
      <c r="F237" s="531"/>
      <c r="G237" s="531"/>
      <c r="H237" s="531"/>
      <c r="I237" s="531"/>
      <c r="J237" s="532"/>
      <c r="K237" s="533">
        <v>-896136.36</v>
      </c>
      <c r="L237" s="44">
        <v>0</v>
      </c>
      <c r="M237" s="44">
        <v>-896136.36</v>
      </c>
      <c r="N237" s="534">
        <v>-1631591.61</v>
      </c>
      <c r="O237" s="533">
        <v>0</v>
      </c>
      <c r="P237" s="534">
        <v>-896136.36</v>
      </c>
      <c r="Q237" s="44">
        <v>-896136.36</v>
      </c>
      <c r="R237" s="44">
        <v>0</v>
      </c>
      <c r="S237" s="535">
        <v>-1631591.61</v>
      </c>
      <c r="T237" s="44">
        <v>0</v>
      </c>
      <c r="U237" s="44">
        <v>0</v>
      </c>
      <c r="V237" s="535">
        <v>0</v>
      </c>
      <c r="W237" s="533">
        <v>-1163.49</v>
      </c>
      <c r="X237" s="536">
        <v>0</v>
      </c>
      <c r="Y237" s="537">
        <v>-20137368.32</v>
      </c>
      <c r="Z237" s="538"/>
      <c r="AA237" s="539"/>
      <c r="AB237" s="540"/>
      <c r="AC237" s="539"/>
      <c r="AD237" s="539"/>
      <c r="AE237" s="539"/>
      <c r="AF237" s="539"/>
      <c r="AG237" s="541">
        <v>-11462802.9</v>
      </c>
      <c r="AH237" s="542">
        <v>0</v>
      </c>
      <c r="AI237" s="542">
        <v>-11462802.9</v>
      </c>
      <c r="AJ237" s="543">
        <v>-8674565.4199999999</v>
      </c>
      <c r="AK237" s="544">
        <v>-24036786.550000001</v>
      </c>
      <c r="AL237" s="545"/>
      <c r="AM237" s="546"/>
      <c r="AN237" s="547"/>
      <c r="AO237" s="546"/>
      <c r="AP237" s="546"/>
      <c r="AQ237" s="546"/>
      <c r="AR237" s="546"/>
      <c r="AS237" s="548">
        <v>-14173278.460000001</v>
      </c>
      <c r="AT237" s="549">
        <v>0</v>
      </c>
      <c r="AU237" s="549">
        <v>-14173278.460000001</v>
      </c>
      <c r="AV237" s="550">
        <v>-9863508.0899999999</v>
      </c>
      <c r="AW237" s="551">
        <v>53.2</v>
      </c>
      <c r="AX237" s="552"/>
      <c r="AY237" s="553"/>
      <c r="AZ237" s="554"/>
      <c r="BA237" s="553"/>
      <c r="BB237" s="553"/>
      <c r="BC237" s="553"/>
      <c r="BD237" s="553"/>
      <c r="BE237" s="555">
        <v>-14.26</v>
      </c>
      <c r="BF237" s="556">
        <v>0</v>
      </c>
      <c r="BG237" s="556">
        <v>-14.26</v>
      </c>
      <c r="BH237" s="557">
        <v>169.79</v>
      </c>
      <c r="BI237" s="558">
        <v>2.68</v>
      </c>
      <c r="BJ237" s="559"/>
      <c r="BK237" s="560"/>
      <c r="BL237" s="561"/>
      <c r="BM237" s="560"/>
      <c r="BN237" s="560"/>
      <c r="BO237" s="560"/>
      <c r="BP237" s="560"/>
      <c r="BQ237" s="562">
        <v>-2.74</v>
      </c>
      <c r="BR237" s="563">
        <v>0</v>
      </c>
      <c r="BS237" s="563">
        <v>-2.74</v>
      </c>
      <c r="BT237" s="564">
        <v>10.84</v>
      </c>
      <c r="BU237" s="565">
        <v>5.94</v>
      </c>
      <c r="BV237" s="566"/>
      <c r="BW237" s="567"/>
      <c r="BX237" s="568"/>
      <c r="BY237" s="567"/>
      <c r="BZ237" s="567"/>
      <c r="CA237" s="567"/>
      <c r="CB237" s="569"/>
      <c r="CC237" s="570">
        <v>2.73</v>
      </c>
      <c r="CD237" s="571">
        <v>0</v>
      </c>
      <c r="CE237" s="571">
        <v>2.73</v>
      </c>
      <c r="CF237" s="572">
        <v>10.93</v>
      </c>
    </row>
    <row r="238" spans="1:84" s="10" customFormat="1" ht="11.1" customHeight="1" x14ac:dyDescent="0.2">
      <c r="A238" s="9"/>
      <c r="B238" s="527" t="s">
        <v>318</v>
      </c>
      <c r="C238" s="528">
        <v>17629.53</v>
      </c>
      <c r="D238" s="529"/>
      <c r="E238" s="530"/>
      <c r="F238" s="531"/>
      <c r="G238" s="531"/>
      <c r="H238" s="531"/>
      <c r="I238" s="531"/>
      <c r="J238" s="532"/>
      <c r="K238" s="533">
        <v>17629.53</v>
      </c>
      <c r="L238" s="44">
        <v>0</v>
      </c>
      <c r="M238" s="44">
        <v>17629.53</v>
      </c>
      <c r="N238" s="534">
        <v>0</v>
      </c>
      <c r="O238" s="533">
        <v>21.03</v>
      </c>
      <c r="P238" s="534">
        <v>17608.5</v>
      </c>
      <c r="Q238" s="44">
        <v>17629.53</v>
      </c>
      <c r="R238" s="44">
        <v>0</v>
      </c>
      <c r="S238" s="535">
        <v>0</v>
      </c>
      <c r="T238" s="44">
        <v>0</v>
      </c>
      <c r="U238" s="44">
        <v>0</v>
      </c>
      <c r="V238" s="535">
        <v>0</v>
      </c>
      <c r="W238" s="533">
        <v>0</v>
      </c>
      <c r="X238" s="536">
        <v>0</v>
      </c>
      <c r="Y238" s="537">
        <v>248074.63</v>
      </c>
      <c r="Z238" s="538"/>
      <c r="AA238" s="539"/>
      <c r="AB238" s="540"/>
      <c r="AC238" s="539"/>
      <c r="AD238" s="539"/>
      <c r="AE238" s="539"/>
      <c r="AF238" s="539"/>
      <c r="AG238" s="541">
        <v>248074.63</v>
      </c>
      <c r="AH238" s="542">
        <v>0</v>
      </c>
      <c r="AI238" s="542">
        <v>248074.63</v>
      </c>
      <c r="AJ238" s="543">
        <v>0</v>
      </c>
      <c r="AK238" s="544">
        <v>326727.63</v>
      </c>
      <c r="AL238" s="545"/>
      <c r="AM238" s="546"/>
      <c r="AN238" s="547"/>
      <c r="AO238" s="546"/>
      <c r="AP238" s="546"/>
      <c r="AQ238" s="546"/>
      <c r="AR238" s="546"/>
      <c r="AS238" s="548">
        <v>326727.63</v>
      </c>
      <c r="AT238" s="549">
        <v>0</v>
      </c>
      <c r="AU238" s="549">
        <v>326727.63</v>
      </c>
      <c r="AV238" s="550">
        <v>0</v>
      </c>
      <c r="AW238" s="551">
        <v>-62.54</v>
      </c>
      <c r="AX238" s="552"/>
      <c r="AY238" s="553"/>
      <c r="AZ238" s="554"/>
      <c r="BA238" s="553"/>
      <c r="BB238" s="553"/>
      <c r="BC238" s="553"/>
      <c r="BD238" s="553"/>
      <c r="BE238" s="555">
        <v>-62.54</v>
      </c>
      <c r="BF238" s="556">
        <v>0</v>
      </c>
      <c r="BG238" s="556">
        <v>-62.54</v>
      </c>
      <c r="BH238" s="557">
        <v>0</v>
      </c>
      <c r="BI238" s="558">
        <v>-25.47</v>
      </c>
      <c r="BJ238" s="559"/>
      <c r="BK238" s="560"/>
      <c r="BL238" s="561"/>
      <c r="BM238" s="560"/>
      <c r="BN238" s="560"/>
      <c r="BO238" s="560"/>
      <c r="BP238" s="560"/>
      <c r="BQ238" s="562">
        <v>-25.47</v>
      </c>
      <c r="BR238" s="563">
        <v>0</v>
      </c>
      <c r="BS238" s="563">
        <v>-25.47</v>
      </c>
      <c r="BT238" s="564">
        <v>0</v>
      </c>
      <c r="BU238" s="565">
        <v>-22.08</v>
      </c>
      <c r="BV238" s="566"/>
      <c r="BW238" s="567"/>
      <c r="BX238" s="568"/>
      <c r="BY238" s="567"/>
      <c r="BZ238" s="567"/>
      <c r="CA238" s="567"/>
      <c r="CB238" s="569"/>
      <c r="CC238" s="570">
        <v>-22.08</v>
      </c>
      <c r="CD238" s="571">
        <v>0</v>
      </c>
      <c r="CE238" s="571">
        <v>-22.08</v>
      </c>
      <c r="CF238" s="572">
        <v>0</v>
      </c>
    </row>
    <row r="239" spans="1:84" s="10" customFormat="1" ht="11.1" customHeight="1" x14ac:dyDescent="0.2">
      <c r="A239" s="9"/>
      <c r="B239" s="527" t="s">
        <v>319</v>
      </c>
      <c r="C239" s="528">
        <v>45862</v>
      </c>
      <c r="D239" s="529"/>
      <c r="E239" s="530"/>
      <c r="F239" s="531"/>
      <c r="G239" s="531"/>
      <c r="H239" s="531"/>
      <c r="I239" s="531"/>
      <c r="J239" s="532"/>
      <c r="K239" s="533">
        <v>45862</v>
      </c>
      <c r="L239" s="44">
        <v>0</v>
      </c>
      <c r="M239" s="44">
        <v>45862</v>
      </c>
      <c r="N239" s="534">
        <v>0</v>
      </c>
      <c r="O239" s="533">
        <v>0</v>
      </c>
      <c r="P239" s="534">
        <v>45862</v>
      </c>
      <c r="Q239" s="44">
        <v>45862</v>
      </c>
      <c r="R239" s="44">
        <v>0</v>
      </c>
      <c r="S239" s="535">
        <v>0</v>
      </c>
      <c r="T239" s="44">
        <v>0</v>
      </c>
      <c r="U239" s="44">
        <v>0</v>
      </c>
      <c r="V239" s="535">
        <v>0</v>
      </c>
      <c r="W239" s="533">
        <v>0</v>
      </c>
      <c r="X239" s="536">
        <v>0</v>
      </c>
      <c r="Y239" s="537">
        <v>470280.3</v>
      </c>
      <c r="Z239" s="538"/>
      <c r="AA239" s="539"/>
      <c r="AB239" s="540"/>
      <c r="AC239" s="539"/>
      <c r="AD239" s="539"/>
      <c r="AE239" s="539"/>
      <c r="AF239" s="539"/>
      <c r="AG239" s="541">
        <v>470280.3</v>
      </c>
      <c r="AH239" s="542">
        <v>0</v>
      </c>
      <c r="AI239" s="542">
        <v>470280.3</v>
      </c>
      <c r="AJ239" s="543">
        <v>0</v>
      </c>
      <c r="AK239" s="544">
        <v>539241.19999999995</v>
      </c>
      <c r="AL239" s="545"/>
      <c r="AM239" s="546"/>
      <c r="AN239" s="547"/>
      <c r="AO239" s="546"/>
      <c r="AP239" s="546"/>
      <c r="AQ239" s="546"/>
      <c r="AR239" s="546"/>
      <c r="AS239" s="548">
        <v>539241.19999999995</v>
      </c>
      <c r="AT239" s="549">
        <v>0</v>
      </c>
      <c r="AU239" s="549">
        <v>539241.19999999995</v>
      </c>
      <c r="AV239" s="550">
        <v>0</v>
      </c>
      <c r="AW239" s="551">
        <v>5.2</v>
      </c>
      <c r="AX239" s="552"/>
      <c r="AY239" s="553"/>
      <c r="AZ239" s="554"/>
      <c r="BA239" s="553"/>
      <c r="BB239" s="553"/>
      <c r="BC239" s="553"/>
      <c r="BD239" s="553"/>
      <c r="BE239" s="555">
        <v>5.2</v>
      </c>
      <c r="BF239" s="556">
        <v>0</v>
      </c>
      <c r="BG239" s="556">
        <v>5.2</v>
      </c>
      <c r="BH239" s="557">
        <v>0</v>
      </c>
      <c r="BI239" s="558">
        <v>54.61</v>
      </c>
      <c r="BJ239" s="559"/>
      <c r="BK239" s="560"/>
      <c r="BL239" s="561"/>
      <c r="BM239" s="560"/>
      <c r="BN239" s="560"/>
      <c r="BO239" s="560"/>
      <c r="BP239" s="560"/>
      <c r="BQ239" s="562">
        <v>54.61</v>
      </c>
      <c r="BR239" s="563">
        <v>0</v>
      </c>
      <c r="BS239" s="563">
        <v>54.61</v>
      </c>
      <c r="BT239" s="564">
        <v>0</v>
      </c>
      <c r="BU239" s="565">
        <v>38.659999999999997</v>
      </c>
      <c r="BV239" s="566"/>
      <c r="BW239" s="567"/>
      <c r="BX239" s="568"/>
      <c r="BY239" s="567"/>
      <c r="BZ239" s="567"/>
      <c r="CA239" s="567"/>
      <c r="CB239" s="569"/>
      <c r="CC239" s="570">
        <v>38.659999999999997</v>
      </c>
      <c r="CD239" s="571">
        <v>0</v>
      </c>
      <c r="CE239" s="571">
        <v>38.659999999999997</v>
      </c>
      <c r="CF239" s="572">
        <v>0</v>
      </c>
    </row>
    <row r="240" spans="1:84" s="10" customFormat="1" ht="11.1" customHeight="1" x14ac:dyDescent="0.2">
      <c r="A240" s="9"/>
      <c r="B240" s="527" t="s">
        <v>320</v>
      </c>
      <c r="C240" s="528">
        <v>9715.84</v>
      </c>
      <c r="D240" s="529"/>
      <c r="E240" s="530"/>
      <c r="F240" s="531"/>
      <c r="G240" s="531"/>
      <c r="H240" s="531"/>
      <c r="I240" s="531"/>
      <c r="J240" s="532"/>
      <c r="K240" s="533">
        <v>9715.84</v>
      </c>
      <c r="L240" s="44">
        <v>0</v>
      </c>
      <c r="M240" s="44">
        <v>9715.84</v>
      </c>
      <c r="N240" s="534">
        <v>0</v>
      </c>
      <c r="O240" s="533">
        <v>0</v>
      </c>
      <c r="P240" s="534">
        <v>9715.84</v>
      </c>
      <c r="Q240" s="44">
        <v>9715.84</v>
      </c>
      <c r="R240" s="44">
        <v>0</v>
      </c>
      <c r="S240" s="535">
        <v>0</v>
      </c>
      <c r="T240" s="44">
        <v>0</v>
      </c>
      <c r="U240" s="44">
        <v>0</v>
      </c>
      <c r="V240" s="535">
        <v>0</v>
      </c>
      <c r="W240" s="533">
        <v>0</v>
      </c>
      <c r="X240" s="536">
        <v>0</v>
      </c>
      <c r="Y240" s="537">
        <v>156555.63</v>
      </c>
      <c r="Z240" s="538"/>
      <c r="AA240" s="539"/>
      <c r="AB240" s="540"/>
      <c r="AC240" s="539"/>
      <c r="AD240" s="539"/>
      <c r="AE240" s="539"/>
      <c r="AF240" s="539"/>
      <c r="AG240" s="541">
        <v>156555.63</v>
      </c>
      <c r="AH240" s="542">
        <v>0</v>
      </c>
      <c r="AI240" s="542">
        <v>156555.63</v>
      </c>
      <c r="AJ240" s="543">
        <v>0</v>
      </c>
      <c r="AK240" s="544">
        <v>223028.55</v>
      </c>
      <c r="AL240" s="545"/>
      <c r="AM240" s="546"/>
      <c r="AN240" s="547"/>
      <c r="AO240" s="546"/>
      <c r="AP240" s="546"/>
      <c r="AQ240" s="546"/>
      <c r="AR240" s="546"/>
      <c r="AS240" s="548">
        <v>223028.55</v>
      </c>
      <c r="AT240" s="549">
        <v>0</v>
      </c>
      <c r="AU240" s="549">
        <v>223028.55</v>
      </c>
      <c r="AV240" s="550">
        <v>0</v>
      </c>
      <c r="AW240" s="551">
        <v>-59.99</v>
      </c>
      <c r="AX240" s="552"/>
      <c r="AY240" s="553"/>
      <c r="AZ240" s="554"/>
      <c r="BA240" s="553"/>
      <c r="BB240" s="553"/>
      <c r="BC240" s="553"/>
      <c r="BD240" s="553"/>
      <c r="BE240" s="555">
        <v>-59.99</v>
      </c>
      <c r="BF240" s="556">
        <v>0</v>
      </c>
      <c r="BG240" s="556">
        <v>-59.99</v>
      </c>
      <c r="BH240" s="557">
        <v>0</v>
      </c>
      <c r="BI240" s="558">
        <v>59.75</v>
      </c>
      <c r="BJ240" s="559"/>
      <c r="BK240" s="560"/>
      <c r="BL240" s="561"/>
      <c r="BM240" s="560"/>
      <c r="BN240" s="560"/>
      <c r="BO240" s="560"/>
      <c r="BP240" s="560"/>
      <c r="BQ240" s="562">
        <v>59.75</v>
      </c>
      <c r="BR240" s="563">
        <v>0</v>
      </c>
      <c r="BS240" s="563">
        <v>59.75</v>
      </c>
      <c r="BT240" s="564">
        <v>0</v>
      </c>
      <c r="BU240" s="565">
        <v>12.71</v>
      </c>
      <c r="BV240" s="566"/>
      <c r="BW240" s="567"/>
      <c r="BX240" s="568"/>
      <c r="BY240" s="567"/>
      <c r="BZ240" s="567"/>
      <c r="CA240" s="567"/>
      <c r="CB240" s="569"/>
      <c r="CC240" s="570">
        <v>12.71</v>
      </c>
      <c r="CD240" s="571">
        <v>0</v>
      </c>
      <c r="CE240" s="571">
        <v>12.71</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236742.67</v>
      </c>
      <c r="D242" s="529"/>
      <c r="E242" s="530"/>
      <c r="F242" s="531"/>
      <c r="G242" s="531"/>
      <c r="H242" s="531"/>
      <c r="I242" s="531"/>
      <c r="J242" s="532"/>
      <c r="K242" s="533">
        <v>236742.67</v>
      </c>
      <c r="L242" s="44">
        <v>0</v>
      </c>
      <c r="M242" s="44">
        <v>236742.67</v>
      </c>
      <c r="N242" s="534">
        <v>0</v>
      </c>
      <c r="O242" s="533">
        <v>236742.67</v>
      </c>
      <c r="P242" s="534">
        <v>0</v>
      </c>
      <c r="Q242" s="44">
        <v>236742.67</v>
      </c>
      <c r="R242" s="44">
        <v>0</v>
      </c>
      <c r="S242" s="535">
        <v>0</v>
      </c>
      <c r="T242" s="44">
        <v>0</v>
      </c>
      <c r="U242" s="44">
        <v>0</v>
      </c>
      <c r="V242" s="535">
        <v>0</v>
      </c>
      <c r="W242" s="533">
        <v>0</v>
      </c>
      <c r="X242" s="536">
        <v>0</v>
      </c>
      <c r="Y242" s="537">
        <v>343147.72</v>
      </c>
      <c r="Z242" s="538"/>
      <c r="AA242" s="539"/>
      <c r="AB242" s="540"/>
      <c r="AC242" s="539"/>
      <c r="AD242" s="539"/>
      <c r="AE242" s="539"/>
      <c r="AF242" s="539"/>
      <c r="AG242" s="541">
        <v>343147.72</v>
      </c>
      <c r="AH242" s="542">
        <v>0</v>
      </c>
      <c r="AI242" s="542">
        <v>343147.72</v>
      </c>
      <c r="AJ242" s="543">
        <v>0</v>
      </c>
      <c r="AK242" s="544">
        <v>644217.75</v>
      </c>
      <c r="AL242" s="545"/>
      <c r="AM242" s="546"/>
      <c r="AN242" s="547"/>
      <c r="AO242" s="546"/>
      <c r="AP242" s="546"/>
      <c r="AQ242" s="546"/>
      <c r="AR242" s="546"/>
      <c r="AS242" s="548">
        <v>644217.75</v>
      </c>
      <c r="AT242" s="549">
        <v>0</v>
      </c>
      <c r="AU242" s="549">
        <v>644217.75</v>
      </c>
      <c r="AV242" s="550">
        <v>0</v>
      </c>
      <c r="AW242" s="551">
        <v>-60.49</v>
      </c>
      <c r="AX242" s="552"/>
      <c r="AY242" s="553"/>
      <c r="AZ242" s="554"/>
      <c r="BA242" s="553"/>
      <c r="BB242" s="553"/>
      <c r="BC242" s="553"/>
      <c r="BD242" s="553"/>
      <c r="BE242" s="555">
        <v>-60.49</v>
      </c>
      <c r="BF242" s="556">
        <v>0</v>
      </c>
      <c r="BG242" s="556">
        <v>-60.49</v>
      </c>
      <c r="BH242" s="557">
        <v>0</v>
      </c>
      <c r="BI242" s="558">
        <v>-51.92</v>
      </c>
      <c r="BJ242" s="559"/>
      <c r="BK242" s="560"/>
      <c r="BL242" s="561"/>
      <c r="BM242" s="560"/>
      <c r="BN242" s="560"/>
      <c r="BO242" s="560"/>
      <c r="BP242" s="560"/>
      <c r="BQ242" s="562">
        <v>-51.92</v>
      </c>
      <c r="BR242" s="563">
        <v>0</v>
      </c>
      <c r="BS242" s="563">
        <v>-51.92</v>
      </c>
      <c r="BT242" s="564">
        <v>0</v>
      </c>
      <c r="BU242" s="565">
        <v>-42.5</v>
      </c>
      <c r="BV242" s="566"/>
      <c r="BW242" s="567"/>
      <c r="BX242" s="568"/>
      <c r="BY242" s="567"/>
      <c r="BZ242" s="567"/>
      <c r="CA242" s="567"/>
      <c r="CB242" s="569"/>
      <c r="CC242" s="570">
        <v>-42.5</v>
      </c>
      <c r="CD242" s="571">
        <v>0</v>
      </c>
      <c r="CE242" s="571">
        <v>-42.5</v>
      </c>
      <c r="CF242" s="572">
        <v>0</v>
      </c>
    </row>
    <row r="243" spans="1:84" s="10" customFormat="1" ht="11.1" customHeight="1" x14ac:dyDescent="0.2">
      <c r="A243" s="9"/>
      <c r="B243" s="527" t="s">
        <v>323</v>
      </c>
      <c r="C243" s="528">
        <v>180294.36</v>
      </c>
      <c r="D243" s="529"/>
      <c r="E243" s="530"/>
      <c r="F243" s="531"/>
      <c r="G243" s="531"/>
      <c r="H243" s="531"/>
      <c r="I243" s="531"/>
      <c r="J243" s="532"/>
      <c r="K243" s="533">
        <v>173268.36</v>
      </c>
      <c r="L243" s="44">
        <v>7026</v>
      </c>
      <c r="M243" s="44">
        <v>180294.36</v>
      </c>
      <c r="N243" s="534">
        <v>0</v>
      </c>
      <c r="O243" s="533">
        <v>3086.19</v>
      </c>
      <c r="P243" s="534">
        <v>170182.17</v>
      </c>
      <c r="Q243" s="44">
        <v>173268.36</v>
      </c>
      <c r="R243" s="44">
        <v>7026</v>
      </c>
      <c r="S243" s="535">
        <v>0</v>
      </c>
      <c r="T243" s="44">
        <v>0</v>
      </c>
      <c r="U243" s="44">
        <v>0</v>
      </c>
      <c r="V243" s="535">
        <v>0</v>
      </c>
      <c r="W243" s="533">
        <v>0</v>
      </c>
      <c r="X243" s="536">
        <v>0</v>
      </c>
      <c r="Y243" s="537">
        <v>1835260.52</v>
      </c>
      <c r="Z243" s="538"/>
      <c r="AA243" s="539"/>
      <c r="AB243" s="540"/>
      <c r="AC243" s="539"/>
      <c r="AD243" s="539"/>
      <c r="AE243" s="539"/>
      <c r="AF243" s="539"/>
      <c r="AG243" s="541">
        <v>1770467.65</v>
      </c>
      <c r="AH243" s="542">
        <v>64792.87</v>
      </c>
      <c r="AI243" s="542">
        <v>1835260.52</v>
      </c>
      <c r="AJ243" s="543">
        <v>0</v>
      </c>
      <c r="AK243" s="544">
        <v>2228818.16</v>
      </c>
      <c r="AL243" s="545"/>
      <c r="AM243" s="546"/>
      <c r="AN243" s="547"/>
      <c r="AO243" s="546"/>
      <c r="AP243" s="546"/>
      <c r="AQ243" s="546"/>
      <c r="AR243" s="546"/>
      <c r="AS243" s="548">
        <v>2151499.29</v>
      </c>
      <c r="AT243" s="549">
        <v>77318.87</v>
      </c>
      <c r="AU243" s="549">
        <v>2228818.16</v>
      </c>
      <c r="AV243" s="550">
        <v>0</v>
      </c>
      <c r="AW243" s="551">
        <v>-25.94</v>
      </c>
      <c r="AX243" s="552"/>
      <c r="AY243" s="553"/>
      <c r="AZ243" s="554"/>
      <c r="BA243" s="553"/>
      <c r="BB243" s="553"/>
      <c r="BC243" s="553"/>
      <c r="BD243" s="553"/>
      <c r="BE243" s="555">
        <v>-26.96</v>
      </c>
      <c r="BF243" s="556">
        <v>12.69</v>
      </c>
      <c r="BG243" s="556">
        <v>-25.94</v>
      </c>
      <c r="BH243" s="557">
        <v>0</v>
      </c>
      <c r="BI243" s="558">
        <v>31.98</v>
      </c>
      <c r="BJ243" s="559"/>
      <c r="BK243" s="560"/>
      <c r="BL243" s="561"/>
      <c r="BM243" s="560"/>
      <c r="BN243" s="560"/>
      <c r="BO243" s="560"/>
      <c r="BP243" s="560"/>
      <c r="BQ243" s="562">
        <v>31.98</v>
      </c>
      <c r="BR243" s="563">
        <v>32.15</v>
      </c>
      <c r="BS243" s="563">
        <v>31.98</v>
      </c>
      <c r="BT243" s="564">
        <v>0</v>
      </c>
      <c r="BU243" s="565">
        <v>28.17</v>
      </c>
      <c r="BV243" s="566"/>
      <c r="BW243" s="567"/>
      <c r="BX243" s="568"/>
      <c r="BY243" s="567"/>
      <c r="BZ243" s="567"/>
      <c r="CA243" s="567"/>
      <c r="CB243" s="569"/>
      <c r="CC243" s="570">
        <v>28.21</v>
      </c>
      <c r="CD243" s="571">
        <v>26.98</v>
      </c>
      <c r="CE243" s="571">
        <v>28.17</v>
      </c>
      <c r="CF243" s="572">
        <v>0</v>
      </c>
    </row>
    <row r="244" spans="1:84" s="10" customFormat="1" ht="11.1" customHeight="1" x14ac:dyDescent="0.2">
      <c r="A244" s="9"/>
      <c r="B244" s="527" t="s">
        <v>324</v>
      </c>
      <c r="C244" s="528">
        <v>204388.02</v>
      </c>
      <c r="D244" s="529"/>
      <c r="E244" s="530"/>
      <c r="F244" s="531"/>
      <c r="G244" s="531"/>
      <c r="H244" s="531"/>
      <c r="I244" s="531"/>
      <c r="J244" s="532"/>
      <c r="K244" s="533">
        <v>204388.02</v>
      </c>
      <c r="L244" s="44">
        <v>0</v>
      </c>
      <c r="M244" s="44">
        <v>204388.02</v>
      </c>
      <c r="N244" s="534">
        <v>0</v>
      </c>
      <c r="O244" s="533">
        <v>203816.47</v>
      </c>
      <c r="P244" s="534">
        <v>571.54999999999995</v>
      </c>
      <c r="Q244" s="44">
        <v>204388.02</v>
      </c>
      <c r="R244" s="44">
        <v>0</v>
      </c>
      <c r="S244" s="535">
        <v>0</v>
      </c>
      <c r="T244" s="44">
        <v>0</v>
      </c>
      <c r="U244" s="44">
        <v>0</v>
      </c>
      <c r="V244" s="535">
        <v>0</v>
      </c>
      <c r="W244" s="533">
        <v>0</v>
      </c>
      <c r="X244" s="536">
        <v>0</v>
      </c>
      <c r="Y244" s="537">
        <v>1579070.51</v>
      </c>
      <c r="Z244" s="538"/>
      <c r="AA244" s="539"/>
      <c r="AB244" s="540"/>
      <c r="AC244" s="539"/>
      <c r="AD244" s="539"/>
      <c r="AE244" s="539"/>
      <c r="AF244" s="539"/>
      <c r="AG244" s="541">
        <v>1579070.51</v>
      </c>
      <c r="AH244" s="542">
        <v>0</v>
      </c>
      <c r="AI244" s="542">
        <v>1579070.51</v>
      </c>
      <c r="AJ244" s="543">
        <v>0</v>
      </c>
      <c r="AK244" s="544">
        <v>2048237.89</v>
      </c>
      <c r="AL244" s="545"/>
      <c r="AM244" s="546"/>
      <c r="AN244" s="547"/>
      <c r="AO244" s="546"/>
      <c r="AP244" s="546"/>
      <c r="AQ244" s="546"/>
      <c r="AR244" s="546"/>
      <c r="AS244" s="548">
        <v>2048237.89</v>
      </c>
      <c r="AT244" s="549">
        <v>0</v>
      </c>
      <c r="AU244" s="549">
        <v>2048237.89</v>
      </c>
      <c r="AV244" s="550">
        <v>0</v>
      </c>
      <c r="AW244" s="551">
        <v>-32.340000000000003</v>
      </c>
      <c r="AX244" s="552"/>
      <c r="AY244" s="553"/>
      <c r="AZ244" s="554"/>
      <c r="BA244" s="553"/>
      <c r="BB244" s="553"/>
      <c r="BC244" s="553"/>
      <c r="BD244" s="553"/>
      <c r="BE244" s="555">
        <v>-32.340000000000003</v>
      </c>
      <c r="BF244" s="556">
        <v>0</v>
      </c>
      <c r="BG244" s="556">
        <v>-32.340000000000003</v>
      </c>
      <c r="BH244" s="557">
        <v>0</v>
      </c>
      <c r="BI244" s="558">
        <v>21.62</v>
      </c>
      <c r="BJ244" s="559"/>
      <c r="BK244" s="560"/>
      <c r="BL244" s="561"/>
      <c r="BM244" s="560"/>
      <c r="BN244" s="560"/>
      <c r="BO244" s="560"/>
      <c r="BP244" s="560"/>
      <c r="BQ244" s="562">
        <v>21.62</v>
      </c>
      <c r="BR244" s="563">
        <v>0</v>
      </c>
      <c r="BS244" s="563">
        <v>21.62</v>
      </c>
      <c r="BT244" s="564">
        <v>0</v>
      </c>
      <c r="BU244" s="565">
        <v>17.39</v>
      </c>
      <c r="BV244" s="566"/>
      <c r="BW244" s="567"/>
      <c r="BX244" s="568"/>
      <c r="BY244" s="567"/>
      <c r="BZ244" s="567"/>
      <c r="CA244" s="567"/>
      <c r="CB244" s="569"/>
      <c r="CC244" s="570">
        <v>17.39</v>
      </c>
      <c r="CD244" s="571">
        <v>0</v>
      </c>
      <c r="CE244" s="571">
        <v>17.39</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289506300.61000001</v>
      </c>
      <c r="D246" s="493"/>
      <c r="E246" s="494"/>
      <c r="F246" s="494"/>
      <c r="G246" s="494"/>
      <c r="H246" s="494"/>
      <c r="I246" s="494"/>
      <c r="J246" s="494"/>
      <c r="K246" s="495">
        <v>252015259.93000001</v>
      </c>
      <c r="L246" s="496">
        <v>12767957.119999999</v>
      </c>
      <c r="M246" s="496">
        <v>264783217.05000001</v>
      </c>
      <c r="N246" s="496">
        <v>24723083.559999999</v>
      </c>
      <c r="O246" s="495">
        <v>53385165.030000001</v>
      </c>
      <c r="P246" s="496">
        <v>198630094.90000001</v>
      </c>
      <c r="Q246" s="495">
        <v>202061762.16</v>
      </c>
      <c r="R246" s="496">
        <v>11287975.74</v>
      </c>
      <c r="S246" s="496">
        <v>23896440.289999999</v>
      </c>
      <c r="T246" s="497">
        <v>49953497.770000003</v>
      </c>
      <c r="U246" s="496">
        <v>1479981.38</v>
      </c>
      <c r="V246" s="496">
        <v>826643.27</v>
      </c>
      <c r="W246" s="495">
        <v>80085.58</v>
      </c>
      <c r="X246" s="498">
        <v>954784.16</v>
      </c>
      <c r="Y246" s="499">
        <v>2992581824.3000002</v>
      </c>
      <c r="Z246" s="500"/>
      <c r="AA246" s="501"/>
      <c r="AB246" s="501"/>
      <c r="AC246" s="501"/>
      <c r="AD246" s="501"/>
      <c r="AE246" s="501"/>
      <c r="AF246" s="501"/>
      <c r="AG246" s="502">
        <v>2460091166.1999998</v>
      </c>
      <c r="AH246" s="503">
        <v>110195255.20999999</v>
      </c>
      <c r="AI246" s="503">
        <v>2570286421.4000001</v>
      </c>
      <c r="AJ246" s="503">
        <v>422295402.91000003</v>
      </c>
      <c r="AK246" s="504">
        <v>3628148779.0999999</v>
      </c>
      <c r="AL246" s="505"/>
      <c r="AM246" s="506"/>
      <c r="AN246" s="506"/>
      <c r="AO246" s="506"/>
      <c r="AP246" s="506"/>
      <c r="AQ246" s="506"/>
      <c r="AR246" s="506"/>
      <c r="AS246" s="507">
        <v>2964600182.1999998</v>
      </c>
      <c r="AT246" s="508">
        <v>131560810.81999999</v>
      </c>
      <c r="AU246" s="508">
        <v>3096160993.0999999</v>
      </c>
      <c r="AV246" s="508">
        <v>531987786.04000002</v>
      </c>
      <c r="AW246" s="509">
        <v>2.99</v>
      </c>
      <c r="AX246" s="510"/>
      <c r="AY246" s="511"/>
      <c r="AZ246" s="511"/>
      <c r="BA246" s="511"/>
      <c r="BB246" s="511"/>
      <c r="BC246" s="511"/>
      <c r="BD246" s="511"/>
      <c r="BE246" s="512">
        <v>3.17</v>
      </c>
      <c r="BF246" s="513">
        <v>16.43</v>
      </c>
      <c r="BG246" s="513">
        <v>3.74</v>
      </c>
      <c r="BH246" s="514">
        <v>-4.42</v>
      </c>
      <c r="BI246" s="515">
        <v>9.26</v>
      </c>
      <c r="BJ246" s="516"/>
      <c r="BK246" s="517"/>
      <c r="BL246" s="517"/>
      <c r="BM246" s="517"/>
      <c r="BN246" s="517"/>
      <c r="BO246" s="517"/>
      <c r="BP246" s="517"/>
      <c r="BQ246" s="518">
        <v>10.31</v>
      </c>
      <c r="BR246" s="519">
        <v>7.46</v>
      </c>
      <c r="BS246" s="519">
        <v>10.19</v>
      </c>
      <c r="BT246" s="519">
        <v>3.95</v>
      </c>
      <c r="BU246" s="520">
        <v>9.1199999999999992</v>
      </c>
      <c r="BV246" s="521"/>
      <c r="BW246" s="522"/>
      <c r="BX246" s="522"/>
      <c r="BY246" s="522"/>
      <c r="BZ246" s="522"/>
      <c r="CA246" s="522"/>
      <c r="CB246" s="522"/>
      <c r="CC246" s="523">
        <v>10.26</v>
      </c>
      <c r="CD246" s="524">
        <v>6.27</v>
      </c>
      <c r="CE246" s="524">
        <v>10.09</v>
      </c>
      <c r="CF246" s="525">
        <v>3.79</v>
      </c>
    </row>
    <row r="247" spans="1:84" ht="13.5" thickTop="1" x14ac:dyDescent="0.2"/>
  </sheetData>
  <mergeCells count="27">
    <mergeCell ref="Y6:Y7"/>
    <mergeCell ref="AW6:AW7"/>
    <mergeCell ref="AG6:AJ6"/>
    <mergeCell ref="BJ6:BP6"/>
    <mergeCell ref="BQ6:BT6"/>
    <mergeCell ref="BI5:BT5"/>
    <mergeCell ref="AL6:AR6"/>
    <mergeCell ref="AS6:AV6"/>
    <mergeCell ref="AK5:AV5"/>
    <mergeCell ref="AK6:AK7"/>
    <mergeCell ref="BI6:BI7"/>
    <mergeCell ref="BU6:BU7"/>
    <mergeCell ref="C6:C7"/>
    <mergeCell ref="BU5:CF5"/>
    <mergeCell ref="D6:J6"/>
    <mergeCell ref="K6:N6"/>
    <mergeCell ref="O6:P6"/>
    <mergeCell ref="AX6:BD6"/>
    <mergeCell ref="Q6:V6"/>
    <mergeCell ref="W6:X6"/>
    <mergeCell ref="BV6:CB6"/>
    <mergeCell ref="CC6:CF6"/>
    <mergeCell ref="C5:X5"/>
    <mergeCell ref="AW5:BH5"/>
    <mergeCell ref="Y5:AJ5"/>
    <mergeCell ref="BE6:BH6"/>
    <mergeCell ref="Z6:AF6"/>
  </mergeCells>
  <pageMargins left="0.19685039370078741" right="0.19685039370078741" top="0.19685039370078741" bottom="0.19685039370078741"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4" tint="0.39997558519241921"/>
  </sheetPr>
  <dimension ref="A1:CF247"/>
  <sheetViews>
    <sheetView showGridLines="0" zoomScaleNormal="100" workbookViewId="0">
      <pane xSplit="2" ySplit="6" topLeftCell="V236"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octobre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v>2021</v>
      </c>
      <c r="B5" s="7" t="s">
        <v>102</v>
      </c>
      <c r="C5" s="614" t="s">
        <v>326</v>
      </c>
      <c r="D5" s="615"/>
      <c r="E5" s="615"/>
      <c r="F5" s="615"/>
      <c r="G5" s="615"/>
      <c r="H5" s="615"/>
      <c r="I5" s="615"/>
      <c r="J5" s="615"/>
      <c r="K5" s="615"/>
      <c r="L5" s="615"/>
      <c r="M5" s="615"/>
      <c r="N5" s="615"/>
      <c r="O5" s="615"/>
      <c r="P5" s="615"/>
      <c r="Q5" s="615"/>
      <c r="R5" s="615"/>
      <c r="S5" s="615"/>
      <c r="T5" s="615"/>
      <c r="U5" s="615"/>
      <c r="V5" s="615"/>
      <c r="W5" s="615"/>
      <c r="X5" s="616"/>
      <c r="Y5" s="617" t="s">
        <v>327</v>
      </c>
      <c r="Z5" s="618"/>
      <c r="AA5" s="618"/>
      <c r="AB5" s="618"/>
      <c r="AC5" s="618"/>
      <c r="AD5" s="618"/>
      <c r="AE5" s="618"/>
      <c r="AF5" s="618"/>
      <c r="AG5" s="618"/>
      <c r="AH5" s="618"/>
      <c r="AI5" s="618"/>
      <c r="AJ5" s="619"/>
      <c r="AK5" s="620" t="s">
        <v>107</v>
      </c>
      <c r="AL5" s="621"/>
      <c r="AM5" s="621"/>
      <c r="AN5" s="621"/>
      <c r="AO5" s="621"/>
      <c r="AP5" s="621"/>
      <c r="AQ5" s="621"/>
      <c r="AR5" s="621"/>
      <c r="AS5" s="621"/>
      <c r="AT5" s="621"/>
      <c r="AU5" s="621"/>
      <c r="AV5" s="621"/>
      <c r="AW5" s="614" t="str">
        <f>'mt-rbse-RA'!AW5</f>
        <v>Évolution du mois par rapport au même mois de l'année précédente (en %)</v>
      </c>
      <c r="AX5" s="615"/>
      <c r="AY5" s="615"/>
      <c r="AZ5" s="615"/>
      <c r="BA5" s="615"/>
      <c r="BB5" s="615"/>
      <c r="BC5" s="615"/>
      <c r="BD5" s="615"/>
      <c r="BE5" s="615"/>
      <c r="BF5" s="615"/>
      <c r="BG5" s="615"/>
      <c r="BH5" s="616"/>
      <c r="BI5" s="617" t="str">
        <f>'mt-rbse-RA'!BI5</f>
        <v>Évolution PCAP,
 à savoir évolution de janvier 2021 à octobre 2021 sur la même période de l'année précédente (en %)</v>
      </c>
      <c r="BJ5" s="618"/>
      <c r="BK5" s="618"/>
      <c r="BL5" s="618"/>
      <c r="BM5" s="618"/>
      <c r="BN5" s="618"/>
      <c r="BO5" s="618"/>
      <c r="BP5" s="618"/>
      <c r="BQ5" s="618"/>
      <c r="BR5" s="618"/>
      <c r="BS5" s="618"/>
      <c r="BT5" s="619"/>
      <c r="BU5" s="593" t="str">
        <f>'mt-rbse-RA'!BU5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101</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20979110.16</v>
      </c>
      <c r="D8" s="211">
        <v>20521902.129999999</v>
      </c>
      <c r="E8" s="212">
        <v>0</v>
      </c>
      <c r="F8" s="212">
        <v>0</v>
      </c>
      <c r="G8" s="212">
        <v>0</v>
      </c>
      <c r="H8" s="212">
        <v>457208.03</v>
      </c>
      <c r="I8" s="145"/>
      <c r="J8" s="176"/>
      <c r="K8" s="211">
        <v>20605801.879999999</v>
      </c>
      <c r="L8" s="147">
        <v>103268.02</v>
      </c>
      <c r="M8" s="147">
        <v>20709069.899999999</v>
      </c>
      <c r="N8" s="213">
        <v>270040.26</v>
      </c>
      <c r="O8" s="211">
        <v>0</v>
      </c>
      <c r="P8" s="213">
        <v>0</v>
      </c>
      <c r="Q8" s="147">
        <v>20266257.239999998</v>
      </c>
      <c r="R8" s="147">
        <v>101023.76</v>
      </c>
      <c r="S8" s="148">
        <v>261858.92</v>
      </c>
      <c r="T8" s="147">
        <v>339544.64</v>
      </c>
      <c r="U8" s="147">
        <v>2244.2600000000002</v>
      </c>
      <c r="V8" s="148">
        <v>8181.34</v>
      </c>
      <c r="W8" s="211">
        <v>1173</v>
      </c>
      <c r="X8" s="214">
        <v>0</v>
      </c>
      <c r="Y8" s="340">
        <v>199247779.63999999</v>
      </c>
      <c r="Z8" s="341">
        <v>195335645.94</v>
      </c>
      <c r="AA8" s="342">
        <v>0</v>
      </c>
      <c r="AB8" s="343">
        <v>0</v>
      </c>
      <c r="AC8" s="342">
        <v>0</v>
      </c>
      <c r="AD8" s="342">
        <v>3912133.7</v>
      </c>
      <c r="AE8" s="344"/>
      <c r="AF8" s="344"/>
      <c r="AG8" s="345">
        <v>195539009.12</v>
      </c>
      <c r="AH8" s="346">
        <v>977005.81</v>
      </c>
      <c r="AI8" s="346">
        <v>196516014.93000001</v>
      </c>
      <c r="AJ8" s="347">
        <v>2731764.71</v>
      </c>
      <c r="AK8" s="215">
        <v>238546938.87</v>
      </c>
      <c r="AL8" s="216">
        <v>233956699.06999999</v>
      </c>
      <c r="AM8" s="70">
        <v>0</v>
      </c>
      <c r="AN8" s="217">
        <v>0</v>
      </c>
      <c r="AO8" s="70">
        <v>0</v>
      </c>
      <c r="AP8" s="70">
        <v>4590239.8</v>
      </c>
      <c r="AQ8" s="71"/>
      <c r="AR8" s="71"/>
      <c r="AS8" s="216">
        <v>234021822.06</v>
      </c>
      <c r="AT8" s="218">
        <v>1179998.58</v>
      </c>
      <c r="AU8" s="218">
        <v>235201820.63999999</v>
      </c>
      <c r="AV8" s="219">
        <v>3345118.23</v>
      </c>
      <c r="AW8" s="220">
        <v>1.63</v>
      </c>
      <c r="AX8" s="221">
        <v>1.0900000000000001</v>
      </c>
      <c r="AY8" s="222">
        <v>0</v>
      </c>
      <c r="AZ8" s="223">
        <v>0</v>
      </c>
      <c r="BA8" s="222">
        <v>0</v>
      </c>
      <c r="BB8" s="222">
        <v>33.51</v>
      </c>
      <c r="BC8" s="19"/>
      <c r="BD8" s="19"/>
      <c r="BE8" s="224">
        <v>1.83</v>
      </c>
      <c r="BF8" s="225">
        <v>1.62</v>
      </c>
      <c r="BG8" s="225">
        <v>1.83</v>
      </c>
      <c r="BH8" s="226">
        <v>-11.87</v>
      </c>
      <c r="BI8" s="395">
        <v>2</v>
      </c>
      <c r="BJ8" s="396">
        <v>1.54</v>
      </c>
      <c r="BK8" s="397">
        <v>0</v>
      </c>
      <c r="BL8" s="398">
        <v>0</v>
      </c>
      <c r="BM8" s="397">
        <v>0</v>
      </c>
      <c r="BN8" s="397">
        <v>31.33</v>
      </c>
      <c r="BO8" s="399"/>
      <c r="BP8" s="399"/>
      <c r="BQ8" s="400">
        <v>2.1800000000000002</v>
      </c>
      <c r="BR8" s="396">
        <v>-2.8</v>
      </c>
      <c r="BS8" s="396">
        <v>2.15</v>
      </c>
      <c r="BT8" s="401">
        <v>-8.1300000000000008</v>
      </c>
      <c r="BU8" s="227">
        <v>-0.77</v>
      </c>
      <c r="BV8" s="228">
        <v>-1.22</v>
      </c>
      <c r="BW8" s="73">
        <v>0</v>
      </c>
      <c r="BX8" s="229">
        <v>0</v>
      </c>
      <c r="BY8" s="73">
        <v>0</v>
      </c>
      <c r="BZ8" s="73">
        <v>29.28</v>
      </c>
      <c r="CA8" s="74"/>
      <c r="CB8" s="75"/>
      <c r="CC8" s="230">
        <v>-0.62</v>
      </c>
      <c r="CD8" s="231">
        <v>-6.85</v>
      </c>
      <c r="CE8" s="231">
        <v>-0.65</v>
      </c>
      <c r="CF8" s="232">
        <v>-8.36</v>
      </c>
    </row>
    <row r="9" spans="1:84" s="4" customFormat="1" ht="11.1" customHeight="1" x14ac:dyDescent="0.2">
      <c r="A9" s="27"/>
      <c r="B9" s="297" t="s">
        <v>119</v>
      </c>
      <c r="C9" s="301">
        <v>26</v>
      </c>
      <c r="D9" s="149">
        <v>26</v>
      </c>
      <c r="E9" s="150">
        <v>0</v>
      </c>
      <c r="F9" s="150">
        <v>0</v>
      </c>
      <c r="G9" s="150">
        <v>0</v>
      </c>
      <c r="H9" s="150">
        <v>0</v>
      </c>
      <c r="I9" s="144"/>
      <c r="J9" s="177"/>
      <c r="K9" s="152">
        <v>26</v>
      </c>
      <c r="L9" s="151">
        <v>0</v>
      </c>
      <c r="M9" s="146">
        <v>26</v>
      </c>
      <c r="N9" s="153">
        <v>0</v>
      </c>
      <c r="O9" s="152">
        <v>0</v>
      </c>
      <c r="P9" s="153">
        <v>0</v>
      </c>
      <c r="Q9" s="154">
        <v>26</v>
      </c>
      <c r="R9" s="154">
        <v>0</v>
      </c>
      <c r="S9" s="155">
        <v>0</v>
      </c>
      <c r="T9" s="151">
        <v>0</v>
      </c>
      <c r="U9" s="151">
        <v>0</v>
      </c>
      <c r="V9" s="156">
        <v>0</v>
      </c>
      <c r="W9" s="152">
        <v>0</v>
      </c>
      <c r="X9" s="171">
        <v>0</v>
      </c>
      <c r="Y9" s="348">
        <v>118.02</v>
      </c>
      <c r="Z9" s="349">
        <v>118.02</v>
      </c>
      <c r="AA9" s="350">
        <v>0</v>
      </c>
      <c r="AB9" s="351">
        <v>0</v>
      </c>
      <c r="AC9" s="350">
        <v>0</v>
      </c>
      <c r="AD9" s="350">
        <v>0</v>
      </c>
      <c r="AE9" s="352"/>
      <c r="AF9" s="352"/>
      <c r="AG9" s="353">
        <v>118.02</v>
      </c>
      <c r="AH9" s="354">
        <v>0</v>
      </c>
      <c r="AI9" s="354">
        <v>118.02</v>
      </c>
      <c r="AJ9" s="355">
        <v>0</v>
      </c>
      <c r="AK9" s="208">
        <v>118.02</v>
      </c>
      <c r="AL9" s="98">
        <v>118.02</v>
      </c>
      <c r="AM9" s="77">
        <v>0</v>
      </c>
      <c r="AN9" s="183">
        <v>0</v>
      </c>
      <c r="AO9" s="77">
        <v>0</v>
      </c>
      <c r="AP9" s="77">
        <v>0</v>
      </c>
      <c r="AQ9" s="78"/>
      <c r="AR9" s="78"/>
      <c r="AS9" s="79">
        <v>118.02</v>
      </c>
      <c r="AT9" s="76">
        <v>0</v>
      </c>
      <c r="AU9" s="76">
        <v>118.02</v>
      </c>
      <c r="AV9" s="80">
        <v>0</v>
      </c>
      <c r="AW9" s="20">
        <v>0</v>
      </c>
      <c r="AX9" s="187">
        <v>0</v>
      </c>
      <c r="AY9" s="22">
        <v>0</v>
      </c>
      <c r="AZ9" s="192">
        <v>0</v>
      </c>
      <c r="BA9" s="22">
        <v>0</v>
      </c>
      <c r="BB9" s="22">
        <v>0</v>
      </c>
      <c r="BC9" s="18"/>
      <c r="BD9" s="18"/>
      <c r="BE9" s="6">
        <v>0</v>
      </c>
      <c r="BF9" s="5">
        <v>0</v>
      </c>
      <c r="BG9" s="5">
        <v>0</v>
      </c>
      <c r="BH9" s="8">
        <v>0</v>
      </c>
      <c r="BI9" s="402">
        <v>-49.35</v>
      </c>
      <c r="BJ9" s="403">
        <v>-49.35</v>
      </c>
      <c r="BK9" s="404">
        <v>0</v>
      </c>
      <c r="BL9" s="405">
        <v>0</v>
      </c>
      <c r="BM9" s="404">
        <v>0</v>
      </c>
      <c r="BN9" s="404">
        <v>0</v>
      </c>
      <c r="BO9" s="406"/>
      <c r="BP9" s="406"/>
      <c r="BQ9" s="407">
        <v>-49.35</v>
      </c>
      <c r="BR9" s="408">
        <v>0</v>
      </c>
      <c r="BS9" s="408">
        <v>-49.35</v>
      </c>
      <c r="BT9" s="409">
        <v>0</v>
      </c>
      <c r="BU9" s="72">
        <v>-69.66</v>
      </c>
      <c r="BV9" s="198">
        <v>-69.66</v>
      </c>
      <c r="BW9" s="81">
        <v>0</v>
      </c>
      <c r="BX9" s="201">
        <v>0</v>
      </c>
      <c r="BY9" s="81">
        <v>0</v>
      </c>
      <c r="BZ9" s="81">
        <v>0</v>
      </c>
      <c r="CA9" s="82"/>
      <c r="CB9" s="83"/>
      <c r="CC9" s="84">
        <v>-69.66</v>
      </c>
      <c r="CD9" s="85">
        <v>0</v>
      </c>
      <c r="CE9" s="85">
        <v>-69.66</v>
      </c>
      <c r="CF9" s="86">
        <v>0</v>
      </c>
    </row>
    <row r="10" spans="1:84" s="4" customFormat="1" ht="11.1" customHeight="1" x14ac:dyDescent="0.2">
      <c r="A10" s="27"/>
      <c r="B10" s="297" t="s">
        <v>120</v>
      </c>
      <c r="C10" s="301">
        <v>7223704.8700000001</v>
      </c>
      <c r="D10" s="149">
        <v>0</v>
      </c>
      <c r="E10" s="150">
        <v>7049162.7300000004</v>
      </c>
      <c r="F10" s="150">
        <v>0</v>
      </c>
      <c r="G10" s="150">
        <v>0</v>
      </c>
      <c r="H10" s="150">
        <v>174542.14</v>
      </c>
      <c r="I10" s="144"/>
      <c r="J10" s="177"/>
      <c r="K10" s="152">
        <v>6990837.8499999996</v>
      </c>
      <c r="L10" s="151">
        <v>149565.28</v>
      </c>
      <c r="M10" s="146">
        <v>7140403.1299999999</v>
      </c>
      <c r="N10" s="153">
        <v>83301.740000000005</v>
      </c>
      <c r="O10" s="152">
        <v>0</v>
      </c>
      <c r="P10" s="153">
        <v>0</v>
      </c>
      <c r="Q10" s="151">
        <v>6482221.4500000002</v>
      </c>
      <c r="R10" s="151">
        <v>121356.98</v>
      </c>
      <c r="S10" s="156">
        <v>68476.09</v>
      </c>
      <c r="T10" s="151">
        <v>508616.4</v>
      </c>
      <c r="U10" s="151">
        <v>28208.3</v>
      </c>
      <c r="V10" s="156">
        <v>14825.65</v>
      </c>
      <c r="W10" s="152">
        <v>430</v>
      </c>
      <c r="X10" s="171">
        <v>0</v>
      </c>
      <c r="Y10" s="348">
        <v>68444055.670000002</v>
      </c>
      <c r="Z10" s="349">
        <v>0</v>
      </c>
      <c r="AA10" s="350">
        <v>66916228.43</v>
      </c>
      <c r="AB10" s="351">
        <v>0</v>
      </c>
      <c r="AC10" s="350">
        <v>0</v>
      </c>
      <c r="AD10" s="350">
        <v>1527827.24</v>
      </c>
      <c r="AE10" s="352"/>
      <c r="AF10" s="352"/>
      <c r="AG10" s="353">
        <v>66144770.990000002</v>
      </c>
      <c r="AH10" s="354">
        <v>1454101.55</v>
      </c>
      <c r="AI10" s="354">
        <v>67598872.540000007</v>
      </c>
      <c r="AJ10" s="355">
        <v>845183.13</v>
      </c>
      <c r="AK10" s="208">
        <v>82333592.400000006</v>
      </c>
      <c r="AL10" s="98">
        <v>0</v>
      </c>
      <c r="AM10" s="77">
        <v>80519056.849999994</v>
      </c>
      <c r="AN10" s="183">
        <v>0</v>
      </c>
      <c r="AO10" s="77">
        <v>0</v>
      </c>
      <c r="AP10" s="77">
        <v>1814535.55</v>
      </c>
      <c r="AQ10" s="78"/>
      <c r="AR10" s="78"/>
      <c r="AS10" s="79">
        <v>79557417.439999998</v>
      </c>
      <c r="AT10" s="76">
        <v>1753878.91</v>
      </c>
      <c r="AU10" s="76">
        <v>81311296.349999994</v>
      </c>
      <c r="AV10" s="80">
        <v>1022296.05</v>
      </c>
      <c r="AW10" s="20">
        <v>-1.17</v>
      </c>
      <c r="AX10" s="187">
        <v>0</v>
      </c>
      <c r="AY10" s="22">
        <v>-1.58</v>
      </c>
      <c r="AZ10" s="192">
        <v>0</v>
      </c>
      <c r="BA10" s="22">
        <v>0</v>
      </c>
      <c r="BB10" s="22">
        <v>18.940000000000001</v>
      </c>
      <c r="BC10" s="18"/>
      <c r="BD10" s="18"/>
      <c r="BE10" s="6">
        <v>-1.17</v>
      </c>
      <c r="BF10" s="5">
        <v>3.15</v>
      </c>
      <c r="BG10" s="5">
        <v>-1.0900000000000001</v>
      </c>
      <c r="BH10" s="8">
        <v>-7.67</v>
      </c>
      <c r="BI10" s="402">
        <v>9.65</v>
      </c>
      <c r="BJ10" s="403">
        <v>0</v>
      </c>
      <c r="BK10" s="404">
        <v>9.43</v>
      </c>
      <c r="BL10" s="405">
        <v>0</v>
      </c>
      <c r="BM10" s="404">
        <v>0</v>
      </c>
      <c r="BN10" s="404">
        <v>20.16</v>
      </c>
      <c r="BO10" s="406"/>
      <c r="BP10" s="406"/>
      <c r="BQ10" s="407">
        <v>9.98</v>
      </c>
      <c r="BR10" s="408">
        <v>-3.31</v>
      </c>
      <c r="BS10" s="408">
        <v>9.65</v>
      </c>
      <c r="BT10" s="409">
        <v>9.6300000000000008</v>
      </c>
      <c r="BU10" s="72">
        <v>7.24</v>
      </c>
      <c r="BV10" s="198">
        <v>0</v>
      </c>
      <c r="BW10" s="81">
        <v>7.04</v>
      </c>
      <c r="BX10" s="201">
        <v>0</v>
      </c>
      <c r="BY10" s="81">
        <v>0</v>
      </c>
      <c r="BZ10" s="81">
        <v>16.71</v>
      </c>
      <c r="CA10" s="82"/>
      <c r="CB10" s="83"/>
      <c r="CC10" s="84">
        <v>7.52</v>
      </c>
      <c r="CD10" s="85">
        <v>-4.12</v>
      </c>
      <c r="CE10" s="85">
        <v>7.23</v>
      </c>
      <c r="CF10" s="86">
        <v>7.68</v>
      </c>
    </row>
    <row r="11" spans="1:84" s="4" customFormat="1" ht="11.1" customHeight="1" x14ac:dyDescent="0.2">
      <c r="A11" s="27"/>
      <c r="B11" s="297" t="s">
        <v>121</v>
      </c>
      <c r="C11" s="301">
        <v>1176143.1200000001</v>
      </c>
      <c r="D11" s="149">
        <v>0</v>
      </c>
      <c r="E11" s="150">
        <v>1154339.18</v>
      </c>
      <c r="F11" s="150">
        <v>0</v>
      </c>
      <c r="G11" s="150">
        <v>0</v>
      </c>
      <c r="H11" s="150">
        <v>21803.94</v>
      </c>
      <c r="I11" s="144"/>
      <c r="J11" s="177"/>
      <c r="K11" s="152">
        <v>1170347.82</v>
      </c>
      <c r="L11" s="151">
        <v>585.5</v>
      </c>
      <c r="M11" s="146">
        <v>1170933.32</v>
      </c>
      <c r="N11" s="153">
        <v>5209.8</v>
      </c>
      <c r="O11" s="152">
        <v>0</v>
      </c>
      <c r="P11" s="153">
        <v>0</v>
      </c>
      <c r="Q11" s="151">
        <v>914523.71</v>
      </c>
      <c r="R11" s="151">
        <v>585.5</v>
      </c>
      <c r="S11" s="156">
        <v>4149</v>
      </c>
      <c r="T11" s="151">
        <v>255824.11</v>
      </c>
      <c r="U11" s="151">
        <v>0</v>
      </c>
      <c r="V11" s="156">
        <v>1060.8</v>
      </c>
      <c r="W11" s="152">
        <v>0</v>
      </c>
      <c r="X11" s="171">
        <v>0</v>
      </c>
      <c r="Y11" s="348">
        <v>11050555.09</v>
      </c>
      <c r="Z11" s="349">
        <v>0</v>
      </c>
      <c r="AA11" s="350">
        <v>10835834.279999999</v>
      </c>
      <c r="AB11" s="351">
        <v>0</v>
      </c>
      <c r="AC11" s="350">
        <v>0</v>
      </c>
      <c r="AD11" s="350">
        <v>214720.81</v>
      </c>
      <c r="AE11" s="352"/>
      <c r="AF11" s="352"/>
      <c r="AG11" s="353">
        <v>10994119.49</v>
      </c>
      <c r="AH11" s="354">
        <v>11116.6</v>
      </c>
      <c r="AI11" s="354">
        <v>11005236.09</v>
      </c>
      <c r="AJ11" s="355">
        <v>45319</v>
      </c>
      <c r="AK11" s="208">
        <v>13276472.060000001</v>
      </c>
      <c r="AL11" s="98">
        <v>0</v>
      </c>
      <c r="AM11" s="77">
        <v>13024512.24</v>
      </c>
      <c r="AN11" s="183">
        <v>0</v>
      </c>
      <c r="AO11" s="77">
        <v>0</v>
      </c>
      <c r="AP11" s="77">
        <v>251959.82</v>
      </c>
      <c r="AQ11" s="78"/>
      <c r="AR11" s="78"/>
      <c r="AS11" s="79">
        <v>13207478.699999999</v>
      </c>
      <c r="AT11" s="76">
        <v>12683.6</v>
      </c>
      <c r="AU11" s="76">
        <v>13220162.300000001</v>
      </c>
      <c r="AV11" s="80">
        <v>56309.760000000002</v>
      </c>
      <c r="AW11" s="20">
        <v>1.1299999999999999</v>
      </c>
      <c r="AX11" s="187">
        <v>0</v>
      </c>
      <c r="AY11" s="22">
        <v>0.97</v>
      </c>
      <c r="AZ11" s="192">
        <v>0</v>
      </c>
      <c r="BA11" s="22">
        <v>0</v>
      </c>
      <c r="BB11" s="22">
        <v>10.74</v>
      </c>
      <c r="BC11" s="18"/>
      <c r="BD11" s="18"/>
      <c r="BE11" s="6">
        <v>1.1399999999999999</v>
      </c>
      <c r="BF11" s="5">
        <v>-30.13</v>
      </c>
      <c r="BG11" s="5">
        <v>1.1200000000000001</v>
      </c>
      <c r="BH11" s="8">
        <v>4.6900000000000004</v>
      </c>
      <c r="BI11" s="402">
        <v>8.69</v>
      </c>
      <c r="BJ11" s="403">
        <v>0</v>
      </c>
      <c r="BK11" s="404">
        <v>8.5</v>
      </c>
      <c r="BL11" s="405">
        <v>0</v>
      </c>
      <c r="BM11" s="404">
        <v>0</v>
      </c>
      <c r="BN11" s="404">
        <v>18.68</v>
      </c>
      <c r="BO11" s="406"/>
      <c r="BP11" s="406"/>
      <c r="BQ11" s="407">
        <v>8.76</v>
      </c>
      <c r="BR11" s="408">
        <v>3.39</v>
      </c>
      <c r="BS11" s="408">
        <v>8.75</v>
      </c>
      <c r="BT11" s="409">
        <v>-5.1100000000000003</v>
      </c>
      <c r="BU11" s="72">
        <v>6.32</v>
      </c>
      <c r="BV11" s="198">
        <v>0</v>
      </c>
      <c r="BW11" s="81">
        <v>6.16</v>
      </c>
      <c r="BX11" s="201">
        <v>0</v>
      </c>
      <c r="BY11" s="81">
        <v>0</v>
      </c>
      <c r="BZ11" s="81">
        <v>15.37</v>
      </c>
      <c r="CA11" s="82"/>
      <c r="CB11" s="83"/>
      <c r="CC11" s="84">
        <v>6.38</v>
      </c>
      <c r="CD11" s="85">
        <v>-0.57999999999999996</v>
      </c>
      <c r="CE11" s="85">
        <v>6.38</v>
      </c>
      <c r="CF11" s="86">
        <v>-5.0999999999999996</v>
      </c>
    </row>
    <row r="12" spans="1:84" s="4" customFormat="1" ht="11.1" customHeight="1" x14ac:dyDescent="0.2">
      <c r="A12" s="27"/>
      <c r="B12" s="297" t="s">
        <v>122</v>
      </c>
      <c r="C12" s="301">
        <v>292740.84999999998</v>
      </c>
      <c r="D12" s="149">
        <v>0</v>
      </c>
      <c r="E12" s="150">
        <v>289638.40000000002</v>
      </c>
      <c r="F12" s="150">
        <v>0</v>
      </c>
      <c r="G12" s="150">
        <v>0</v>
      </c>
      <c r="H12" s="150">
        <v>3102.45</v>
      </c>
      <c r="I12" s="144"/>
      <c r="J12" s="177"/>
      <c r="K12" s="152">
        <v>292645.39</v>
      </c>
      <c r="L12" s="151">
        <v>95.46</v>
      </c>
      <c r="M12" s="146">
        <v>292740.84999999998</v>
      </c>
      <c r="N12" s="153">
        <v>0</v>
      </c>
      <c r="O12" s="152">
        <v>0</v>
      </c>
      <c r="P12" s="153">
        <v>0</v>
      </c>
      <c r="Q12" s="151">
        <v>291692.78999999998</v>
      </c>
      <c r="R12" s="151">
        <v>95.46</v>
      </c>
      <c r="S12" s="156">
        <v>0</v>
      </c>
      <c r="T12" s="151">
        <v>952.6</v>
      </c>
      <c r="U12" s="151">
        <v>0</v>
      </c>
      <c r="V12" s="156">
        <v>0</v>
      </c>
      <c r="W12" s="152">
        <v>0</v>
      </c>
      <c r="X12" s="171">
        <v>0</v>
      </c>
      <c r="Y12" s="348">
        <v>2688417.83</v>
      </c>
      <c r="Z12" s="349">
        <v>0</v>
      </c>
      <c r="AA12" s="350">
        <v>2663025.4700000002</v>
      </c>
      <c r="AB12" s="351">
        <v>0</v>
      </c>
      <c r="AC12" s="350">
        <v>0</v>
      </c>
      <c r="AD12" s="350">
        <v>25392.36</v>
      </c>
      <c r="AE12" s="352"/>
      <c r="AF12" s="352"/>
      <c r="AG12" s="353">
        <v>2687083.39</v>
      </c>
      <c r="AH12" s="354">
        <v>904.87</v>
      </c>
      <c r="AI12" s="354">
        <v>2687988.26</v>
      </c>
      <c r="AJ12" s="355">
        <v>429.57</v>
      </c>
      <c r="AK12" s="208">
        <v>3272524.74</v>
      </c>
      <c r="AL12" s="98">
        <v>0</v>
      </c>
      <c r="AM12" s="77">
        <v>3242728.54</v>
      </c>
      <c r="AN12" s="183">
        <v>0</v>
      </c>
      <c r="AO12" s="77">
        <v>0</v>
      </c>
      <c r="AP12" s="77">
        <v>29796.2</v>
      </c>
      <c r="AQ12" s="78"/>
      <c r="AR12" s="78"/>
      <c r="AS12" s="79">
        <v>3270713</v>
      </c>
      <c r="AT12" s="76">
        <v>1143.52</v>
      </c>
      <c r="AU12" s="76">
        <v>3271856.52</v>
      </c>
      <c r="AV12" s="80">
        <v>668.22</v>
      </c>
      <c r="AW12" s="20">
        <v>-0.83</v>
      </c>
      <c r="AX12" s="187">
        <v>0</v>
      </c>
      <c r="AY12" s="22">
        <v>-1.05</v>
      </c>
      <c r="AZ12" s="192">
        <v>0</v>
      </c>
      <c r="BA12" s="22">
        <v>0</v>
      </c>
      <c r="BB12" s="22">
        <v>25</v>
      </c>
      <c r="BC12" s="18"/>
      <c r="BD12" s="18"/>
      <c r="BE12" s="6">
        <v>-0.8</v>
      </c>
      <c r="BF12" s="5">
        <v>-33.33</v>
      </c>
      <c r="BG12" s="5">
        <v>-0.81</v>
      </c>
      <c r="BH12" s="8">
        <v>-100</v>
      </c>
      <c r="BI12" s="402">
        <v>2.94</v>
      </c>
      <c r="BJ12" s="403">
        <v>0</v>
      </c>
      <c r="BK12" s="404">
        <v>2.59</v>
      </c>
      <c r="BL12" s="405">
        <v>0</v>
      </c>
      <c r="BM12" s="404">
        <v>0</v>
      </c>
      <c r="BN12" s="404">
        <v>60.24</v>
      </c>
      <c r="BO12" s="406"/>
      <c r="BP12" s="406"/>
      <c r="BQ12" s="407">
        <v>2.97</v>
      </c>
      <c r="BR12" s="408">
        <v>-21.01</v>
      </c>
      <c r="BS12" s="408">
        <v>2.96</v>
      </c>
      <c r="BT12" s="409">
        <v>-57.14</v>
      </c>
      <c r="BU12" s="72">
        <v>0.7</v>
      </c>
      <c r="BV12" s="198">
        <v>0</v>
      </c>
      <c r="BW12" s="81">
        <v>0.43</v>
      </c>
      <c r="BX12" s="201">
        <v>0</v>
      </c>
      <c r="BY12" s="81">
        <v>0</v>
      </c>
      <c r="BZ12" s="81">
        <v>42.2</v>
      </c>
      <c r="CA12" s="82"/>
      <c r="CB12" s="83"/>
      <c r="CC12" s="84">
        <v>0.72</v>
      </c>
      <c r="CD12" s="85">
        <v>-14.44</v>
      </c>
      <c r="CE12" s="85">
        <v>0.71</v>
      </c>
      <c r="CF12" s="86">
        <v>-36.36</v>
      </c>
    </row>
    <row r="13" spans="1:84" s="4" customFormat="1" ht="11.1" customHeight="1" x14ac:dyDescent="0.2">
      <c r="A13" s="27"/>
      <c r="B13" s="297" t="s">
        <v>123</v>
      </c>
      <c r="C13" s="301">
        <v>971711.81</v>
      </c>
      <c r="D13" s="149">
        <v>0</v>
      </c>
      <c r="E13" s="150">
        <v>0</v>
      </c>
      <c r="F13" s="150">
        <v>0</v>
      </c>
      <c r="G13" s="150">
        <v>910526.69</v>
      </c>
      <c r="H13" s="150">
        <v>61185.120000000003</v>
      </c>
      <c r="I13" s="144"/>
      <c r="J13" s="177"/>
      <c r="K13" s="152">
        <v>970251.54</v>
      </c>
      <c r="L13" s="151">
        <v>1276.27</v>
      </c>
      <c r="M13" s="146">
        <v>971527.81</v>
      </c>
      <c r="N13" s="153">
        <v>184</v>
      </c>
      <c r="O13" s="152">
        <v>0</v>
      </c>
      <c r="P13" s="153">
        <v>0</v>
      </c>
      <c r="Q13" s="151">
        <v>970136.54</v>
      </c>
      <c r="R13" s="151">
        <v>1276.27</v>
      </c>
      <c r="S13" s="156">
        <v>184</v>
      </c>
      <c r="T13" s="151">
        <v>115</v>
      </c>
      <c r="U13" s="151">
        <v>0</v>
      </c>
      <c r="V13" s="156">
        <v>0</v>
      </c>
      <c r="W13" s="152">
        <v>0</v>
      </c>
      <c r="X13" s="171">
        <v>0</v>
      </c>
      <c r="Y13" s="348">
        <v>9411237.0500000007</v>
      </c>
      <c r="Z13" s="349">
        <v>0</v>
      </c>
      <c r="AA13" s="350">
        <v>0</v>
      </c>
      <c r="AB13" s="351">
        <v>0</v>
      </c>
      <c r="AC13" s="350">
        <v>8844064.0099999998</v>
      </c>
      <c r="AD13" s="350">
        <v>567173.04</v>
      </c>
      <c r="AE13" s="352"/>
      <c r="AF13" s="352"/>
      <c r="AG13" s="353">
        <v>9395514.9700000007</v>
      </c>
      <c r="AH13" s="354">
        <v>14434.08</v>
      </c>
      <c r="AI13" s="354">
        <v>9409949.0500000007</v>
      </c>
      <c r="AJ13" s="355">
        <v>1288</v>
      </c>
      <c r="AK13" s="208">
        <v>11350955.23</v>
      </c>
      <c r="AL13" s="98">
        <v>0</v>
      </c>
      <c r="AM13" s="77">
        <v>0</v>
      </c>
      <c r="AN13" s="183">
        <v>0</v>
      </c>
      <c r="AO13" s="77">
        <v>10676660.460000001</v>
      </c>
      <c r="AP13" s="77">
        <v>674294.77</v>
      </c>
      <c r="AQ13" s="78"/>
      <c r="AR13" s="78"/>
      <c r="AS13" s="79">
        <v>11331862.029999999</v>
      </c>
      <c r="AT13" s="76">
        <v>17345.2</v>
      </c>
      <c r="AU13" s="76">
        <v>11349207.23</v>
      </c>
      <c r="AV13" s="80">
        <v>1748</v>
      </c>
      <c r="AW13" s="20">
        <v>-2.85</v>
      </c>
      <c r="AX13" s="187">
        <v>0</v>
      </c>
      <c r="AY13" s="22">
        <v>0</v>
      </c>
      <c r="AZ13" s="192">
        <v>0</v>
      </c>
      <c r="BA13" s="22">
        <v>-3.28</v>
      </c>
      <c r="BB13" s="22">
        <v>4.04</v>
      </c>
      <c r="BC13" s="18"/>
      <c r="BD13" s="18"/>
      <c r="BE13" s="6">
        <v>-2.85</v>
      </c>
      <c r="BF13" s="5">
        <v>-8.7799999999999994</v>
      </c>
      <c r="BG13" s="5">
        <v>-2.86</v>
      </c>
      <c r="BH13" s="8">
        <v>100</v>
      </c>
      <c r="BI13" s="402">
        <v>15.39</v>
      </c>
      <c r="BJ13" s="403">
        <v>0</v>
      </c>
      <c r="BK13" s="404">
        <v>0</v>
      </c>
      <c r="BL13" s="405">
        <v>0</v>
      </c>
      <c r="BM13" s="404">
        <v>14.41</v>
      </c>
      <c r="BN13" s="404">
        <v>33.18</v>
      </c>
      <c r="BO13" s="406"/>
      <c r="BP13" s="406"/>
      <c r="BQ13" s="407">
        <v>15.39</v>
      </c>
      <c r="BR13" s="408">
        <v>15.87</v>
      </c>
      <c r="BS13" s="408">
        <v>15.39</v>
      </c>
      <c r="BT13" s="409">
        <v>-20</v>
      </c>
      <c r="BU13" s="72">
        <v>11.25</v>
      </c>
      <c r="BV13" s="198">
        <v>0</v>
      </c>
      <c r="BW13" s="81">
        <v>0</v>
      </c>
      <c r="BX13" s="201">
        <v>0</v>
      </c>
      <c r="BY13" s="81">
        <v>10.41</v>
      </c>
      <c r="BZ13" s="81">
        <v>26.52</v>
      </c>
      <c r="CA13" s="82"/>
      <c r="CB13" s="83"/>
      <c r="CC13" s="84">
        <v>11.25</v>
      </c>
      <c r="CD13" s="85">
        <v>15.75</v>
      </c>
      <c r="CE13" s="85">
        <v>11.25</v>
      </c>
      <c r="CF13" s="86">
        <v>-8.43</v>
      </c>
    </row>
    <row r="14" spans="1:84" s="4" customFormat="1" ht="11.1" customHeight="1" x14ac:dyDescent="0.2">
      <c r="A14" s="27"/>
      <c r="B14" s="297" t="s">
        <v>124</v>
      </c>
      <c r="C14" s="301">
        <v>250065.78</v>
      </c>
      <c r="D14" s="149">
        <v>0</v>
      </c>
      <c r="E14" s="150">
        <v>0</v>
      </c>
      <c r="F14" s="150">
        <v>245281.78</v>
      </c>
      <c r="G14" s="150">
        <v>0</v>
      </c>
      <c r="H14" s="150">
        <v>4784</v>
      </c>
      <c r="I14" s="144"/>
      <c r="J14" s="177"/>
      <c r="K14" s="152">
        <v>181765.88</v>
      </c>
      <c r="L14" s="151">
        <v>68299.899999999994</v>
      </c>
      <c r="M14" s="146">
        <v>250065.78</v>
      </c>
      <c r="N14" s="153">
        <v>0</v>
      </c>
      <c r="O14" s="152">
        <v>0</v>
      </c>
      <c r="P14" s="153">
        <v>0</v>
      </c>
      <c r="Q14" s="151">
        <v>181765.88</v>
      </c>
      <c r="R14" s="151">
        <v>68299.899999999994</v>
      </c>
      <c r="S14" s="156">
        <v>0</v>
      </c>
      <c r="T14" s="151">
        <v>0</v>
      </c>
      <c r="U14" s="151">
        <v>0</v>
      </c>
      <c r="V14" s="156">
        <v>0</v>
      </c>
      <c r="W14" s="152">
        <v>0</v>
      </c>
      <c r="X14" s="171">
        <v>0</v>
      </c>
      <c r="Y14" s="348">
        <v>2275134.38</v>
      </c>
      <c r="Z14" s="349">
        <v>0</v>
      </c>
      <c r="AA14" s="350">
        <v>0</v>
      </c>
      <c r="AB14" s="351">
        <v>2221440.2799999998</v>
      </c>
      <c r="AC14" s="350">
        <v>0</v>
      </c>
      <c r="AD14" s="350">
        <v>53694.1</v>
      </c>
      <c r="AE14" s="352"/>
      <c r="AF14" s="352"/>
      <c r="AG14" s="353">
        <v>1635540.88</v>
      </c>
      <c r="AH14" s="354">
        <v>639593.5</v>
      </c>
      <c r="AI14" s="354">
        <v>2275134.38</v>
      </c>
      <c r="AJ14" s="355">
        <v>0</v>
      </c>
      <c r="AK14" s="208">
        <v>2690902.31</v>
      </c>
      <c r="AL14" s="98">
        <v>0</v>
      </c>
      <c r="AM14" s="77">
        <v>0</v>
      </c>
      <c r="AN14" s="183">
        <v>2626283.21</v>
      </c>
      <c r="AO14" s="77">
        <v>0</v>
      </c>
      <c r="AP14" s="77">
        <v>64619.1</v>
      </c>
      <c r="AQ14" s="78"/>
      <c r="AR14" s="78"/>
      <c r="AS14" s="79">
        <v>1933921.41</v>
      </c>
      <c r="AT14" s="76">
        <v>756980.9</v>
      </c>
      <c r="AU14" s="76">
        <v>2690902.31</v>
      </c>
      <c r="AV14" s="80">
        <v>0</v>
      </c>
      <c r="AW14" s="20">
        <v>24.89</v>
      </c>
      <c r="AX14" s="187">
        <v>0</v>
      </c>
      <c r="AY14" s="22">
        <v>0</v>
      </c>
      <c r="AZ14" s="192">
        <v>25.46</v>
      </c>
      <c r="BA14" s="22">
        <v>0</v>
      </c>
      <c r="BB14" s="22">
        <v>1.46</v>
      </c>
      <c r="BC14" s="18"/>
      <c r="BD14" s="18"/>
      <c r="BE14" s="6">
        <v>27.08</v>
      </c>
      <c r="BF14" s="5">
        <v>19.43</v>
      </c>
      <c r="BG14" s="5">
        <v>24.89</v>
      </c>
      <c r="BH14" s="8">
        <v>0</v>
      </c>
      <c r="BI14" s="402">
        <v>39.58</v>
      </c>
      <c r="BJ14" s="403">
        <v>0</v>
      </c>
      <c r="BK14" s="404">
        <v>0</v>
      </c>
      <c r="BL14" s="405">
        <v>39.47</v>
      </c>
      <c r="BM14" s="404">
        <v>0</v>
      </c>
      <c r="BN14" s="404">
        <v>44.45</v>
      </c>
      <c r="BO14" s="406"/>
      <c r="BP14" s="406"/>
      <c r="BQ14" s="407">
        <v>48.9</v>
      </c>
      <c r="BR14" s="408">
        <v>20.32</v>
      </c>
      <c r="BS14" s="408">
        <v>39.58</v>
      </c>
      <c r="BT14" s="409">
        <v>0</v>
      </c>
      <c r="BU14" s="72">
        <v>37.549999999999997</v>
      </c>
      <c r="BV14" s="198">
        <v>0</v>
      </c>
      <c r="BW14" s="81">
        <v>0</v>
      </c>
      <c r="BX14" s="201">
        <v>37.479999999999997</v>
      </c>
      <c r="BY14" s="81">
        <v>0</v>
      </c>
      <c r="BZ14" s="81">
        <v>40.4</v>
      </c>
      <c r="CA14" s="82"/>
      <c r="CB14" s="83"/>
      <c r="CC14" s="84">
        <v>46.44</v>
      </c>
      <c r="CD14" s="85">
        <v>19.079999999999998</v>
      </c>
      <c r="CE14" s="85">
        <v>37.549999999999997</v>
      </c>
      <c r="CF14" s="86">
        <v>0</v>
      </c>
    </row>
    <row r="15" spans="1:84" s="4" customFormat="1" ht="11.1" customHeight="1" x14ac:dyDescent="0.2">
      <c r="A15" s="27"/>
      <c r="B15" s="297" t="s">
        <v>125</v>
      </c>
      <c r="C15" s="301">
        <v>230858.17</v>
      </c>
      <c r="D15" s="149">
        <v>1126</v>
      </c>
      <c r="E15" s="150">
        <v>221809.27</v>
      </c>
      <c r="F15" s="150">
        <v>0</v>
      </c>
      <c r="G15" s="150">
        <v>0</v>
      </c>
      <c r="H15" s="150">
        <v>7922.9</v>
      </c>
      <c r="I15" s="144"/>
      <c r="J15" s="177"/>
      <c r="K15" s="152">
        <v>223804.97</v>
      </c>
      <c r="L15" s="151">
        <v>4677.2</v>
      </c>
      <c r="M15" s="146">
        <v>228482.17</v>
      </c>
      <c r="N15" s="153">
        <v>2376</v>
      </c>
      <c r="O15" s="152">
        <v>0</v>
      </c>
      <c r="P15" s="153">
        <v>0</v>
      </c>
      <c r="Q15" s="151">
        <v>202898.47</v>
      </c>
      <c r="R15" s="151">
        <v>4533.2</v>
      </c>
      <c r="S15" s="156">
        <v>2106.6</v>
      </c>
      <c r="T15" s="151">
        <v>20906.5</v>
      </c>
      <c r="U15" s="151">
        <v>144</v>
      </c>
      <c r="V15" s="156">
        <v>269.39999999999998</v>
      </c>
      <c r="W15" s="152">
        <v>16</v>
      </c>
      <c r="X15" s="171">
        <v>0</v>
      </c>
      <c r="Y15" s="348">
        <v>2277802.69</v>
      </c>
      <c r="Z15" s="349">
        <v>11145.1</v>
      </c>
      <c r="AA15" s="350">
        <v>2190000.25</v>
      </c>
      <c r="AB15" s="351">
        <v>0</v>
      </c>
      <c r="AC15" s="350">
        <v>0</v>
      </c>
      <c r="AD15" s="350">
        <v>76657.34</v>
      </c>
      <c r="AE15" s="352"/>
      <c r="AF15" s="352"/>
      <c r="AG15" s="353">
        <v>2208022.9</v>
      </c>
      <c r="AH15" s="354">
        <v>46120.09</v>
      </c>
      <c r="AI15" s="354">
        <v>2254142.9900000002</v>
      </c>
      <c r="AJ15" s="355">
        <v>23659.7</v>
      </c>
      <c r="AK15" s="208">
        <v>2756025.6</v>
      </c>
      <c r="AL15" s="98">
        <v>13497.7</v>
      </c>
      <c r="AM15" s="77">
        <v>2651886.96</v>
      </c>
      <c r="AN15" s="183">
        <v>0</v>
      </c>
      <c r="AO15" s="77">
        <v>0</v>
      </c>
      <c r="AP15" s="77">
        <v>90640.94</v>
      </c>
      <c r="AQ15" s="78"/>
      <c r="AR15" s="78"/>
      <c r="AS15" s="79">
        <v>2672346.11</v>
      </c>
      <c r="AT15" s="76">
        <v>55067.49</v>
      </c>
      <c r="AU15" s="76">
        <v>2727413.6</v>
      </c>
      <c r="AV15" s="80">
        <v>28612</v>
      </c>
      <c r="AW15" s="20">
        <v>-5.04</v>
      </c>
      <c r="AX15" s="187">
        <v>0.54</v>
      </c>
      <c r="AY15" s="22">
        <v>-5.42</v>
      </c>
      <c r="AZ15" s="192">
        <v>0</v>
      </c>
      <c r="BA15" s="22">
        <v>0</v>
      </c>
      <c r="BB15" s="22">
        <v>6.11</v>
      </c>
      <c r="BC15" s="18"/>
      <c r="BD15" s="18"/>
      <c r="BE15" s="6">
        <v>-5.24</v>
      </c>
      <c r="BF15" s="5">
        <v>6.89</v>
      </c>
      <c r="BG15" s="5">
        <v>-5.0199999999999996</v>
      </c>
      <c r="BH15" s="8">
        <v>-6.77</v>
      </c>
      <c r="BI15" s="402">
        <v>4.72</v>
      </c>
      <c r="BJ15" s="403">
        <v>25.04</v>
      </c>
      <c r="BK15" s="404">
        <v>4.37</v>
      </c>
      <c r="BL15" s="405">
        <v>0</v>
      </c>
      <c r="BM15" s="404">
        <v>0</v>
      </c>
      <c r="BN15" s="404">
        <v>12.99</v>
      </c>
      <c r="BO15" s="406"/>
      <c r="BP15" s="406"/>
      <c r="BQ15" s="407">
        <v>4.91</v>
      </c>
      <c r="BR15" s="408">
        <v>-3.17</v>
      </c>
      <c r="BS15" s="408">
        <v>4.7300000000000004</v>
      </c>
      <c r="BT15" s="409">
        <v>4.29</v>
      </c>
      <c r="BU15" s="72">
        <v>3.26</v>
      </c>
      <c r="BV15" s="198">
        <v>31.38</v>
      </c>
      <c r="BW15" s="81">
        <v>2.91</v>
      </c>
      <c r="BX15" s="201">
        <v>0</v>
      </c>
      <c r="BY15" s="81">
        <v>0</v>
      </c>
      <c r="BZ15" s="81">
        <v>10.65</v>
      </c>
      <c r="CA15" s="82"/>
      <c r="CB15" s="83"/>
      <c r="CC15" s="84">
        <v>3.4</v>
      </c>
      <c r="CD15" s="85">
        <v>-3.2</v>
      </c>
      <c r="CE15" s="85">
        <v>3.26</v>
      </c>
      <c r="CF15" s="86">
        <v>2.95</v>
      </c>
    </row>
    <row r="16" spans="1:84" s="4" customFormat="1" ht="11.1" customHeight="1" x14ac:dyDescent="0.2">
      <c r="A16" s="27"/>
      <c r="B16" s="297" t="s">
        <v>126</v>
      </c>
      <c r="C16" s="301">
        <v>871</v>
      </c>
      <c r="D16" s="149">
        <v>0</v>
      </c>
      <c r="E16" s="150">
        <v>779</v>
      </c>
      <c r="F16" s="150">
        <v>0</v>
      </c>
      <c r="G16" s="150">
        <v>0</v>
      </c>
      <c r="H16" s="150">
        <v>92</v>
      </c>
      <c r="I16" s="144"/>
      <c r="J16" s="177"/>
      <c r="K16" s="152">
        <v>871</v>
      </c>
      <c r="L16" s="151">
        <v>0</v>
      </c>
      <c r="M16" s="146">
        <v>871</v>
      </c>
      <c r="N16" s="153">
        <v>0</v>
      </c>
      <c r="O16" s="152">
        <v>0</v>
      </c>
      <c r="P16" s="153">
        <v>0</v>
      </c>
      <c r="Q16" s="151">
        <v>871</v>
      </c>
      <c r="R16" s="151">
        <v>0</v>
      </c>
      <c r="S16" s="156">
        <v>0</v>
      </c>
      <c r="T16" s="151">
        <v>0</v>
      </c>
      <c r="U16" s="151">
        <v>0</v>
      </c>
      <c r="V16" s="156">
        <v>0</v>
      </c>
      <c r="W16" s="152">
        <v>0</v>
      </c>
      <c r="X16" s="171">
        <v>0</v>
      </c>
      <c r="Y16" s="348">
        <v>6649</v>
      </c>
      <c r="Z16" s="349">
        <v>0</v>
      </c>
      <c r="AA16" s="350">
        <v>5407</v>
      </c>
      <c r="AB16" s="351">
        <v>0</v>
      </c>
      <c r="AC16" s="350">
        <v>0</v>
      </c>
      <c r="AD16" s="350">
        <v>1242</v>
      </c>
      <c r="AE16" s="352"/>
      <c r="AF16" s="352"/>
      <c r="AG16" s="353">
        <v>6511</v>
      </c>
      <c r="AH16" s="354">
        <v>0</v>
      </c>
      <c r="AI16" s="354">
        <v>6511</v>
      </c>
      <c r="AJ16" s="355">
        <v>138</v>
      </c>
      <c r="AK16" s="208">
        <v>7816</v>
      </c>
      <c r="AL16" s="98">
        <v>0</v>
      </c>
      <c r="AM16" s="77">
        <v>6321</v>
      </c>
      <c r="AN16" s="183">
        <v>0</v>
      </c>
      <c r="AO16" s="77">
        <v>0</v>
      </c>
      <c r="AP16" s="77">
        <v>1495</v>
      </c>
      <c r="AQ16" s="78"/>
      <c r="AR16" s="78"/>
      <c r="AS16" s="79">
        <v>7632</v>
      </c>
      <c r="AT16" s="76">
        <v>0</v>
      </c>
      <c r="AU16" s="76">
        <v>7632</v>
      </c>
      <c r="AV16" s="80">
        <v>184</v>
      </c>
      <c r="AW16" s="20">
        <v>15.67</v>
      </c>
      <c r="AX16" s="187">
        <v>0</v>
      </c>
      <c r="AY16" s="22">
        <v>22.1</v>
      </c>
      <c r="AZ16" s="192">
        <v>0</v>
      </c>
      <c r="BA16" s="22">
        <v>0</v>
      </c>
      <c r="BB16" s="22">
        <v>-20</v>
      </c>
      <c r="BC16" s="18"/>
      <c r="BD16" s="18"/>
      <c r="BE16" s="6">
        <v>15.67</v>
      </c>
      <c r="BF16" s="5">
        <v>0</v>
      </c>
      <c r="BG16" s="5">
        <v>15.67</v>
      </c>
      <c r="BH16" s="8">
        <v>0</v>
      </c>
      <c r="BI16" s="402">
        <v>5.42</v>
      </c>
      <c r="BJ16" s="403">
        <v>0</v>
      </c>
      <c r="BK16" s="404">
        <v>-0.48</v>
      </c>
      <c r="BL16" s="405">
        <v>0</v>
      </c>
      <c r="BM16" s="404">
        <v>0</v>
      </c>
      <c r="BN16" s="404">
        <v>42.11</v>
      </c>
      <c r="BO16" s="406"/>
      <c r="BP16" s="406"/>
      <c r="BQ16" s="407">
        <v>6.34</v>
      </c>
      <c r="BR16" s="408">
        <v>0</v>
      </c>
      <c r="BS16" s="408">
        <v>6.34</v>
      </c>
      <c r="BT16" s="409">
        <v>-25</v>
      </c>
      <c r="BU16" s="72">
        <v>0.93</v>
      </c>
      <c r="BV16" s="198">
        <v>0</v>
      </c>
      <c r="BW16" s="81">
        <v>-4.1399999999999997</v>
      </c>
      <c r="BX16" s="201">
        <v>0</v>
      </c>
      <c r="BY16" s="81">
        <v>0</v>
      </c>
      <c r="BZ16" s="81">
        <v>30</v>
      </c>
      <c r="CA16" s="82"/>
      <c r="CB16" s="83"/>
      <c r="CC16" s="84">
        <v>1.26</v>
      </c>
      <c r="CD16" s="85">
        <v>0</v>
      </c>
      <c r="CE16" s="85">
        <v>1.26</v>
      </c>
      <c r="CF16" s="86">
        <v>-11.11</v>
      </c>
    </row>
    <row r="17" spans="1:84" s="4" customFormat="1" ht="11.1" customHeight="1" x14ac:dyDescent="0.2">
      <c r="A17" s="27"/>
      <c r="B17" s="297" t="s">
        <v>127</v>
      </c>
      <c r="C17" s="301">
        <v>12202</v>
      </c>
      <c r="D17" s="149">
        <v>0</v>
      </c>
      <c r="E17" s="150">
        <v>11946</v>
      </c>
      <c r="F17" s="150">
        <v>0</v>
      </c>
      <c r="G17" s="150">
        <v>0</v>
      </c>
      <c r="H17" s="150">
        <v>256</v>
      </c>
      <c r="I17" s="144"/>
      <c r="J17" s="177"/>
      <c r="K17" s="152">
        <v>11754</v>
      </c>
      <c r="L17" s="151">
        <v>448</v>
      </c>
      <c r="M17" s="146">
        <v>12202</v>
      </c>
      <c r="N17" s="153">
        <v>0</v>
      </c>
      <c r="O17" s="152">
        <v>0</v>
      </c>
      <c r="P17" s="153">
        <v>0</v>
      </c>
      <c r="Q17" s="151">
        <v>10976</v>
      </c>
      <c r="R17" s="151">
        <v>448</v>
      </c>
      <c r="S17" s="156">
        <v>0</v>
      </c>
      <c r="T17" s="151">
        <v>778</v>
      </c>
      <c r="U17" s="151">
        <v>0</v>
      </c>
      <c r="V17" s="156">
        <v>0</v>
      </c>
      <c r="W17" s="152">
        <v>0</v>
      </c>
      <c r="X17" s="171">
        <v>0</v>
      </c>
      <c r="Y17" s="348">
        <v>112646</v>
      </c>
      <c r="Z17" s="349">
        <v>0</v>
      </c>
      <c r="AA17" s="350">
        <v>109702</v>
      </c>
      <c r="AB17" s="351">
        <v>0</v>
      </c>
      <c r="AC17" s="350">
        <v>0</v>
      </c>
      <c r="AD17" s="350">
        <v>2944</v>
      </c>
      <c r="AE17" s="352"/>
      <c r="AF17" s="352"/>
      <c r="AG17" s="353">
        <v>109324</v>
      </c>
      <c r="AH17" s="354">
        <v>3290</v>
      </c>
      <c r="AI17" s="354">
        <v>112614</v>
      </c>
      <c r="AJ17" s="355">
        <v>32</v>
      </c>
      <c r="AK17" s="208">
        <v>135594</v>
      </c>
      <c r="AL17" s="98">
        <v>16</v>
      </c>
      <c r="AM17" s="77">
        <v>132090</v>
      </c>
      <c r="AN17" s="183">
        <v>0</v>
      </c>
      <c r="AO17" s="77">
        <v>0</v>
      </c>
      <c r="AP17" s="77">
        <v>3488</v>
      </c>
      <c r="AQ17" s="78"/>
      <c r="AR17" s="78"/>
      <c r="AS17" s="79">
        <v>131408</v>
      </c>
      <c r="AT17" s="76">
        <v>4154</v>
      </c>
      <c r="AU17" s="76">
        <v>135562</v>
      </c>
      <c r="AV17" s="80">
        <v>32</v>
      </c>
      <c r="AW17" s="20">
        <v>8.31</v>
      </c>
      <c r="AX17" s="187">
        <v>-100</v>
      </c>
      <c r="AY17" s="22">
        <v>8.82</v>
      </c>
      <c r="AZ17" s="192">
        <v>0</v>
      </c>
      <c r="BA17" s="22">
        <v>0</v>
      </c>
      <c r="BB17" s="22">
        <v>23.08</v>
      </c>
      <c r="BC17" s="18"/>
      <c r="BD17" s="18"/>
      <c r="BE17" s="6">
        <v>5.99</v>
      </c>
      <c r="BF17" s="5">
        <v>154.55000000000001</v>
      </c>
      <c r="BG17" s="5">
        <v>8.31</v>
      </c>
      <c r="BH17" s="8">
        <v>0</v>
      </c>
      <c r="BI17" s="402">
        <v>15.12</v>
      </c>
      <c r="BJ17" s="403">
        <v>-100</v>
      </c>
      <c r="BK17" s="404">
        <v>14.38</v>
      </c>
      <c r="BL17" s="405">
        <v>0</v>
      </c>
      <c r="BM17" s="404">
        <v>0</v>
      </c>
      <c r="BN17" s="404">
        <v>57.77</v>
      </c>
      <c r="BO17" s="406"/>
      <c r="BP17" s="406"/>
      <c r="BQ17" s="407">
        <v>14.89</v>
      </c>
      <c r="BR17" s="408">
        <v>22.76</v>
      </c>
      <c r="BS17" s="408">
        <v>15.1</v>
      </c>
      <c r="BT17" s="409">
        <v>100</v>
      </c>
      <c r="BU17" s="72">
        <v>14.12</v>
      </c>
      <c r="BV17" s="198">
        <v>-80</v>
      </c>
      <c r="BW17" s="81">
        <v>13.56</v>
      </c>
      <c r="BX17" s="201">
        <v>0</v>
      </c>
      <c r="BY17" s="81">
        <v>0</v>
      </c>
      <c r="BZ17" s="81">
        <v>44.73</v>
      </c>
      <c r="CA17" s="82"/>
      <c r="CB17" s="83"/>
      <c r="CC17" s="84">
        <v>13.51</v>
      </c>
      <c r="CD17" s="85">
        <v>37.28</v>
      </c>
      <c r="CE17" s="85">
        <v>14.11</v>
      </c>
      <c r="CF17" s="86">
        <v>100</v>
      </c>
    </row>
    <row r="18" spans="1:84" s="4" customFormat="1" ht="11.1" customHeight="1" x14ac:dyDescent="0.2">
      <c r="A18" s="27"/>
      <c r="B18" s="297" t="s">
        <v>128</v>
      </c>
      <c r="C18" s="301">
        <v>254828.5</v>
      </c>
      <c r="D18" s="149">
        <v>249403.5</v>
      </c>
      <c r="E18" s="150">
        <v>0</v>
      </c>
      <c r="F18" s="150">
        <v>0</v>
      </c>
      <c r="G18" s="150">
        <v>0</v>
      </c>
      <c r="H18" s="150">
        <v>5425</v>
      </c>
      <c r="I18" s="144"/>
      <c r="J18" s="177"/>
      <c r="K18" s="152">
        <v>247238.5</v>
      </c>
      <c r="L18" s="151">
        <v>7590</v>
      </c>
      <c r="M18" s="146">
        <v>254828.5</v>
      </c>
      <c r="N18" s="153">
        <v>0</v>
      </c>
      <c r="O18" s="152">
        <v>0</v>
      </c>
      <c r="P18" s="153">
        <v>0</v>
      </c>
      <c r="Q18" s="151">
        <v>246893.5</v>
      </c>
      <c r="R18" s="151">
        <v>7590</v>
      </c>
      <c r="S18" s="156">
        <v>0</v>
      </c>
      <c r="T18" s="151">
        <v>345</v>
      </c>
      <c r="U18" s="151">
        <v>0</v>
      </c>
      <c r="V18" s="156">
        <v>0</v>
      </c>
      <c r="W18" s="152">
        <v>0</v>
      </c>
      <c r="X18" s="171">
        <v>0</v>
      </c>
      <c r="Y18" s="348">
        <v>1798468</v>
      </c>
      <c r="Z18" s="349">
        <v>1756598</v>
      </c>
      <c r="AA18" s="350">
        <v>10</v>
      </c>
      <c r="AB18" s="351">
        <v>0</v>
      </c>
      <c r="AC18" s="350">
        <v>0</v>
      </c>
      <c r="AD18" s="350">
        <v>41860</v>
      </c>
      <c r="AE18" s="352"/>
      <c r="AF18" s="352"/>
      <c r="AG18" s="353">
        <v>1727268</v>
      </c>
      <c r="AH18" s="354">
        <v>71200</v>
      </c>
      <c r="AI18" s="354">
        <v>1798468</v>
      </c>
      <c r="AJ18" s="355">
        <v>0</v>
      </c>
      <c r="AK18" s="208">
        <v>2111628</v>
      </c>
      <c r="AL18" s="98">
        <v>2061898</v>
      </c>
      <c r="AM18" s="77">
        <v>15</v>
      </c>
      <c r="AN18" s="183">
        <v>0</v>
      </c>
      <c r="AO18" s="77">
        <v>0</v>
      </c>
      <c r="AP18" s="77">
        <v>49715</v>
      </c>
      <c r="AQ18" s="78"/>
      <c r="AR18" s="78"/>
      <c r="AS18" s="79">
        <v>2024873</v>
      </c>
      <c r="AT18" s="76">
        <v>86755</v>
      </c>
      <c r="AU18" s="76">
        <v>2111628</v>
      </c>
      <c r="AV18" s="80">
        <v>0</v>
      </c>
      <c r="AW18" s="20">
        <v>49.52</v>
      </c>
      <c r="AX18" s="187">
        <v>49.83</v>
      </c>
      <c r="AY18" s="22">
        <v>0</v>
      </c>
      <c r="AZ18" s="192">
        <v>0</v>
      </c>
      <c r="BA18" s="22">
        <v>0</v>
      </c>
      <c r="BB18" s="22">
        <v>36.479999999999997</v>
      </c>
      <c r="BC18" s="18"/>
      <c r="BD18" s="18"/>
      <c r="BE18" s="6">
        <v>51.85</v>
      </c>
      <c r="BF18" s="5">
        <v>-0.39</v>
      </c>
      <c r="BG18" s="5">
        <v>49.52</v>
      </c>
      <c r="BH18" s="8">
        <v>0</v>
      </c>
      <c r="BI18" s="402">
        <v>6.75</v>
      </c>
      <c r="BJ18" s="403">
        <v>6.7</v>
      </c>
      <c r="BK18" s="404">
        <v>-80</v>
      </c>
      <c r="BL18" s="405">
        <v>0</v>
      </c>
      <c r="BM18" s="404">
        <v>0</v>
      </c>
      <c r="BN18" s="404">
        <v>9.1</v>
      </c>
      <c r="BO18" s="406"/>
      <c r="BP18" s="406"/>
      <c r="BQ18" s="407">
        <v>7.5</v>
      </c>
      <c r="BR18" s="408">
        <v>-8.57</v>
      </c>
      <c r="BS18" s="408">
        <v>6.75</v>
      </c>
      <c r="BT18" s="409">
        <v>0</v>
      </c>
      <c r="BU18" s="72">
        <v>-4.82</v>
      </c>
      <c r="BV18" s="198">
        <v>-4.8899999999999997</v>
      </c>
      <c r="BW18" s="81">
        <v>-78.569999999999993</v>
      </c>
      <c r="BX18" s="201">
        <v>0</v>
      </c>
      <c r="BY18" s="81">
        <v>0</v>
      </c>
      <c r="BZ18" s="81">
        <v>-2.0299999999999998</v>
      </c>
      <c r="CA18" s="82"/>
      <c r="CB18" s="83"/>
      <c r="CC18" s="84">
        <v>-4.4000000000000004</v>
      </c>
      <c r="CD18" s="85">
        <v>-13.65</v>
      </c>
      <c r="CE18" s="85">
        <v>-4.82</v>
      </c>
      <c r="CF18" s="86">
        <v>0</v>
      </c>
    </row>
    <row r="19" spans="1:84" s="4" customFormat="1" ht="11.1" customHeight="1" x14ac:dyDescent="0.2">
      <c r="A19" s="27"/>
      <c r="B19" s="297" t="s">
        <v>129</v>
      </c>
      <c r="C19" s="301">
        <v>91593</v>
      </c>
      <c r="D19" s="149">
        <v>87829</v>
      </c>
      <c r="E19" s="150">
        <v>25</v>
      </c>
      <c r="F19" s="150">
        <v>0</v>
      </c>
      <c r="G19" s="150">
        <v>0</v>
      </c>
      <c r="H19" s="150">
        <v>3739</v>
      </c>
      <c r="I19" s="144"/>
      <c r="J19" s="177"/>
      <c r="K19" s="152">
        <v>91210</v>
      </c>
      <c r="L19" s="151">
        <v>130</v>
      </c>
      <c r="M19" s="146">
        <v>91340</v>
      </c>
      <c r="N19" s="153">
        <v>253</v>
      </c>
      <c r="O19" s="152">
        <v>0</v>
      </c>
      <c r="P19" s="153">
        <v>0</v>
      </c>
      <c r="Q19" s="151">
        <v>88997</v>
      </c>
      <c r="R19" s="151">
        <v>130</v>
      </c>
      <c r="S19" s="156">
        <v>228</v>
      </c>
      <c r="T19" s="151">
        <v>2213</v>
      </c>
      <c r="U19" s="151">
        <v>0</v>
      </c>
      <c r="V19" s="156">
        <v>25</v>
      </c>
      <c r="W19" s="152">
        <v>10</v>
      </c>
      <c r="X19" s="171">
        <v>0</v>
      </c>
      <c r="Y19" s="348">
        <v>890531.2</v>
      </c>
      <c r="Z19" s="349">
        <v>859540.2</v>
      </c>
      <c r="AA19" s="350">
        <v>290</v>
      </c>
      <c r="AB19" s="351">
        <v>0</v>
      </c>
      <c r="AC19" s="350">
        <v>0</v>
      </c>
      <c r="AD19" s="350">
        <v>30701</v>
      </c>
      <c r="AE19" s="352"/>
      <c r="AF19" s="352"/>
      <c r="AG19" s="353">
        <v>884874.2</v>
      </c>
      <c r="AH19" s="354">
        <v>1615</v>
      </c>
      <c r="AI19" s="354">
        <v>886489.2</v>
      </c>
      <c r="AJ19" s="355">
        <v>4042</v>
      </c>
      <c r="AK19" s="208">
        <v>1078441.2</v>
      </c>
      <c r="AL19" s="98">
        <v>1041540.2</v>
      </c>
      <c r="AM19" s="77">
        <v>330</v>
      </c>
      <c r="AN19" s="183">
        <v>0</v>
      </c>
      <c r="AO19" s="77">
        <v>0</v>
      </c>
      <c r="AP19" s="77">
        <v>36571</v>
      </c>
      <c r="AQ19" s="78"/>
      <c r="AR19" s="78"/>
      <c r="AS19" s="79">
        <v>1071589.2</v>
      </c>
      <c r="AT19" s="76">
        <v>1964</v>
      </c>
      <c r="AU19" s="76">
        <v>1073553.2</v>
      </c>
      <c r="AV19" s="80">
        <v>4888</v>
      </c>
      <c r="AW19" s="20">
        <v>3.21</v>
      </c>
      <c r="AX19" s="187">
        <v>2.37</v>
      </c>
      <c r="AY19" s="22">
        <v>0</v>
      </c>
      <c r="AZ19" s="192">
        <v>0</v>
      </c>
      <c r="BA19" s="22">
        <v>0</v>
      </c>
      <c r="BB19" s="22">
        <v>27.96</v>
      </c>
      <c r="BC19" s="18"/>
      <c r="BD19" s="18"/>
      <c r="BE19" s="6">
        <v>3.38</v>
      </c>
      <c r="BF19" s="5">
        <v>-32.99</v>
      </c>
      <c r="BG19" s="5">
        <v>3.3</v>
      </c>
      <c r="BH19" s="8">
        <v>-22.39</v>
      </c>
      <c r="BI19" s="402">
        <v>10.3</v>
      </c>
      <c r="BJ19" s="403">
        <v>10.06</v>
      </c>
      <c r="BK19" s="404">
        <v>-1.69</v>
      </c>
      <c r="BL19" s="405">
        <v>0</v>
      </c>
      <c r="BM19" s="404">
        <v>0</v>
      </c>
      <c r="BN19" s="404">
        <v>17.809999999999999</v>
      </c>
      <c r="BO19" s="406"/>
      <c r="BP19" s="406"/>
      <c r="BQ19" s="407">
        <v>10.27</v>
      </c>
      <c r="BR19" s="408">
        <v>6.74</v>
      </c>
      <c r="BS19" s="408">
        <v>10.26</v>
      </c>
      <c r="BT19" s="409">
        <v>21.2</v>
      </c>
      <c r="BU19" s="72">
        <v>10.37</v>
      </c>
      <c r="BV19" s="198">
        <v>10.27</v>
      </c>
      <c r="BW19" s="81">
        <v>-15.38</v>
      </c>
      <c r="BX19" s="201">
        <v>0</v>
      </c>
      <c r="BY19" s="81">
        <v>0</v>
      </c>
      <c r="BZ19" s="81">
        <v>13.5</v>
      </c>
      <c r="CA19" s="82"/>
      <c r="CB19" s="83"/>
      <c r="CC19" s="84">
        <v>10.32</v>
      </c>
      <c r="CD19" s="85">
        <v>4.3600000000000003</v>
      </c>
      <c r="CE19" s="85">
        <v>10.31</v>
      </c>
      <c r="CF19" s="86">
        <v>23.87</v>
      </c>
    </row>
    <row r="20" spans="1:84" s="4" customFormat="1" ht="11.1" customHeight="1" x14ac:dyDescent="0.2">
      <c r="A20" s="27"/>
      <c r="B20" s="297" t="s">
        <v>130</v>
      </c>
      <c r="C20" s="301">
        <v>514755</v>
      </c>
      <c r="D20" s="149">
        <v>2439</v>
      </c>
      <c r="E20" s="150">
        <v>498131</v>
      </c>
      <c r="F20" s="150">
        <v>0</v>
      </c>
      <c r="G20" s="150">
        <v>0</v>
      </c>
      <c r="H20" s="150">
        <v>14185</v>
      </c>
      <c r="I20" s="144"/>
      <c r="J20" s="177"/>
      <c r="K20" s="152">
        <v>497518</v>
      </c>
      <c r="L20" s="151">
        <v>11617</v>
      </c>
      <c r="M20" s="146">
        <v>509135</v>
      </c>
      <c r="N20" s="153">
        <v>5620</v>
      </c>
      <c r="O20" s="152">
        <v>0</v>
      </c>
      <c r="P20" s="153">
        <v>0</v>
      </c>
      <c r="Q20" s="151">
        <v>463131</v>
      </c>
      <c r="R20" s="151">
        <v>11277</v>
      </c>
      <c r="S20" s="156">
        <v>4980</v>
      </c>
      <c r="T20" s="151">
        <v>34387</v>
      </c>
      <c r="U20" s="151">
        <v>340</v>
      </c>
      <c r="V20" s="156">
        <v>640</v>
      </c>
      <c r="W20" s="152">
        <v>40</v>
      </c>
      <c r="X20" s="171">
        <v>0</v>
      </c>
      <c r="Y20" s="348">
        <v>5074911.8</v>
      </c>
      <c r="Z20" s="349">
        <v>24584</v>
      </c>
      <c r="AA20" s="350">
        <v>4911245.8</v>
      </c>
      <c r="AB20" s="351">
        <v>0</v>
      </c>
      <c r="AC20" s="350">
        <v>0</v>
      </c>
      <c r="AD20" s="350">
        <v>139082</v>
      </c>
      <c r="AE20" s="352"/>
      <c r="AF20" s="352"/>
      <c r="AG20" s="353">
        <v>4905510.8</v>
      </c>
      <c r="AH20" s="354">
        <v>113718</v>
      </c>
      <c r="AI20" s="354">
        <v>5019228.8</v>
      </c>
      <c r="AJ20" s="355">
        <v>55683</v>
      </c>
      <c r="AK20" s="208">
        <v>6142076.2000000002</v>
      </c>
      <c r="AL20" s="98">
        <v>29842</v>
      </c>
      <c r="AM20" s="77">
        <v>5946738.2000000002</v>
      </c>
      <c r="AN20" s="183">
        <v>0</v>
      </c>
      <c r="AO20" s="77">
        <v>0</v>
      </c>
      <c r="AP20" s="77">
        <v>165496</v>
      </c>
      <c r="AQ20" s="78"/>
      <c r="AR20" s="78"/>
      <c r="AS20" s="79">
        <v>5939162.2000000002</v>
      </c>
      <c r="AT20" s="76">
        <v>135736</v>
      </c>
      <c r="AU20" s="76">
        <v>6074898.2000000002</v>
      </c>
      <c r="AV20" s="80">
        <v>67178</v>
      </c>
      <c r="AW20" s="20">
        <v>-5.74</v>
      </c>
      <c r="AX20" s="187">
        <v>-4.17</v>
      </c>
      <c r="AY20" s="22">
        <v>-6</v>
      </c>
      <c r="AZ20" s="192">
        <v>0</v>
      </c>
      <c r="BA20" s="22">
        <v>0</v>
      </c>
      <c r="BB20" s="22">
        <v>3.92</v>
      </c>
      <c r="BC20" s="18"/>
      <c r="BD20" s="18"/>
      <c r="BE20" s="6">
        <v>-6.01</v>
      </c>
      <c r="BF20" s="5">
        <v>7.78</v>
      </c>
      <c r="BG20" s="5">
        <v>-5.74</v>
      </c>
      <c r="BH20" s="8">
        <v>-6.38</v>
      </c>
      <c r="BI20" s="402">
        <v>4.8099999999999996</v>
      </c>
      <c r="BJ20" s="403">
        <v>26.79</v>
      </c>
      <c r="BK20" s="404">
        <v>4.46</v>
      </c>
      <c r="BL20" s="405">
        <v>0</v>
      </c>
      <c r="BM20" s="404">
        <v>0</v>
      </c>
      <c r="BN20" s="404">
        <v>15.17</v>
      </c>
      <c r="BO20" s="406"/>
      <c r="BP20" s="406"/>
      <c r="BQ20" s="407">
        <v>4.9800000000000004</v>
      </c>
      <c r="BR20" s="408">
        <v>-2.5499999999999998</v>
      </c>
      <c r="BS20" s="408">
        <v>4.79</v>
      </c>
      <c r="BT20" s="409">
        <v>6.38</v>
      </c>
      <c r="BU20" s="72">
        <v>3.26</v>
      </c>
      <c r="BV20" s="198">
        <v>33.49</v>
      </c>
      <c r="BW20" s="81">
        <v>2.91</v>
      </c>
      <c r="BX20" s="201">
        <v>0</v>
      </c>
      <c r="BY20" s="81">
        <v>0</v>
      </c>
      <c r="BZ20" s="81">
        <v>12.45</v>
      </c>
      <c r="CA20" s="82"/>
      <c r="CB20" s="83"/>
      <c r="CC20" s="84">
        <v>3.39</v>
      </c>
      <c r="CD20" s="85">
        <v>-2.54</v>
      </c>
      <c r="CE20" s="85">
        <v>3.25</v>
      </c>
      <c r="CF20" s="86">
        <v>4.46</v>
      </c>
    </row>
    <row r="21" spans="1:84" s="4" customFormat="1" ht="11.1" customHeight="1" x14ac:dyDescent="0.2">
      <c r="A21" s="27"/>
      <c r="B21" s="297" t="s">
        <v>131</v>
      </c>
      <c r="C21" s="301">
        <v>28244.29</v>
      </c>
      <c r="D21" s="149">
        <v>9614</v>
      </c>
      <c r="E21" s="150">
        <v>18233.63</v>
      </c>
      <c r="F21" s="150">
        <v>0</v>
      </c>
      <c r="G21" s="150">
        <v>0</v>
      </c>
      <c r="H21" s="150">
        <v>396.66</v>
      </c>
      <c r="I21" s="144"/>
      <c r="J21" s="177"/>
      <c r="K21" s="152">
        <v>28241.02</v>
      </c>
      <c r="L21" s="151">
        <v>3.27</v>
      </c>
      <c r="M21" s="146">
        <v>28244.29</v>
      </c>
      <c r="N21" s="153">
        <v>0</v>
      </c>
      <c r="O21" s="152">
        <v>0</v>
      </c>
      <c r="P21" s="153">
        <v>0</v>
      </c>
      <c r="Q21" s="151">
        <v>28182.16</v>
      </c>
      <c r="R21" s="151">
        <v>3.27</v>
      </c>
      <c r="S21" s="156">
        <v>0</v>
      </c>
      <c r="T21" s="151">
        <v>58.86</v>
      </c>
      <c r="U21" s="151">
        <v>0</v>
      </c>
      <c r="V21" s="156">
        <v>0</v>
      </c>
      <c r="W21" s="152">
        <v>0</v>
      </c>
      <c r="X21" s="171">
        <v>0</v>
      </c>
      <c r="Y21" s="348">
        <v>265906.59000000003</v>
      </c>
      <c r="Z21" s="349">
        <v>96788.6</v>
      </c>
      <c r="AA21" s="350">
        <v>166622.66</v>
      </c>
      <c r="AB21" s="351">
        <v>0</v>
      </c>
      <c r="AC21" s="350">
        <v>0</v>
      </c>
      <c r="AD21" s="350">
        <v>2495.33</v>
      </c>
      <c r="AE21" s="352"/>
      <c r="AF21" s="352"/>
      <c r="AG21" s="353">
        <v>265801.84000000003</v>
      </c>
      <c r="AH21" s="354">
        <v>55.59</v>
      </c>
      <c r="AI21" s="354">
        <v>265857.43</v>
      </c>
      <c r="AJ21" s="355">
        <v>49.16</v>
      </c>
      <c r="AK21" s="208">
        <v>323281.07</v>
      </c>
      <c r="AL21" s="98">
        <v>117488.6</v>
      </c>
      <c r="AM21" s="77">
        <v>202904.08</v>
      </c>
      <c r="AN21" s="183">
        <v>0</v>
      </c>
      <c r="AO21" s="77">
        <v>0</v>
      </c>
      <c r="AP21" s="77">
        <v>2888.39</v>
      </c>
      <c r="AQ21" s="78"/>
      <c r="AR21" s="78"/>
      <c r="AS21" s="79">
        <v>323123.89</v>
      </c>
      <c r="AT21" s="76">
        <v>91.67</v>
      </c>
      <c r="AU21" s="76">
        <v>323215.56</v>
      </c>
      <c r="AV21" s="80">
        <v>65.510000000000005</v>
      </c>
      <c r="AW21" s="20">
        <v>-0.65</v>
      </c>
      <c r="AX21" s="187">
        <v>-3.69</v>
      </c>
      <c r="AY21" s="22">
        <v>-0.09</v>
      </c>
      <c r="AZ21" s="192">
        <v>0</v>
      </c>
      <c r="BA21" s="22">
        <v>0</v>
      </c>
      <c r="BB21" s="22">
        <v>101.94</v>
      </c>
      <c r="BC21" s="18"/>
      <c r="BD21" s="18"/>
      <c r="BE21" s="6">
        <v>-0.61</v>
      </c>
      <c r="BF21" s="5">
        <v>-66.67</v>
      </c>
      <c r="BG21" s="5">
        <v>-0.64</v>
      </c>
      <c r="BH21" s="8">
        <v>-100</v>
      </c>
      <c r="BI21" s="402">
        <v>6.36</v>
      </c>
      <c r="BJ21" s="403">
        <v>12.4</v>
      </c>
      <c r="BK21" s="404">
        <v>2.68</v>
      </c>
      <c r="BL21" s="405">
        <v>0</v>
      </c>
      <c r="BM21" s="404">
        <v>0</v>
      </c>
      <c r="BN21" s="404">
        <v>54.18</v>
      </c>
      <c r="BO21" s="406"/>
      <c r="BP21" s="406"/>
      <c r="BQ21" s="407">
        <v>6.39</v>
      </c>
      <c r="BR21" s="408">
        <v>-45.28</v>
      </c>
      <c r="BS21" s="408">
        <v>6.37</v>
      </c>
      <c r="BT21" s="409">
        <v>-11.57</v>
      </c>
      <c r="BU21" s="72">
        <v>5.03</v>
      </c>
      <c r="BV21" s="198">
        <v>13.16</v>
      </c>
      <c r="BW21" s="81">
        <v>0.46</v>
      </c>
      <c r="BX21" s="201">
        <v>0</v>
      </c>
      <c r="BY21" s="81">
        <v>0</v>
      </c>
      <c r="BZ21" s="81">
        <v>44.32</v>
      </c>
      <c r="CA21" s="82"/>
      <c r="CB21" s="83"/>
      <c r="CC21" s="84">
        <v>5.04</v>
      </c>
      <c r="CD21" s="85">
        <v>-20.059999999999999</v>
      </c>
      <c r="CE21" s="85">
        <v>5.03</v>
      </c>
      <c r="CF21" s="86">
        <v>11.3</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25</v>
      </c>
      <c r="AL22" s="98">
        <v>0</v>
      </c>
      <c r="AM22" s="77">
        <v>0</v>
      </c>
      <c r="AN22" s="183">
        <v>0</v>
      </c>
      <c r="AO22" s="77">
        <v>0</v>
      </c>
      <c r="AP22" s="77">
        <v>25</v>
      </c>
      <c r="AQ22" s="78"/>
      <c r="AR22" s="78"/>
      <c r="AS22" s="79">
        <v>0</v>
      </c>
      <c r="AT22" s="76">
        <v>25</v>
      </c>
      <c r="AU22" s="76">
        <v>25</v>
      </c>
      <c r="AV22" s="80">
        <v>0</v>
      </c>
      <c r="AW22" s="20">
        <v>0</v>
      </c>
      <c r="AX22" s="187">
        <v>0</v>
      </c>
      <c r="AY22" s="22">
        <v>0</v>
      </c>
      <c r="AZ22" s="192">
        <v>0</v>
      </c>
      <c r="BA22" s="22">
        <v>0</v>
      </c>
      <c r="BB22" s="22">
        <v>0</v>
      </c>
      <c r="BC22" s="18"/>
      <c r="BD22" s="18"/>
      <c r="BE22" s="6">
        <v>0</v>
      </c>
      <c r="BF22" s="5">
        <v>0</v>
      </c>
      <c r="BG22" s="5">
        <v>0</v>
      </c>
      <c r="BH22" s="8">
        <v>0</v>
      </c>
      <c r="BI22" s="402">
        <v>-100</v>
      </c>
      <c r="BJ22" s="403">
        <v>-100</v>
      </c>
      <c r="BK22" s="404">
        <v>0</v>
      </c>
      <c r="BL22" s="405">
        <v>0</v>
      </c>
      <c r="BM22" s="404">
        <v>0</v>
      </c>
      <c r="BN22" s="404">
        <v>-100</v>
      </c>
      <c r="BO22" s="406"/>
      <c r="BP22" s="406"/>
      <c r="BQ22" s="407">
        <v>-100</v>
      </c>
      <c r="BR22" s="408">
        <v>-100</v>
      </c>
      <c r="BS22" s="408">
        <v>-100</v>
      </c>
      <c r="BT22" s="409">
        <v>0</v>
      </c>
      <c r="BU22" s="72">
        <v>-171.43</v>
      </c>
      <c r="BV22" s="198">
        <v>-100</v>
      </c>
      <c r="BW22" s="81">
        <v>0</v>
      </c>
      <c r="BX22" s="201">
        <v>0</v>
      </c>
      <c r="BY22" s="81">
        <v>0</v>
      </c>
      <c r="BZ22" s="81">
        <v>400</v>
      </c>
      <c r="CA22" s="82"/>
      <c r="CB22" s="83"/>
      <c r="CC22" s="84">
        <v>-100</v>
      </c>
      <c r="CD22" s="85">
        <v>400</v>
      </c>
      <c r="CE22" s="85">
        <v>-171.43</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5</v>
      </c>
      <c r="AL24" s="98">
        <v>0</v>
      </c>
      <c r="AM24" s="77">
        <v>0</v>
      </c>
      <c r="AN24" s="183">
        <v>0</v>
      </c>
      <c r="AO24" s="77">
        <v>0</v>
      </c>
      <c r="AP24" s="77">
        <v>5</v>
      </c>
      <c r="AQ24" s="78"/>
      <c r="AR24" s="78"/>
      <c r="AS24" s="79">
        <v>0</v>
      </c>
      <c r="AT24" s="76">
        <v>5</v>
      </c>
      <c r="AU24" s="76">
        <v>5</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-133.33000000000001</v>
      </c>
      <c r="BV24" s="198">
        <v>0</v>
      </c>
      <c r="BW24" s="81">
        <v>-100</v>
      </c>
      <c r="BX24" s="201">
        <v>0</v>
      </c>
      <c r="BY24" s="81">
        <v>0</v>
      </c>
      <c r="BZ24" s="81">
        <v>0</v>
      </c>
      <c r="CA24" s="82"/>
      <c r="CB24" s="83"/>
      <c r="CC24" s="84">
        <v>-100</v>
      </c>
      <c r="CD24" s="85">
        <v>-200</v>
      </c>
      <c r="CE24" s="85">
        <v>-133.33000000000001</v>
      </c>
      <c r="CF24" s="86">
        <v>0</v>
      </c>
    </row>
    <row r="25" spans="1:84" s="4" customFormat="1" ht="11.1" customHeight="1" x14ac:dyDescent="0.2">
      <c r="A25" s="27"/>
      <c r="B25" s="297" t="s">
        <v>135</v>
      </c>
      <c r="C25" s="301">
        <v>89608.9</v>
      </c>
      <c r="D25" s="149">
        <v>89382.9</v>
      </c>
      <c r="E25" s="150">
        <v>0</v>
      </c>
      <c r="F25" s="150">
        <v>0</v>
      </c>
      <c r="G25" s="150">
        <v>0</v>
      </c>
      <c r="H25" s="150">
        <v>226</v>
      </c>
      <c r="I25" s="144"/>
      <c r="J25" s="177"/>
      <c r="K25" s="152">
        <v>89518.5</v>
      </c>
      <c r="L25" s="151">
        <v>22.6</v>
      </c>
      <c r="M25" s="146">
        <v>89541.1</v>
      </c>
      <c r="N25" s="153">
        <v>67.8</v>
      </c>
      <c r="O25" s="152">
        <v>0</v>
      </c>
      <c r="P25" s="153">
        <v>0</v>
      </c>
      <c r="Q25" s="151">
        <v>89495.9</v>
      </c>
      <c r="R25" s="151">
        <v>22.6</v>
      </c>
      <c r="S25" s="156">
        <v>67.8</v>
      </c>
      <c r="T25" s="151">
        <v>22.6</v>
      </c>
      <c r="U25" s="151">
        <v>0</v>
      </c>
      <c r="V25" s="156">
        <v>0</v>
      </c>
      <c r="W25" s="152">
        <v>0</v>
      </c>
      <c r="X25" s="171">
        <v>0</v>
      </c>
      <c r="Y25" s="348">
        <v>3444508.03</v>
      </c>
      <c r="Z25" s="349">
        <v>3415557.43</v>
      </c>
      <c r="AA25" s="350">
        <v>113</v>
      </c>
      <c r="AB25" s="351">
        <v>0</v>
      </c>
      <c r="AC25" s="350">
        <v>0</v>
      </c>
      <c r="AD25" s="350">
        <v>28837.599999999999</v>
      </c>
      <c r="AE25" s="352"/>
      <c r="AF25" s="352"/>
      <c r="AG25" s="353">
        <v>3442700.03</v>
      </c>
      <c r="AH25" s="354">
        <v>384.2</v>
      </c>
      <c r="AI25" s="354">
        <v>3443084.23</v>
      </c>
      <c r="AJ25" s="355">
        <v>1423.8</v>
      </c>
      <c r="AK25" s="208">
        <v>4543691.07</v>
      </c>
      <c r="AL25" s="98">
        <v>4505971.67</v>
      </c>
      <c r="AM25" s="77">
        <v>113</v>
      </c>
      <c r="AN25" s="183">
        <v>0</v>
      </c>
      <c r="AO25" s="77">
        <v>0</v>
      </c>
      <c r="AP25" s="77">
        <v>37606.400000000001</v>
      </c>
      <c r="AQ25" s="78"/>
      <c r="AR25" s="78"/>
      <c r="AS25" s="79">
        <v>4541295.47</v>
      </c>
      <c r="AT25" s="76">
        <v>542.4</v>
      </c>
      <c r="AU25" s="76">
        <v>4541837.87</v>
      </c>
      <c r="AV25" s="80">
        <v>1853.2</v>
      </c>
      <c r="AW25" s="20">
        <v>-76.58</v>
      </c>
      <c r="AX25" s="187">
        <v>-76.41</v>
      </c>
      <c r="AY25" s="22">
        <v>0</v>
      </c>
      <c r="AZ25" s="192">
        <v>0</v>
      </c>
      <c r="BA25" s="22">
        <v>0</v>
      </c>
      <c r="BB25" s="22">
        <v>-93.9</v>
      </c>
      <c r="BC25" s="18"/>
      <c r="BD25" s="18"/>
      <c r="BE25" s="6">
        <v>-76.599999999999994</v>
      </c>
      <c r="BF25" s="5">
        <v>0</v>
      </c>
      <c r="BG25" s="5">
        <v>-76.59</v>
      </c>
      <c r="BH25" s="8">
        <v>-62.5</v>
      </c>
      <c r="BI25" s="402">
        <v>66.19</v>
      </c>
      <c r="BJ25" s="403">
        <v>66.28</v>
      </c>
      <c r="BK25" s="404">
        <v>150</v>
      </c>
      <c r="BL25" s="405">
        <v>0</v>
      </c>
      <c r="BM25" s="404">
        <v>0</v>
      </c>
      <c r="BN25" s="404">
        <v>55.61</v>
      </c>
      <c r="BO25" s="406"/>
      <c r="BP25" s="406"/>
      <c r="BQ25" s="407">
        <v>66.27</v>
      </c>
      <c r="BR25" s="408">
        <v>41.67</v>
      </c>
      <c r="BS25" s="408">
        <v>66.27</v>
      </c>
      <c r="BT25" s="409">
        <v>-21.25</v>
      </c>
      <c r="BU25" s="72">
        <v>108.61</v>
      </c>
      <c r="BV25" s="198">
        <v>108.69</v>
      </c>
      <c r="BW25" s="81">
        <v>150</v>
      </c>
      <c r="BX25" s="201">
        <v>0</v>
      </c>
      <c r="BY25" s="81">
        <v>0</v>
      </c>
      <c r="BZ25" s="81">
        <v>100</v>
      </c>
      <c r="CA25" s="82"/>
      <c r="CB25" s="83"/>
      <c r="CC25" s="84">
        <v>108.74</v>
      </c>
      <c r="CD25" s="85">
        <v>50</v>
      </c>
      <c r="CE25" s="85">
        <v>108.73</v>
      </c>
      <c r="CF25" s="86">
        <v>-10.87</v>
      </c>
    </row>
    <row r="26" spans="1:84" s="4" customFormat="1" ht="11.1" customHeight="1" x14ac:dyDescent="0.2">
      <c r="A26" s="27"/>
      <c r="B26" s="297" t="s">
        <v>136</v>
      </c>
      <c r="C26" s="301">
        <v>271056</v>
      </c>
      <c r="D26" s="149">
        <v>269395.5</v>
      </c>
      <c r="E26" s="150">
        <v>488</v>
      </c>
      <c r="F26" s="150">
        <v>0</v>
      </c>
      <c r="G26" s="150">
        <v>0</v>
      </c>
      <c r="H26" s="150">
        <v>1172.5</v>
      </c>
      <c r="I26" s="144"/>
      <c r="J26" s="177"/>
      <c r="K26" s="152">
        <v>269150.5</v>
      </c>
      <c r="L26" s="151">
        <v>1141</v>
      </c>
      <c r="M26" s="146">
        <v>270291.5</v>
      </c>
      <c r="N26" s="153">
        <v>764.5</v>
      </c>
      <c r="O26" s="152">
        <v>0</v>
      </c>
      <c r="P26" s="153">
        <v>0</v>
      </c>
      <c r="Q26" s="151">
        <v>269097.5</v>
      </c>
      <c r="R26" s="151">
        <v>1141</v>
      </c>
      <c r="S26" s="156">
        <v>764.5</v>
      </c>
      <c r="T26" s="151">
        <v>53</v>
      </c>
      <c r="U26" s="151">
        <v>0</v>
      </c>
      <c r="V26" s="156">
        <v>0</v>
      </c>
      <c r="W26" s="152">
        <v>42.5</v>
      </c>
      <c r="X26" s="171">
        <v>0</v>
      </c>
      <c r="Y26" s="348">
        <v>2242681.96</v>
      </c>
      <c r="Z26" s="349">
        <v>2226975.4</v>
      </c>
      <c r="AA26" s="350">
        <v>4414</v>
      </c>
      <c r="AB26" s="351">
        <v>0</v>
      </c>
      <c r="AC26" s="350">
        <v>0</v>
      </c>
      <c r="AD26" s="350">
        <v>11292.56</v>
      </c>
      <c r="AE26" s="352"/>
      <c r="AF26" s="352"/>
      <c r="AG26" s="353">
        <v>2226972.96</v>
      </c>
      <c r="AH26" s="354">
        <v>9785.5</v>
      </c>
      <c r="AI26" s="354">
        <v>2236758.46</v>
      </c>
      <c r="AJ26" s="355">
        <v>5923.5</v>
      </c>
      <c r="AK26" s="208">
        <v>2593728.1800000002</v>
      </c>
      <c r="AL26" s="98">
        <v>2575792.62</v>
      </c>
      <c r="AM26" s="77">
        <v>5151</v>
      </c>
      <c r="AN26" s="183">
        <v>0</v>
      </c>
      <c r="AO26" s="77">
        <v>0</v>
      </c>
      <c r="AP26" s="77">
        <v>12784.56</v>
      </c>
      <c r="AQ26" s="78"/>
      <c r="AR26" s="78"/>
      <c r="AS26" s="79">
        <v>2575909.6800000002</v>
      </c>
      <c r="AT26" s="76">
        <v>11168</v>
      </c>
      <c r="AU26" s="76">
        <v>2587077.6800000002</v>
      </c>
      <c r="AV26" s="80">
        <v>6650.5</v>
      </c>
      <c r="AW26" s="20">
        <v>44.48</v>
      </c>
      <c r="AX26" s="187">
        <v>44.72</v>
      </c>
      <c r="AY26" s="22">
        <v>19.46</v>
      </c>
      <c r="AZ26" s="192">
        <v>0</v>
      </c>
      <c r="BA26" s="22">
        <v>0</v>
      </c>
      <c r="BB26" s="22">
        <v>10.72</v>
      </c>
      <c r="BC26" s="18"/>
      <c r="BD26" s="18"/>
      <c r="BE26" s="6">
        <v>44.81</v>
      </c>
      <c r="BF26" s="5">
        <v>43.34</v>
      </c>
      <c r="BG26" s="5">
        <v>44.81</v>
      </c>
      <c r="BH26" s="8">
        <v>-19.86</v>
      </c>
      <c r="BI26" s="402">
        <v>3.65</v>
      </c>
      <c r="BJ26" s="403">
        <v>3.51</v>
      </c>
      <c r="BK26" s="404">
        <v>67.290000000000006</v>
      </c>
      <c r="BL26" s="405">
        <v>0</v>
      </c>
      <c r="BM26" s="404">
        <v>0</v>
      </c>
      <c r="BN26" s="404">
        <v>17.25</v>
      </c>
      <c r="BO26" s="406"/>
      <c r="BP26" s="406"/>
      <c r="BQ26" s="407">
        <v>3.69</v>
      </c>
      <c r="BR26" s="408">
        <v>6.26</v>
      </c>
      <c r="BS26" s="408">
        <v>3.7</v>
      </c>
      <c r="BT26" s="409">
        <v>-12.22</v>
      </c>
      <c r="BU26" s="72">
        <v>-4.5999999999999996</v>
      </c>
      <c r="BV26" s="198">
        <v>-4.76</v>
      </c>
      <c r="BW26" s="81">
        <v>62.08</v>
      </c>
      <c r="BX26" s="201">
        <v>0</v>
      </c>
      <c r="BY26" s="81">
        <v>0</v>
      </c>
      <c r="BZ26" s="81">
        <v>14.14</v>
      </c>
      <c r="CA26" s="82"/>
      <c r="CB26" s="83"/>
      <c r="CC26" s="84">
        <v>-4.5599999999999996</v>
      </c>
      <c r="CD26" s="85">
        <v>-1.93</v>
      </c>
      <c r="CE26" s="85">
        <v>-4.55</v>
      </c>
      <c r="CF26" s="86">
        <v>-21.51</v>
      </c>
    </row>
    <row r="27" spans="1:84" s="4" customFormat="1" ht="11.1" customHeight="1" x14ac:dyDescent="0.2">
      <c r="A27" s="27"/>
      <c r="B27" s="297" t="s">
        <v>137</v>
      </c>
      <c r="C27" s="301">
        <v>32387519.449999999</v>
      </c>
      <c r="D27" s="149">
        <v>21231118.030000001</v>
      </c>
      <c r="E27" s="150">
        <v>9244552.2100000009</v>
      </c>
      <c r="F27" s="150">
        <v>245281.78</v>
      </c>
      <c r="G27" s="150">
        <v>910526.69</v>
      </c>
      <c r="H27" s="150">
        <v>756040.74</v>
      </c>
      <c r="I27" s="144"/>
      <c r="J27" s="177"/>
      <c r="K27" s="152">
        <v>31670982.850000001</v>
      </c>
      <c r="L27" s="151">
        <v>348719.5</v>
      </c>
      <c r="M27" s="146">
        <v>32019702.350000001</v>
      </c>
      <c r="N27" s="153">
        <v>367817.1</v>
      </c>
      <c r="O27" s="169">
        <v>0</v>
      </c>
      <c r="P27" s="170">
        <v>0</v>
      </c>
      <c r="Q27" s="154">
        <v>30507166.140000001</v>
      </c>
      <c r="R27" s="154">
        <v>317782.94</v>
      </c>
      <c r="S27" s="155">
        <v>342814.91</v>
      </c>
      <c r="T27" s="154">
        <v>1163816.71</v>
      </c>
      <c r="U27" s="154">
        <v>30936.560000000001</v>
      </c>
      <c r="V27" s="155">
        <v>25002.19</v>
      </c>
      <c r="W27" s="152">
        <v>1711.5</v>
      </c>
      <c r="X27" s="171">
        <v>0</v>
      </c>
      <c r="Y27" s="348">
        <v>309231402.94999999</v>
      </c>
      <c r="Z27" s="349">
        <v>203726952.69</v>
      </c>
      <c r="AA27" s="350">
        <v>87802892.890000001</v>
      </c>
      <c r="AB27" s="351">
        <v>2221440.2799999998</v>
      </c>
      <c r="AC27" s="350">
        <v>8844064.0099999998</v>
      </c>
      <c r="AD27" s="350">
        <v>6636053.0800000001</v>
      </c>
      <c r="AE27" s="352"/>
      <c r="AF27" s="352"/>
      <c r="AG27" s="353">
        <v>302173142.58999997</v>
      </c>
      <c r="AH27" s="354">
        <v>3343324.79</v>
      </c>
      <c r="AI27" s="354">
        <v>305516467.38</v>
      </c>
      <c r="AJ27" s="355">
        <v>3714935.57</v>
      </c>
      <c r="AK27" s="208">
        <v>371163814.94999999</v>
      </c>
      <c r="AL27" s="98">
        <v>244302863.88</v>
      </c>
      <c r="AM27" s="77">
        <v>105731846.87</v>
      </c>
      <c r="AN27" s="183">
        <v>2626283.21</v>
      </c>
      <c r="AO27" s="77">
        <v>10676660.460000001</v>
      </c>
      <c r="AP27" s="77">
        <v>7826160.5300000003</v>
      </c>
      <c r="AQ27" s="78"/>
      <c r="AR27" s="78"/>
      <c r="AS27" s="79">
        <v>362610672.20999998</v>
      </c>
      <c r="AT27" s="76">
        <v>4017539.27</v>
      </c>
      <c r="AU27" s="76">
        <v>366628211.48000002</v>
      </c>
      <c r="AV27" s="80">
        <v>4535603.47</v>
      </c>
      <c r="AW27" s="20">
        <v>0.36</v>
      </c>
      <c r="AX27" s="187">
        <v>0.47</v>
      </c>
      <c r="AY27" s="22">
        <v>-1.58</v>
      </c>
      <c r="AZ27" s="192">
        <v>25.46</v>
      </c>
      <c r="BA27" s="22">
        <v>-3.28</v>
      </c>
      <c r="BB27" s="22">
        <v>24.31</v>
      </c>
      <c r="BC27" s="18"/>
      <c r="BD27" s="18"/>
      <c r="BE27" s="6">
        <v>0.45</v>
      </c>
      <c r="BF27" s="5">
        <v>5.63</v>
      </c>
      <c r="BG27" s="5">
        <v>0.51</v>
      </c>
      <c r="BH27" s="8">
        <v>-10.67</v>
      </c>
      <c r="BI27" s="402">
        <v>5.03</v>
      </c>
      <c r="BJ27" s="403">
        <v>2.31</v>
      </c>
      <c r="BK27" s="404">
        <v>8.67</v>
      </c>
      <c r="BL27" s="405">
        <v>39.47</v>
      </c>
      <c r="BM27" s="404">
        <v>14.41</v>
      </c>
      <c r="BN27" s="404">
        <v>27.72</v>
      </c>
      <c r="BO27" s="406"/>
      <c r="BP27" s="406"/>
      <c r="BQ27" s="407">
        <v>5.2</v>
      </c>
      <c r="BR27" s="408">
        <v>0.68</v>
      </c>
      <c r="BS27" s="408">
        <v>5.15</v>
      </c>
      <c r="BT27" s="409">
        <v>-4.3</v>
      </c>
      <c r="BU27" s="72">
        <v>2.4700000000000002</v>
      </c>
      <c r="BV27" s="198">
        <v>-0.27</v>
      </c>
      <c r="BW27" s="81">
        <v>6.37</v>
      </c>
      <c r="BX27" s="201">
        <v>37.479999999999997</v>
      </c>
      <c r="BY27" s="81">
        <v>10.41</v>
      </c>
      <c r="BZ27" s="81">
        <v>24.79</v>
      </c>
      <c r="CA27" s="82"/>
      <c r="CB27" s="83"/>
      <c r="CC27" s="84">
        <v>2.62</v>
      </c>
      <c r="CD27" s="85">
        <v>-1.39</v>
      </c>
      <c r="CE27" s="85">
        <v>2.57</v>
      </c>
      <c r="CF27" s="86">
        <v>-4.8899999999999997</v>
      </c>
    </row>
    <row r="28" spans="1:84" s="4" customFormat="1" ht="11.1" customHeight="1" x14ac:dyDescent="0.2">
      <c r="A28" s="27"/>
      <c r="B28" s="297" t="s">
        <v>138</v>
      </c>
      <c r="C28" s="301">
        <v>3346926.93</v>
      </c>
      <c r="D28" s="149">
        <v>3322046.27</v>
      </c>
      <c r="E28" s="150">
        <v>0</v>
      </c>
      <c r="F28" s="150">
        <v>0</v>
      </c>
      <c r="G28" s="150">
        <v>0</v>
      </c>
      <c r="H28" s="150">
        <v>24880.66</v>
      </c>
      <c r="I28" s="144"/>
      <c r="J28" s="177"/>
      <c r="K28" s="152">
        <v>3343887.93</v>
      </c>
      <c r="L28" s="151">
        <v>689</v>
      </c>
      <c r="M28" s="146">
        <v>3344576.93</v>
      </c>
      <c r="N28" s="153">
        <v>2350</v>
      </c>
      <c r="O28" s="152">
        <v>0</v>
      </c>
      <c r="P28" s="153">
        <v>0</v>
      </c>
      <c r="Q28" s="151">
        <v>3341695.33</v>
      </c>
      <c r="R28" s="151">
        <v>689</v>
      </c>
      <c r="S28" s="156">
        <v>2350</v>
      </c>
      <c r="T28" s="151">
        <v>2192.6</v>
      </c>
      <c r="U28" s="151">
        <v>0</v>
      </c>
      <c r="V28" s="156">
        <v>0</v>
      </c>
      <c r="W28" s="152">
        <v>60</v>
      </c>
      <c r="X28" s="171">
        <v>0</v>
      </c>
      <c r="Y28" s="348">
        <v>36501368.5</v>
      </c>
      <c r="Z28" s="349">
        <v>36251147.18</v>
      </c>
      <c r="AA28" s="350">
        <v>0</v>
      </c>
      <c r="AB28" s="351">
        <v>0</v>
      </c>
      <c r="AC28" s="350">
        <v>0</v>
      </c>
      <c r="AD28" s="350">
        <v>250221.32</v>
      </c>
      <c r="AE28" s="352"/>
      <c r="AF28" s="352"/>
      <c r="AG28" s="353">
        <v>36458808.780000001</v>
      </c>
      <c r="AH28" s="354">
        <v>8668.7199999999993</v>
      </c>
      <c r="AI28" s="354">
        <v>36467477.5</v>
      </c>
      <c r="AJ28" s="355">
        <v>33891</v>
      </c>
      <c r="AK28" s="208">
        <v>44662480.159999996</v>
      </c>
      <c r="AL28" s="98">
        <v>44360811.740000002</v>
      </c>
      <c r="AM28" s="77">
        <v>0</v>
      </c>
      <c r="AN28" s="183">
        <v>0</v>
      </c>
      <c r="AO28" s="77">
        <v>0</v>
      </c>
      <c r="AP28" s="77">
        <v>301668.42</v>
      </c>
      <c r="AQ28" s="78"/>
      <c r="AR28" s="78"/>
      <c r="AS28" s="79">
        <v>44610048.240000002</v>
      </c>
      <c r="AT28" s="76">
        <v>10116.719999999999</v>
      </c>
      <c r="AU28" s="76">
        <v>44620164.960000001</v>
      </c>
      <c r="AV28" s="80">
        <v>42315.199999999997</v>
      </c>
      <c r="AW28" s="20">
        <v>-13.32</v>
      </c>
      <c r="AX28" s="187">
        <v>-13.41</v>
      </c>
      <c r="AY28" s="22">
        <v>0</v>
      </c>
      <c r="AZ28" s="192">
        <v>0</v>
      </c>
      <c r="BA28" s="22">
        <v>0</v>
      </c>
      <c r="BB28" s="22">
        <v>-0.36</v>
      </c>
      <c r="BC28" s="18"/>
      <c r="BD28" s="18"/>
      <c r="BE28" s="6">
        <v>-13.29</v>
      </c>
      <c r="BF28" s="5">
        <v>-27.47</v>
      </c>
      <c r="BG28" s="5">
        <v>-13.3</v>
      </c>
      <c r="BH28" s="8">
        <v>-36.799999999999997</v>
      </c>
      <c r="BI28" s="402">
        <v>-1.97</v>
      </c>
      <c r="BJ28" s="403">
        <v>-2.15</v>
      </c>
      <c r="BK28" s="404">
        <v>0</v>
      </c>
      <c r="BL28" s="405">
        <v>0</v>
      </c>
      <c r="BM28" s="404">
        <v>0</v>
      </c>
      <c r="BN28" s="404">
        <v>34.74</v>
      </c>
      <c r="BO28" s="406"/>
      <c r="BP28" s="406"/>
      <c r="BQ28" s="407">
        <v>-1.94</v>
      </c>
      <c r="BR28" s="408">
        <v>-11.89</v>
      </c>
      <c r="BS28" s="408">
        <v>-1.94</v>
      </c>
      <c r="BT28" s="409">
        <v>-21.82</v>
      </c>
      <c r="BU28" s="72">
        <v>-0.12</v>
      </c>
      <c r="BV28" s="198">
        <v>-0.34</v>
      </c>
      <c r="BW28" s="81">
        <v>0</v>
      </c>
      <c r="BX28" s="201">
        <v>0</v>
      </c>
      <c r="BY28" s="81">
        <v>0</v>
      </c>
      <c r="BZ28" s="81">
        <v>44.97</v>
      </c>
      <c r="CA28" s="82"/>
      <c r="CB28" s="83"/>
      <c r="CC28" s="84">
        <v>-0.1</v>
      </c>
      <c r="CD28" s="85">
        <v>-16.89</v>
      </c>
      <c r="CE28" s="85">
        <v>-0.1</v>
      </c>
      <c r="CF28" s="86">
        <v>-17.75</v>
      </c>
    </row>
    <row r="29" spans="1:84" s="4" customFormat="1" ht="11.1" customHeight="1" x14ac:dyDescent="0.2">
      <c r="A29" s="27"/>
      <c r="B29" s="297" t="s">
        <v>139</v>
      </c>
      <c r="C29" s="301">
        <v>89.2</v>
      </c>
      <c r="D29" s="149">
        <v>89.2</v>
      </c>
      <c r="E29" s="150">
        <v>0</v>
      </c>
      <c r="F29" s="150">
        <v>0</v>
      </c>
      <c r="G29" s="150">
        <v>0</v>
      </c>
      <c r="H29" s="150">
        <v>0</v>
      </c>
      <c r="I29" s="144"/>
      <c r="J29" s="177"/>
      <c r="K29" s="152">
        <v>89.2</v>
      </c>
      <c r="L29" s="151">
        <v>0</v>
      </c>
      <c r="M29" s="146">
        <v>89.2</v>
      </c>
      <c r="N29" s="153">
        <v>0</v>
      </c>
      <c r="O29" s="152">
        <v>0</v>
      </c>
      <c r="P29" s="153">
        <v>0</v>
      </c>
      <c r="Q29" s="151">
        <v>89.2</v>
      </c>
      <c r="R29" s="151">
        <v>0</v>
      </c>
      <c r="S29" s="156">
        <v>0</v>
      </c>
      <c r="T29" s="151">
        <v>0</v>
      </c>
      <c r="U29" s="151">
        <v>0</v>
      </c>
      <c r="V29" s="156">
        <v>0</v>
      </c>
      <c r="W29" s="152">
        <v>0</v>
      </c>
      <c r="X29" s="171">
        <v>0</v>
      </c>
      <c r="Y29" s="348">
        <v>1391.66</v>
      </c>
      <c r="Z29" s="349">
        <v>1391.66</v>
      </c>
      <c r="AA29" s="350">
        <v>0</v>
      </c>
      <c r="AB29" s="351">
        <v>0</v>
      </c>
      <c r="AC29" s="350">
        <v>0</v>
      </c>
      <c r="AD29" s="350">
        <v>0</v>
      </c>
      <c r="AE29" s="352"/>
      <c r="AF29" s="352"/>
      <c r="AG29" s="353">
        <v>1391.66</v>
      </c>
      <c r="AH29" s="354">
        <v>0</v>
      </c>
      <c r="AI29" s="354">
        <v>1391.66</v>
      </c>
      <c r="AJ29" s="355">
        <v>0</v>
      </c>
      <c r="AK29" s="208">
        <v>1601.89</v>
      </c>
      <c r="AL29" s="98">
        <v>1601.89</v>
      </c>
      <c r="AM29" s="77">
        <v>0</v>
      </c>
      <c r="AN29" s="183">
        <v>0</v>
      </c>
      <c r="AO29" s="77">
        <v>0</v>
      </c>
      <c r="AP29" s="77">
        <v>0</v>
      </c>
      <c r="AQ29" s="78"/>
      <c r="AR29" s="78"/>
      <c r="AS29" s="79">
        <v>1601.89</v>
      </c>
      <c r="AT29" s="76">
        <v>0</v>
      </c>
      <c r="AU29" s="76">
        <v>1601.89</v>
      </c>
      <c r="AV29" s="80">
        <v>0</v>
      </c>
      <c r="AW29" s="20">
        <v>-47.1</v>
      </c>
      <c r="AX29" s="187">
        <v>-47.1</v>
      </c>
      <c r="AY29" s="22">
        <v>0</v>
      </c>
      <c r="AZ29" s="192">
        <v>0</v>
      </c>
      <c r="BA29" s="22">
        <v>0</v>
      </c>
      <c r="BB29" s="22">
        <v>0</v>
      </c>
      <c r="BC29" s="18"/>
      <c r="BD29" s="18"/>
      <c r="BE29" s="6">
        <v>-47.1</v>
      </c>
      <c r="BF29" s="5">
        <v>0</v>
      </c>
      <c r="BG29" s="5">
        <v>-47.1</v>
      </c>
      <c r="BH29" s="8">
        <v>0</v>
      </c>
      <c r="BI29" s="402">
        <v>-6.21</v>
      </c>
      <c r="BJ29" s="403">
        <v>-6.21</v>
      </c>
      <c r="BK29" s="404">
        <v>0</v>
      </c>
      <c r="BL29" s="405">
        <v>0</v>
      </c>
      <c r="BM29" s="404">
        <v>0</v>
      </c>
      <c r="BN29" s="404">
        <v>0</v>
      </c>
      <c r="BO29" s="406"/>
      <c r="BP29" s="406"/>
      <c r="BQ29" s="407">
        <v>-6.21</v>
      </c>
      <c r="BR29" s="408">
        <v>0</v>
      </c>
      <c r="BS29" s="408">
        <v>-6.21</v>
      </c>
      <c r="BT29" s="409">
        <v>0</v>
      </c>
      <c r="BU29" s="72">
        <v>-3.86</v>
      </c>
      <c r="BV29" s="198">
        <v>-3.86</v>
      </c>
      <c r="BW29" s="81">
        <v>0</v>
      </c>
      <c r="BX29" s="201">
        <v>0</v>
      </c>
      <c r="BY29" s="81">
        <v>0</v>
      </c>
      <c r="BZ29" s="81">
        <v>0</v>
      </c>
      <c r="CA29" s="82"/>
      <c r="CB29" s="83"/>
      <c r="CC29" s="84">
        <v>-3.86</v>
      </c>
      <c r="CD29" s="85">
        <v>0</v>
      </c>
      <c r="CE29" s="85">
        <v>-3.86</v>
      </c>
      <c r="CF29" s="86">
        <v>0</v>
      </c>
    </row>
    <row r="30" spans="1:84" s="4" customFormat="1" ht="11.1" customHeight="1" x14ac:dyDescent="0.2">
      <c r="A30" s="27"/>
      <c r="B30" s="297" t="s">
        <v>140</v>
      </c>
      <c r="C30" s="301">
        <v>1182631.8</v>
      </c>
      <c r="D30" s="149">
        <v>1174319.8</v>
      </c>
      <c r="E30" s="150">
        <v>10</v>
      </c>
      <c r="F30" s="150">
        <v>0</v>
      </c>
      <c r="G30" s="150">
        <v>0</v>
      </c>
      <c r="H30" s="150">
        <v>8302</v>
      </c>
      <c r="I30" s="144"/>
      <c r="J30" s="177"/>
      <c r="K30" s="152">
        <v>1181588.3</v>
      </c>
      <c r="L30" s="151">
        <v>178.5</v>
      </c>
      <c r="M30" s="146">
        <v>1181766.8</v>
      </c>
      <c r="N30" s="153">
        <v>865</v>
      </c>
      <c r="O30" s="152">
        <v>0</v>
      </c>
      <c r="P30" s="153">
        <v>0</v>
      </c>
      <c r="Q30" s="151">
        <v>1180753.1000000001</v>
      </c>
      <c r="R30" s="151">
        <v>178.5</v>
      </c>
      <c r="S30" s="156">
        <v>865</v>
      </c>
      <c r="T30" s="151">
        <v>835.2</v>
      </c>
      <c r="U30" s="151">
        <v>0</v>
      </c>
      <c r="V30" s="156">
        <v>0</v>
      </c>
      <c r="W30" s="152">
        <v>0</v>
      </c>
      <c r="X30" s="171">
        <v>0</v>
      </c>
      <c r="Y30" s="348">
        <v>12892949.4</v>
      </c>
      <c r="Z30" s="349">
        <v>12808048.5</v>
      </c>
      <c r="AA30" s="350">
        <v>120</v>
      </c>
      <c r="AB30" s="351">
        <v>0</v>
      </c>
      <c r="AC30" s="350">
        <v>0</v>
      </c>
      <c r="AD30" s="350">
        <v>84780.9</v>
      </c>
      <c r="AE30" s="352"/>
      <c r="AF30" s="352"/>
      <c r="AG30" s="353">
        <v>12877468.9</v>
      </c>
      <c r="AH30" s="354">
        <v>2644.4</v>
      </c>
      <c r="AI30" s="354">
        <v>12880113.300000001</v>
      </c>
      <c r="AJ30" s="355">
        <v>12836.1</v>
      </c>
      <c r="AK30" s="208">
        <v>15771053.51</v>
      </c>
      <c r="AL30" s="98">
        <v>15669020.01</v>
      </c>
      <c r="AM30" s="77">
        <v>180</v>
      </c>
      <c r="AN30" s="183">
        <v>0</v>
      </c>
      <c r="AO30" s="77">
        <v>0</v>
      </c>
      <c r="AP30" s="77">
        <v>101853.5</v>
      </c>
      <c r="AQ30" s="78"/>
      <c r="AR30" s="78"/>
      <c r="AS30" s="79">
        <v>15752083.41</v>
      </c>
      <c r="AT30" s="76">
        <v>2974.4</v>
      </c>
      <c r="AU30" s="76">
        <v>15755057.810000001</v>
      </c>
      <c r="AV30" s="80">
        <v>15995.7</v>
      </c>
      <c r="AW30" s="20">
        <v>-13.73</v>
      </c>
      <c r="AX30" s="187">
        <v>-13.79</v>
      </c>
      <c r="AY30" s="22">
        <v>0</v>
      </c>
      <c r="AZ30" s="192">
        <v>0</v>
      </c>
      <c r="BA30" s="22">
        <v>0</v>
      </c>
      <c r="BB30" s="22">
        <v>-2.96</v>
      </c>
      <c r="BC30" s="18"/>
      <c r="BD30" s="18"/>
      <c r="BE30" s="6">
        <v>-13.69</v>
      </c>
      <c r="BF30" s="5">
        <v>-45.66</v>
      </c>
      <c r="BG30" s="5">
        <v>-13.7</v>
      </c>
      <c r="BH30" s="8">
        <v>-36.770000000000003</v>
      </c>
      <c r="BI30" s="402">
        <v>-3.66</v>
      </c>
      <c r="BJ30" s="403">
        <v>-3.83</v>
      </c>
      <c r="BK30" s="404">
        <v>33.33</v>
      </c>
      <c r="BL30" s="405">
        <v>0</v>
      </c>
      <c r="BM30" s="404">
        <v>0</v>
      </c>
      <c r="BN30" s="404">
        <v>30.13</v>
      </c>
      <c r="BO30" s="406"/>
      <c r="BP30" s="406"/>
      <c r="BQ30" s="407">
        <v>-3.64</v>
      </c>
      <c r="BR30" s="408">
        <v>-13.07</v>
      </c>
      <c r="BS30" s="408">
        <v>-3.64</v>
      </c>
      <c r="BT30" s="409">
        <v>-21.35</v>
      </c>
      <c r="BU30" s="72">
        <v>-1.96</v>
      </c>
      <c r="BV30" s="198">
        <v>-2.15</v>
      </c>
      <c r="BW30" s="81">
        <v>80</v>
      </c>
      <c r="BX30" s="201">
        <v>0</v>
      </c>
      <c r="BY30" s="81">
        <v>0</v>
      </c>
      <c r="BZ30" s="81">
        <v>39.11</v>
      </c>
      <c r="CA30" s="82"/>
      <c r="CB30" s="83"/>
      <c r="CC30" s="84">
        <v>-1.94</v>
      </c>
      <c r="CD30" s="85">
        <v>-18.760000000000002</v>
      </c>
      <c r="CE30" s="85">
        <v>-1.94</v>
      </c>
      <c r="CF30" s="86">
        <v>-17.09</v>
      </c>
    </row>
    <row r="31" spans="1:84" s="4" customFormat="1" ht="11.1" customHeight="1" x14ac:dyDescent="0.2">
      <c r="A31" s="27"/>
      <c r="B31" s="297" t="s">
        <v>141</v>
      </c>
      <c r="C31" s="301">
        <v>6782.22</v>
      </c>
      <c r="D31" s="149">
        <v>0</v>
      </c>
      <c r="E31" s="150">
        <v>6782.22</v>
      </c>
      <c r="F31" s="150">
        <v>0</v>
      </c>
      <c r="G31" s="150">
        <v>0</v>
      </c>
      <c r="H31" s="150">
        <v>0</v>
      </c>
      <c r="I31" s="144"/>
      <c r="J31" s="177"/>
      <c r="K31" s="152">
        <v>6732.22</v>
      </c>
      <c r="L31" s="151">
        <v>0</v>
      </c>
      <c r="M31" s="146">
        <v>6732.22</v>
      </c>
      <c r="N31" s="153">
        <v>50</v>
      </c>
      <c r="O31" s="152">
        <v>0</v>
      </c>
      <c r="P31" s="153">
        <v>0</v>
      </c>
      <c r="Q31" s="151">
        <v>6690.16</v>
      </c>
      <c r="R31" s="151">
        <v>0</v>
      </c>
      <c r="S31" s="156">
        <v>50</v>
      </c>
      <c r="T31" s="151">
        <v>42.06</v>
      </c>
      <c r="U31" s="151">
        <v>0</v>
      </c>
      <c r="V31" s="156">
        <v>0</v>
      </c>
      <c r="W31" s="152">
        <v>0</v>
      </c>
      <c r="X31" s="171">
        <v>0</v>
      </c>
      <c r="Y31" s="348">
        <v>55884.91</v>
      </c>
      <c r="Z31" s="349">
        <v>0</v>
      </c>
      <c r="AA31" s="350">
        <v>55884.91</v>
      </c>
      <c r="AB31" s="351">
        <v>0</v>
      </c>
      <c r="AC31" s="350">
        <v>0</v>
      </c>
      <c r="AD31" s="350">
        <v>0</v>
      </c>
      <c r="AE31" s="352"/>
      <c r="AF31" s="352"/>
      <c r="AG31" s="353">
        <v>55715.91</v>
      </c>
      <c r="AH31" s="354">
        <v>46</v>
      </c>
      <c r="AI31" s="354">
        <v>55761.91</v>
      </c>
      <c r="AJ31" s="355">
        <v>123</v>
      </c>
      <c r="AK31" s="208">
        <v>67600.45</v>
      </c>
      <c r="AL31" s="98">
        <v>0</v>
      </c>
      <c r="AM31" s="77">
        <v>67550.45</v>
      </c>
      <c r="AN31" s="183">
        <v>0</v>
      </c>
      <c r="AO31" s="77">
        <v>0</v>
      </c>
      <c r="AP31" s="77">
        <v>50</v>
      </c>
      <c r="AQ31" s="78"/>
      <c r="AR31" s="78"/>
      <c r="AS31" s="79">
        <v>67281.45</v>
      </c>
      <c r="AT31" s="76">
        <v>46</v>
      </c>
      <c r="AU31" s="76">
        <v>67327.45</v>
      </c>
      <c r="AV31" s="80">
        <v>273</v>
      </c>
      <c r="AW31" s="20">
        <v>13.5</v>
      </c>
      <c r="AX31" s="187">
        <v>0</v>
      </c>
      <c r="AY31" s="22">
        <v>13.5</v>
      </c>
      <c r="AZ31" s="192">
        <v>0</v>
      </c>
      <c r="BA31" s="22">
        <v>0</v>
      </c>
      <c r="BB31" s="22">
        <v>0</v>
      </c>
      <c r="BC31" s="18"/>
      <c r="BD31" s="18"/>
      <c r="BE31" s="6">
        <v>12.66</v>
      </c>
      <c r="BF31" s="5">
        <v>0</v>
      </c>
      <c r="BG31" s="5">
        <v>12.66</v>
      </c>
      <c r="BH31" s="8">
        <v>0</v>
      </c>
      <c r="BI31" s="402">
        <v>-7.27</v>
      </c>
      <c r="BJ31" s="403">
        <v>0</v>
      </c>
      <c r="BK31" s="404">
        <v>-7</v>
      </c>
      <c r="BL31" s="405">
        <v>0</v>
      </c>
      <c r="BM31" s="404">
        <v>0</v>
      </c>
      <c r="BN31" s="404">
        <v>-100</v>
      </c>
      <c r="BO31" s="406"/>
      <c r="BP31" s="406"/>
      <c r="BQ31" s="407">
        <v>-6.66</v>
      </c>
      <c r="BR31" s="408">
        <v>-8</v>
      </c>
      <c r="BS31" s="408">
        <v>-6.66</v>
      </c>
      <c r="BT31" s="409">
        <v>-76.48</v>
      </c>
      <c r="BU31" s="72">
        <v>-7.89</v>
      </c>
      <c r="BV31" s="198">
        <v>0</v>
      </c>
      <c r="BW31" s="81">
        <v>-7.74</v>
      </c>
      <c r="BX31" s="201">
        <v>0</v>
      </c>
      <c r="BY31" s="81">
        <v>0</v>
      </c>
      <c r="BZ31" s="81">
        <v>-71.099999999999994</v>
      </c>
      <c r="CA31" s="82"/>
      <c r="CB31" s="83"/>
      <c r="CC31" s="84">
        <v>-7.54</v>
      </c>
      <c r="CD31" s="85">
        <v>-8</v>
      </c>
      <c r="CE31" s="85">
        <v>-7.54</v>
      </c>
      <c r="CF31" s="86">
        <v>-52.36</v>
      </c>
    </row>
    <row r="32" spans="1:84" s="4" customFormat="1" ht="11.1" customHeight="1" x14ac:dyDescent="0.2">
      <c r="A32" s="27"/>
      <c r="B32" s="297" t="s">
        <v>142</v>
      </c>
      <c r="C32" s="301">
        <v>1268.46</v>
      </c>
      <c r="D32" s="149">
        <v>0</v>
      </c>
      <c r="E32" s="150">
        <v>1268.46</v>
      </c>
      <c r="F32" s="150">
        <v>0</v>
      </c>
      <c r="G32" s="150">
        <v>0</v>
      </c>
      <c r="H32" s="150">
        <v>0</v>
      </c>
      <c r="I32" s="144"/>
      <c r="J32" s="177"/>
      <c r="K32" s="152">
        <v>1268.46</v>
      </c>
      <c r="L32" s="151">
        <v>0</v>
      </c>
      <c r="M32" s="146">
        <v>1268.46</v>
      </c>
      <c r="N32" s="153">
        <v>0</v>
      </c>
      <c r="O32" s="152">
        <v>0</v>
      </c>
      <c r="P32" s="153">
        <v>0</v>
      </c>
      <c r="Q32" s="151">
        <v>1268.46</v>
      </c>
      <c r="R32" s="151">
        <v>0</v>
      </c>
      <c r="S32" s="156">
        <v>0</v>
      </c>
      <c r="T32" s="151">
        <v>0</v>
      </c>
      <c r="U32" s="151">
        <v>0</v>
      </c>
      <c r="V32" s="156">
        <v>0</v>
      </c>
      <c r="W32" s="152">
        <v>0</v>
      </c>
      <c r="X32" s="171">
        <v>0</v>
      </c>
      <c r="Y32" s="348">
        <v>17166.61</v>
      </c>
      <c r="Z32" s="349">
        <v>0</v>
      </c>
      <c r="AA32" s="350">
        <v>17166.61</v>
      </c>
      <c r="AB32" s="351">
        <v>0</v>
      </c>
      <c r="AC32" s="350">
        <v>0</v>
      </c>
      <c r="AD32" s="350">
        <v>0</v>
      </c>
      <c r="AE32" s="352"/>
      <c r="AF32" s="352"/>
      <c r="AG32" s="353">
        <v>17166.61</v>
      </c>
      <c r="AH32" s="354">
        <v>0</v>
      </c>
      <c r="AI32" s="354">
        <v>17166.61</v>
      </c>
      <c r="AJ32" s="355">
        <v>0</v>
      </c>
      <c r="AK32" s="208">
        <v>20718.97</v>
      </c>
      <c r="AL32" s="98">
        <v>0</v>
      </c>
      <c r="AM32" s="77">
        <v>20718.97</v>
      </c>
      <c r="AN32" s="183">
        <v>0</v>
      </c>
      <c r="AO32" s="77">
        <v>0</v>
      </c>
      <c r="AP32" s="77">
        <v>0</v>
      </c>
      <c r="AQ32" s="78"/>
      <c r="AR32" s="78"/>
      <c r="AS32" s="79">
        <v>20656.47</v>
      </c>
      <c r="AT32" s="76">
        <v>0</v>
      </c>
      <c r="AU32" s="76">
        <v>20656.47</v>
      </c>
      <c r="AV32" s="80">
        <v>62.5</v>
      </c>
      <c r="AW32" s="20">
        <v>-37.33</v>
      </c>
      <c r="AX32" s="187">
        <v>0</v>
      </c>
      <c r="AY32" s="22">
        <v>-37.33</v>
      </c>
      <c r="AZ32" s="192">
        <v>0</v>
      </c>
      <c r="BA32" s="22">
        <v>0</v>
      </c>
      <c r="BB32" s="22">
        <v>0</v>
      </c>
      <c r="BC32" s="18"/>
      <c r="BD32" s="18"/>
      <c r="BE32" s="6">
        <v>-33.21</v>
      </c>
      <c r="BF32" s="5">
        <v>-100</v>
      </c>
      <c r="BG32" s="5">
        <v>-35.340000000000003</v>
      </c>
      <c r="BH32" s="8">
        <v>-100</v>
      </c>
      <c r="BI32" s="402">
        <v>11.17</v>
      </c>
      <c r="BJ32" s="403">
        <v>0</v>
      </c>
      <c r="BK32" s="404">
        <v>11.17</v>
      </c>
      <c r="BL32" s="405">
        <v>0</v>
      </c>
      <c r="BM32" s="404">
        <v>0</v>
      </c>
      <c r="BN32" s="404">
        <v>0</v>
      </c>
      <c r="BO32" s="406"/>
      <c r="BP32" s="406"/>
      <c r="BQ32" s="407">
        <v>12.08</v>
      </c>
      <c r="BR32" s="408">
        <v>-100</v>
      </c>
      <c r="BS32" s="408">
        <v>11.62</v>
      </c>
      <c r="BT32" s="409">
        <v>-100</v>
      </c>
      <c r="BU32" s="72">
        <v>9.77</v>
      </c>
      <c r="BV32" s="198">
        <v>0</v>
      </c>
      <c r="BW32" s="81">
        <v>9.77</v>
      </c>
      <c r="BX32" s="201">
        <v>0</v>
      </c>
      <c r="BY32" s="81">
        <v>0</v>
      </c>
      <c r="BZ32" s="81">
        <v>0</v>
      </c>
      <c r="CA32" s="82"/>
      <c r="CB32" s="83"/>
      <c r="CC32" s="84">
        <v>10.17</v>
      </c>
      <c r="CD32" s="85">
        <v>-100</v>
      </c>
      <c r="CE32" s="85">
        <v>9.81</v>
      </c>
      <c r="CF32" s="86">
        <v>0</v>
      </c>
    </row>
    <row r="33" spans="1:84" s="4" customFormat="1" ht="11.1" customHeight="1" x14ac:dyDescent="0.2">
      <c r="A33" s="27"/>
      <c r="B33" s="297" t="s">
        <v>143</v>
      </c>
      <c r="C33" s="301">
        <v>460</v>
      </c>
      <c r="D33" s="149">
        <v>0</v>
      </c>
      <c r="E33" s="150">
        <v>0</v>
      </c>
      <c r="F33" s="150">
        <v>0</v>
      </c>
      <c r="G33" s="150">
        <v>460</v>
      </c>
      <c r="H33" s="150">
        <v>0</v>
      </c>
      <c r="I33" s="144"/>
      <c r="J33" s="177"/>
      <c r="K33" s="152">
        <v>460</v>
      </c>
      <c r="L33" s="151">
        <v>0</v>
      </c>
      <c r="M33" s="146">
        <v>460</v>
      </c>
      <c r="N33" s="153">
        <v>0</v>
      </c>
      <c r="O33" s="152">
        <v>0</v>
      </c>
      <c r="P33" s="153">
        <v>0</v>
      </c>
      <c r="Q33" s="151">
        <v>460</v>
      </c>
      <c r="R33" s="151">
        <v>0</v>
      </c>
      <c r="S33" s="156">
        <v>0</v>
      </c>
      <c r="T33" s="151">
        <v>0</v>
      </c>
      <c r="U33" s="151">
        <v>0</v>
      </c>
      <c r="V33" s="156">
        <v>0</v>
      </c>
      <c r="W33" s="152">
        <v>0</v>
      </c>
      <c r="X33" s="171">
        <v>0</v>
      </c>
      <c r="Y33" s="348">
        <v>5258.5</v>
      </c>
      <c r="Z33" s="349">
        <v>0</v>
      </c>
      <c r="AA33" s="350">
        <v>0</v>
      </c>
      <c r="AB33" s="351">
        <v>0</v>
      </c>
      <c r="AC33" s="350">
        <v>5196.3999999999996</v>
      </c>
      <c r="AD33" s="350">
        <v>62.1</v>
      </c>
      <c r="AE33" s="352"/>
      <c r="AF33" s="352"/>
      <c r="AG33" s="353">
        <v>5258.5</v>
      </c>
      <c r="AH33" s="354">
        <v>0</v>
      </c>
      <c r="AI33" s="354">
        <v>5258.5</v>
      </c>
      <c r="AJ33" s="355">
        <v>0</v>
      </c>
      <c r="AK33" s="208">
        <v>6404.56</v>
      </c>
      <c r="AL33" s="98">
        <v>0</v>
      </c>
      <c r="AM33" s="77">
        <v>0</v>
      </c>
      <c r="AN33" s="183">
        <v>0</v>
      </c>
      <c r="AO33" s="77">
        <v>6342.46</v>
      </c>
      <c r="AP33" s="77">
        <v>62.1</v>
      </c>
      <c r="AQ33" s="78"/>
      <c r="AR33" s="78"/>
      <c r="AS33" s="79">
        <v>6404.56</v>
      </c>
      <c r="AT33" s="76">
        <v>0</v>
      </c>
      <c r="AU33" s="76">
        <v>6404.56</v>
      </c>
      <c r="AV33" s="80">
        <v>0</v>
      </c>
      <c r="AW33" s="20">
        <v>11.11</v>
      </c>
      <c r="AX33" s="187">
        <v>0</v>
      </c>
      <c r="AY33" s="22">
        <v>0</v>
      </c>
      <c r="AZ33" s="192">
        <v>0</v>
      </c>
      <c r="BA33" s="22">
        <v>11.11</v>
      </c>
      <c r="BB33" s="22">
        <v>0</v>
      </c>
      <c r="BC33" s="18"/>
      <c r="BD33" s="18"/>
      <c r="BE33" s="6">
        <v>11.11</v>
      </c>
      <c r="BF33" s="5">
        <v>0</v>
      </c>
      <c r="BG33" s="5">
        <v>11.11</v>
      </c>
      <c r="BH33" s="8">
        <v>0</v>
      </c>
      <c r="BI33" s="402">
        <v>-2.7</v>
      </c>
      <c r="BJ33" s="403">
        <v>0</v>
      </c>
      <c r="BK33" s="404">
        <v>0</v>
      </c>
      <c r="BL33" s="405">
        <v>0</v>
      </c>
      <c r="BM33" s="404">
        <v>8.11</v>
      </c>
      <c r="BN33" s="404">
        <v>-89.62</v>
      </c>
      <c r="BO33" s="406"/>
      <c r="BP33" s="406"/>
      <c r="BQ33" s="407">
        <v>-2.7</v>
      </c>
      <c r="BR33" s="408">
        <v>0</v>
      </c>
      <c r="BS33" s="408">
        <v>-2.7</v>
      </c>
      <c r="BT33" s="409">
        <v>0</v>
      </c>
      <c r="BU33" s="72">
        <v>-0.75</v>
      </c>
      <c r="BV33" s="198">
        <v>0</v>
      </c>
      <c r="BW33" s="81">
        <v>0</v>
      </c>
      <c r="BX33" s="201">
        <v>0</v>
      </c>
      <c r="BY33" s="81">
        <v>11.84</v>
      </c>
      <c r="BZ33" s="81">
        <v>-92.06</v>
      </c>
      <c r="CA33" s="82"/>
      <c r="CB33" s="83"/>
      <c r="CC33" s="84">
        <v>-0.75</v>
      </c>
      <c r="CD33" s="85">
        <v>0</v>
      </c>
      <c r="CE33" s="85">
        <v>-0.75</v>
      </c>
      <c r="CF33" s="86">
        <v>0</v>
      </c>
    </row>
    <row r="34" spans="1:84" s="4" customFormat="1" ht="11.1" customHeight="1" x14ac:dyDescent="0.2">
      <c r="A34" s="27"/>
      <c r="B34" s="297" t="s">
        <v>144</v>
      </c>
      <c r="C34" s="301">
        <v>6526.1</v>
      </c>
      <c r="D34" s="149">
        <v>0</v>
      </c>
      <c r="E34" s="150">
        <v>0</v>
      </c>
      <c r="F34" s="150">
        <v>5905.1</v>
      </c>
      <c r="G34" s="150">
        <v>0</v>
      </c>
      <c r="H34" s="150">
        <v>621</v>
      </c>
      <c r="I34" s="144"/>
      <c r="J34" s="177"/>
      <c r="K34" s="152">
        <v>2294.3000000000002</v>
      </c>
      <c r="L34" s="151">
        <v>4231.8</v>
      </c>
      <c r="M34" s="146">
        <v>6526.1</v>
      </c>
      <c r="N34" s="153">
        <v>0</v>
      </c>
      <c r="O34" s="152">
        <v>0</v>
      </c>
      <c r="P34" s="153">
        <v>0</v>
      </c>
      <c r="Q34" s="151">
        <v>2294.3000000000002</v>
      </c>
      <c r="R34" s="151">
        <v>4231.8</v>
      </c>
      <c r="S34" s="156">
        <v>0</v>
      </c>
      <c r="T34" s="151">
        <v>0</v>
      </c>
      <c r="U34" s="151">
        <v>0</v>
      </c>
      <c r="V34" s="156">
        <v>0</v>
      </c>
      <c r="W34" s="152">
        <v>0</v>
      </c>
      <c r="X34" s="171">
        <v>0</v>
      </c>
      <c r="Y34" s="348">
        <v>69829.7</v>
      </c>
      <c r="Z34" s="349">
        <v>0</v>
      </c>
      <c r="AA34" s="350">
        <v>0</v>
      </c>
      <c r="AB34" s="351">
        <v>63619.7</v>
      </c>
      <c r="AC34" s="350">
        <v>0</v>
      </c>
      <c r="AD34" s="350">
        <v>6210</v>
      </c>
      <c r="AE34" s="352"/>
      <c r="AF34" s="352"/>
      <c r="AG34" s="353">
        <v>24361.7</v>
      </c>
      <c r="AH34" s="354">
        <v>45468</v>
      </c>
      <c r="AI34" s="354">
        <v>69829.7</v>
      </c>
      <c r="AJ34" s="355">
        <v>0</v>
      </c>
      <c r="AK34" s="208">
        <v>87257.56</v>
      </c>
      <c r="AL34" s="98">
        <v>0</v>
      </c>
      <c r="AM34" s="77">
        <v>0</v>
      </c>
      <c r="AN34" s="183">
        <v>80388.7</v>
      </c>
      <c r="AO34" s="77">
        <v>0</v>
      </c>
      <c r="AP34" s="77">
        <v>6868.86</v>
      </c>
      <c r="AQ34" s="78"/>
      <c r="AR34" s="78"/>
      <c r="AS34" s="79">
        <v>29949.7</v>
      </c>
      <c r="AT34" s="76">
        <v>57307.86</v>
      </c>
      <c r="AU34" s="76">
        <v>87257.56</v>
      </c>
      <c r="AV34" s="80">
        <v>0</v>
      </c>
      <c r="AW34" s="20">
        <v>-10.4</v>
      </c>
      <c r="AX34" s="187">
        <v>0</v>
      </c>
      <c r="AY34" s="22">
        <v>0</v>
      </c>
      <c r="AZ34" s="192">
        <v>-13.76</v>
      </c>
      <c r="BA34" s="22">
        <v>0</v>
      </c>
      <c r="BB34" s="22">
        <v>42.11</v>
      </c>
      <c r="BC34" s="18"/>
      <c r="BD34" s="18"/>
      <c r="BE34" s="6">
        <v>-5.19</v>
      </c>
      <c r="BF34" s="5">
        <v>-13</v>
      </c>
      <c r="BG34" s="5">
        <v>-10.4</v>
      </c>
      <c r="BH34" s="8">
        <v>0</v>
      </c>
      <c r="BI34" s="402">
        <v>-19.66</v>
      </c>
      <c r="BJ34" s="403">
        <v>0</v>
      </c>
      <c r="BK34" s="404">
        <v>0</v>
      </c>
      <c r="BL34" s="405">
        <v>-23.42</v>
      </c>
      <c r="BM34" s="404">
        <v>0</v>
      </c>
      <c r="BN34" s="404">
        <v>61.68</v>
      </c>
      <c r="BO34" s="406"/>
      <c r="BP34" s="406"/>
      <c r="BQ34" s="407">
        <v>-19.13</v>
      </c>
      <c r="BR34" s="408">
        <v>-19.93</v>
      </c>
      <c r="BS34" s="408">
        <v>-19.66</v>
      </c>
      <c r="BT34" s="409">
        <v>0</v>
      </c>
      <c r="BU34" s="72">
        <v>-15.62</v>
      </c>
      <c r="BV34" s="198">
        <v>0</v>
      </c>
      <c r="BW34" s="81">
        <v>0</v>
      </c>
      <c r="BX34" s="201">
        <v>-18.510000000000002</v>
      </c>
      <c r="BY34" s="81">
        <v>0</v>
      </c>
      <c r="BZ34" s="81">
        <v>44.27</v>
      </c>
      <c r="CA34" s="82"/>
      <c r="CB34" s="83"/>
      <c r="CC34" s="84">
        <v>-15.92</v>
      </c>
      <c r="CD34" s="85">
        <v>-15.46</v>
      </c>
      <c r="CE34" s="85">
        <v>-15.62</v>
      </c>
      <c r="CF34" s="86">
        <v>0</v>
      </c>
    </row>
    <row r="35" spans="1:84" s="4" customFormat="1" ht="11.1" customHeight="1" x14ac:dyDescent="0.2">
      <c r="A35" s="27"/>
      <c r="B35" s="297" t="s">
        <v>145</v>
      </c>
      <c r="C35" s="301">
        <v>92138</v>
      </c>
      <c r="D35" s="149">
        <v>91664.5</v>
      </c>
      <c r="E35" s="150">
        <v>159</v>
      </c>
      <c r="F35" s="150">
        <v>0</v>
      </c>
      <c r="G35" s="150">
        <v>0</v>
      </c>
      <c r="H35" s="150">
        <v>314.5</v>
      </c>
      <c r="I35" s="144"/>
      <c r="J35" s="177"/>
      <c r="K35" s="152">
        <v>91649.5</v>
      </c>
      <c r="L35" s="151">
        <v>389.5</v>
      </c>
      <c r="M35" s="146">
        <v>92039</v>
      </c>
      <c r="N35" s="153">
        <v>99</v>
      </c>
      <c r="O35" s="152">
        <v>0</v>
      </c>
      <c r="P35" s="153">
        <v>0</v>
      </c>
      <c r="Q35" s="151">
        <v>91619.5</v>
      </c>
      <c r="R35" s="151">
        <v>389.5</v>
      </c>
      <c r="S35" s="156">
        <v>99</v>
      </c>
      <c r="T35" s="151">
        <v>30</v>
      </c>
      <c r="U35" s="151">
        <v>0</v>
      </c>
      <c r="V35" s="156">
        <v>0</v>
      </c>
      <c r="W35" s="152">
        <v>26.5</v>
      </c>
      <c r="X35" s="171">
        <v>0</v>
      </c>
      <c r="Y35" s="348">
        <v>1016532.81</v>
      </c>
      <c r="Z35" s="349">
        <v>1012073.25</v>
      </c>
      <c r="AA35" s="350">
        <v>1264.56</v>
      </c>
      <c r="AB35" s="351">
        <v>0</v>
      </c>
      <c r="AC35" s="350">
        <v>0</v>
      </c>
      <c r="AD35" s="350">
        <v>3195</v>
      </c>
      <c r="AE35" s="352"/>
      <c r="AF35" s="352"/>
      <c r="AG35" s="353">
        <v>1011536.81</v>
      </c>
      <c r="AH35" s="354">
        <v>3667.5</v>
      </c>
      <c r="AI35" s="354">
        <v>1015204.31</v>
      </c>
      <c r="AJ35" s="355">
        <v>1328.5</v>
      </c>
      <c r="AK35" s="208">
        <v>1233900.4099999999</v>
      </c>
      <c r="AL35" s="98">
        <v>1228469.3500000001</v>
      </c>
      <c r="AM35" s="77">
        <v>1529.56</v>
      </c>
      <c r="AN35" s="183">
        <v>0</v>
      </c>
      <c r="AO35" s="77">
        <v>0</v>
      </c>
      <c r="AP35" s="77">
        <v>3901.5</v>
      </c>
      <c r="AQ35" s="78"/>
      <c r="AR35" s="78"/>
      <c r="AS35" s="79">
        <v>1228122.4099999999</v>
      </c>
      <c r="AT35" s="76">
        <v>4324</v>
      </c>
      <c r="AU35" s="76">
        <v>1232446.4099999999</v>
      </c>
      <c r="AV35" s="80">
        <v>1454</v>
      </c>
      <c r="AW35" s="20">
        <v>-6.29</v>
      </c>
      <c r="AX35" s="187">
        <v>-6.34</v>
      </c>
      <c r="AY35" s="22">
        <v>50</v>
      </c>
      <c r="AZ35" s="192">
        <v>0</v>
      </c>
      <c r="BA35" s="22">
        <v>0</v>
      </c>
      <c r="BB35" s="22">
        <v>-8.0399999999999991</v>
      </c>
      <c r="BC35" s="18"/>
      <c r="BD35" s="18"/>
      <c r="BE35" s="6">
        <v>-6.31</v>
      </c>
      <c r="BF35" s="5">
        <v>24.24</v>
      </c>
      <c r="BG35" s="5">
        <v>-6.22</v>
      </c>
      <c r="BH35" s="8">
        <v>-44.54</v>
      </c>
      <c r="BI35" s="402">
        <v>-5.8</v>
      </c>
      <c r="BJ35" s="403">
        <v>-5.82</v>
      </c>
      <c r="BK35" s="404">
        <v>-28.07</v>
      </c>
      <c r="BL35" s="405">
        <v>0</v>
      </c>
      <c r="BM35" s="404">
        <v>0</v>
      </c>
      <c r="BN35" s="404">
        <v>15.14</v>
      </c>
      <c r="BO35" s="406"/>
      <c r="BP35" s="406"/>
      <c r="BQ35" s="407">
        <v>-5.83</v>
      </c>
      <c r="BR35" s="408">
        <v>-4.8499999999999996</v>
      </c>
      <c r="BS35" s="408">
        <v>-5.82</v>
      </c>
      <c r="BT35" s="409">
        <v>13.5</v>
      </c>
      <c r="BU35" s="72">
        <v>-6.81</v>
      </c>
      <c r="BV35" s="198">
        <v>-6.82</v>
      </c>
      <c r="BW35" s="81">
        <v>-32.159999999999997</v>
      </c>
      <c r="BX35" s="201">
        <v>0</v>
      </c>
      <c r="BY35" s="81">
        <v>0</v>
      </c>
      <c r="BZ35" s="81">
        <v>15.96</v>
      </c>
      <c r="CA35" s="82"/>
      <c r="CB35" s="83"/>
      <c r="CC35" s="84">
        <v>-6.83</v>
      </c>
      <c r="CD35" s="85">
        <v>-6.97</v>
      </c>
      <c r="CE35" s="85">
        <v>-6.83</v>
      </c>
      <c r="CF35" s="86">
        <v>18.84</v>
      </c>
    </row>
    <row r="36" spans="1:84" s="4" customFormat="1" ht="11.1" customHeight="1" x14ac:dyDescent="0.2">
      <c r="A36" s="27"/>
      <c r="B36" s="297" t="s">
        <v>146</v>
      </c>
      <c r="C36" s="301">
        <v>547445.82999999996</v>
      </c>
      <c r="D36" s="149">
        <v>504793.5</v>
      </c>
      <c r="E36" s="150">
        <v>938.55</v>
      </c>
      <c r="F36" s="150">
        <v>38272.65</v>
      </c>
      <c r="G36" s="150">
        <v>76.239999999999995</v>
      </c>
      <c r="H36" s="150">
        <v>3364.89</v>
      </c>
      <c r="I36" s="144"/>
      <c r="J36" s="177"/>
      <c r="K36" s="152">
        <v>509523.28</v>
      </c>
      <c r="L36" s="151">
        <v>37333.53</v>
      </c>
      <c r="M36" s="146">
        <v>546856.81000000006</v>
      </c>
      <c r="N36" s="153">
        <v>589.02</v>
      </c>
      <c r="O36" s="152">
        <v>0</v>
      </c>
      <c r="P36" s="153">
        <v>0</v>
      </c>
      <c r="Q36" s="151">
        <v>509227.65</v>
      </c>
      <c r="R36" s="151">
        <v>37333.53</v>
      </c>
      <c r="S36" s="156">
        <v>589.02</v>
      </c>
      <c r="T36" s="151">
        <v>295.63</v>
      </c>
      <c r="U36" s="151">
        <v>0</v>
      </c>
      <c r="V36" s="156">
        <v>0</v>
      </c>
      <c r="W36" s="152">
        <v>0</v>
      </c>
      <c r="X36" s="171">
        <v>0</v>
      </c>
      <c r="Y36" s="348">
        <v>5922975.9900000002</v>
      </c>
      <c r="Z36" s="349">
        <v>5491530.0999999996</v>
      </c>
      <c r="AA36" s="350">
        <v>11184.47</v>
      </c>
      <c r="AB36" s="351">
        <v>380185.21</v>
      </c>
      <c r="AC36" s="350">
        <v>1136.53</v>
      </c>
      <c r="AD36" s="350">
        <v>38939.68</v>
      </c>
      <c r="AE36" s="352"/>
      <c r="AF36" s="352"/>
      <c r="AG36" s="353">
        <v>5544239.9699999997</v>
      </c>
      <c r="AH36" s="354">
        <v>372278.15</v>
      </c>
      <c r="AI36" s="354">
        <v>5916518.1200000001</v>
      </c>
      <c r="AJ36" s="355">
        <v>6457.87</v>
      </c>
      <c r="AK36" s="208">
        <v>7239127.8799999999</v>
      </c>
      <c r="AL36" s="98">
        <v>6715520.8499999996</v>
      </c>
      <c r="AM36" s="77">
        <v>13333.96</v>
      </c>
      <c r="AN36" s="183">
        <v>462446.53</v>
      </c>
      <c r="AO36" s="77">
        <v>1284.1300000000001</v>
      </c>
      <c r="AP36" s="77">
        <v>46542.41</v>
      </c>
      <c r="AQ36" s="78"/>
      <c r="AR36" s="78"/>
      <c r="AS36" s="79">
        <v>6777929.1500000004</v>
      </c>
      <c r="AT36" s="76">
        <v>452511.2</v>
      </c>
      <c r="AU36" s="76">
        <v>7230440.3499999996</v>
      </c>
      <c r="AV36" s="80">
        <v>8687.5300000000007</v>
      </c>
      <c r="AW36" s="20">
        <v>-13.56</v>
      </c>
      <c r="AX36" s="187">
        <v>-14.08</v>
      </c>
      <c r="AY36" s="22">
        <v>14.77</v>
      </c>
      <c r="AZ36" s="192">
        <v>-7.67</v>
      </c>
      <c r="BA36" s="22">
        <v>410.31</v>
      </c>
      <c r="BB36" s="22">
        <v>-3.98</v>
      </c>
      <c r="BC36" s="18"/>
      <c r="BD36" s="18"/>
      <c r="BE36" s="6">
        <v>-14.23</v>
      </c>
      <c r="BF36" s="5">
        <v>-3.67</v>
      </c>
      <c r="BG36" s="5">
        <v>-13.59</v>
      </c>
      <c r="BH36" s="8">
        <v>16.38</v>
      </c>
      <c r="BI36" s="402">
        <v>-5.74</v>
      </c>
      <c r="BJ36" s="403">
        <v>-5.97</v>
      </c>
      <c r="BK36" s="404">
        <v>-14.05</v>
      </c>
      <c r="BL36" s="405">
        <v>-4.46</v>
      </c>
      <c r="BM36" s="404">
        <v>194.55</v>
      </c>
      <c r="BN36" s="404">
        <v>20.149999999999999</v>
      </c>
      <c r="BO36" s="406"/>
      <c r="BP36" s="406"/>
      <c r="BQ36" s="407">
        <v>-5.89</v>
      </c>
      <c r="BR36" s="408">
        <v>-3.1</v>
      </c>
      <c r="BS36" s="408">
        <v>-5.72</v>
      </c>
      <c r="BT36" s="409">
        <v>-21.87</v>
      </c>
      <c r="BU36" s="72">
        <v>-4.37</v>
      </c>
      <c r="BV36" s="198">
        <v>-4.66</v>
      </c>
      <c r="BW36" s="81">
        <v>-15.29</v>
      </c>
      <c r="BX36" s="201">
        <v>-2.37</v>
      </c>
      <c r="BY36" s="81">
        <v>172.14</v>
      </c>
      <c r="BZ36" s="81">
        <v>27.73</v>
      </c>
      <c r="CA36" s="82"/>
      <c r="CB36" s="83"/>
      <c r="CC36" s="84">
        <v>-4.57</v>
      </c>
      <c r="CD36" s="85">
        <v>-1.2</v>
      </c>
      <c r="CE36" s="85">
        <v>-4.3600000000000003</v>
      </c>
      <c r="CF36" s="86">
        <v>-13.62</v>
      </c>
    </row>
    <row r="37" spans="1:84" s="4" customFormat="1" ht="11.1" customHeight="1" x14ac:dyDescent="0.2">
      <c r="A37" s="27"/>
      <c r="B37" s="297" t="s">
        <v>147</v>
      </c>
      <c r="C37" s="301">
        <v>5184268.54</v>
      </c>
      <c r="D37" s="149">
        <v>5092913.2699999996</v>
      </c>
      <c r="E37" s="150">
        <v>9158.23</v>
      </c>
      <c r="F37" s="150">
        <v>44177.75</v>
      </c>
      <c r="G37" s="150">
        <v>536.24</v>
      </c>
      <c r="H37" s="150">
        <v>37483.050000000003</v>
      </c>
      <c r="I37" s="144"/>
      <c r="J37" s="177"/>
      <c r="K37" s="152">
        <v>5137493.1900000004</v>
      </c>
      <c r="L37" s="151">
        <v>42822.33</v>
      </c>
      <c r="M37" s="146">
        <v>5180315.5199999996</v>
      </c>
      <c r="N37" s="153">
        <v>3953.02</v>
      </c>
      <c r="O37" s="152">
        <v>0</v>
      </c>
      <c r="P37" s="153">
        <v>0</v>
      </c>
      <c r="Q37" s="154">
        <v>5134097.7</v>
      </c>
      <c r="R37" s="154">
        <v>42822.33</v>
      </c>
      <c r="S37" s="155">
        <v>3953.02</v>
      </c>
      <c r="T37" s="151">
        <v>3395.49</v>
      </c>
      <c r="U37" s="151">
        <v>0</v>
      </c>
      <c r="V37" s="156">
        <v>0</v>
      </c>
      <c r="W37" s="152">
        <v>86.5</v>
      </c>
      <c r="X37" s="171">
        <v>0</v>
      </c>
      <c r="Y37" s="348">
        <v>56483358.079999998</v>
      </c>
      <c r="Z37" s="349">
        <v>55564190.689999998</v>
      </c>
      <c r="AA37" s="350">
        <v>85620.55</v>
      </c>
      <c r="AB37" s="351">
        <v>443804.91</v>
      </c>
      <c r="AC37" s="350">
        <v>6332.93</v>
      </c>
      <c r="AD37" s="350">
        <v>383409</v>
      </c>
      <c r="AE37" s="352"/>
      <c r="AF37" s="352"/>
      <c r="AG37" s="353">
        <v>55995948.840000004</v>
      </c>
      <c r="AH37" s="354">
        <v>432772.77</v>
      </c>
      <c r="AI37" s="354">
        <v>56428721.609999999</v>
      </c>
      <c r="AJ37" s="355">
        <v>54636.47</v>
      </c>
      <c r="AK37" s="208">
        <v>69090145.390000001</v>
      </c>
      <c r="AL37" s="98">
        <v>67975423.840000004</v>
      </c>
      <c r="AM37" s="77">
        <v>103312.94</v>
      </c>
      <c r="AN37" s="183">
        <v>542835.23</v>
      </c>
      <c r="AO37" s="77">
        <v>7626.59</v>
      </c>
      <c r="AP37" s="77">
        <v>460946.79</v>
      </c>
      <c r="AQ37" s="78"/>
      <c r="AR37" s="78"/>
      <c r="AS37" s="79">
        <v>68494077.280000001</v>
      </c>
      <c r="AT37" s="76">
        <v>527280.18000000005</v>
      </c>
      <c r="AU37" s="76">
        <v>69021357.459999993</v>
      </c>
      <c r="AV37" s="80">
        <v>68787.929999999993</v>
      </c>
      <c r="AW37" s="20">
        <v>-13.3</v>
      </c>
      <c r="AX37" s="187">
        <v>-13.45</v>
      </c>
      <c r="AY37" s="22">
        <v>2.52</v>
      </c>
      <c r="AZ37" s="192">
        <v>-8.5299999999999994</v>
      </c>
      <c r="BA37" s="22">
        <v>25.02</v>
      </c>
      <c r="BB37" s="22">
        <v>-0.86</v>
      </c>
      <c r="BC37" s="18"/>
      <c r="BD37" s="18"/>
      <c r="BE37" s="6">
        <v>-13.34</v>
      </c>
      <c r="BF37" s="5">
        <v>-5.42</v>
      </c>
      <c r="BG37" s="5">
        <v>-13.28</v>
      </c>
      <c r="BH37" s="8">
        <v>-32.24</v>
      </c>
      <c r="BI37" s="402">
        <v>-2.87</v>
      </c>
      <c r="BJ37" s="403">
        <v>-3</v>
      </c>
      <c r="BK37" s="404">
        <v>-5.28</v>
      </c>
      <c r="BL37" s="405">
        <v>-7.74</v>
      </c>
      <c r="BM37" s="404">
        <v>21.96</v>
      </c>
      <c r="BN37" s="404">
        <v>31.91</v>
      </c>
      <c r="BO37" s="406"/>
      <c r="BP37" s="406"/>
      <c r="BQ37" s="407">
        <v>-2.82</v>
      </c>
      <c r="BR37" s="408">
        <v>-5.47</v>
      </c>
      <c r="BS37" s="408">
        <v>-2.84</v>
      </c>
      <c r="BT37" s="409">
        <v>-21.6</v>
      </c>
      <c r="BU37" s="72">
        <v>-1.1599999999999999</v>
      </c>
      <c r="BV37" s="198">
        <v>-1.32</v>
      </c>
      <c r="BW37" s="81">
        <v>-6.24</v>
      </c>
      <c r="BX37" s="201">
        <v>-5.15</v>
      </c>
      <c r="BY37" s="81">
        <v>24.16</v>
      </c>
      <c r="BZ37" s="81">
        <v>41.04</v>
      </c>
      <c r="CA37" s="82"/>
      <c r="CB37" s="83"/>
      <c r="CC37" s="84">
        <v>-1.1299999999999999</v>
      </c>
      <c r="CD37" s="85">
        <v>-3.49</v>
      </c>
      <c r="CE37" s="85">
        <v>-1.1399999999999999</v>
      </c>
      <c r="CF37" s="86">
        <v>-16.78</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149</v>
      </c>
      <c r="C39" s="301">
        <v>582445</v>
      </c>
      <c r="D39" s="149">
        <v>186940</v>
      </c>
      <c r="E39" s="150">
        <v>388815</v>
      </c>
      <c r="F39" s="150">
        <v>0</v>
      </c>
      <c r="G39" s="150">
        <v>0</v>
      </c>
      <c r="H39" s="150">
        <v>6690</v>
      </c>
      <c r="I39" s="144"/>
      <c r="J39" s="177"/>
      <c r="K39" s="152">
        <v>582445</v>
      </c>
      <c r="L39" s="151">
        <v>0</v>
      </c>
      <c r="M39" s="146">
        <v>582445</v>
      </c>
      <c r="N39" s="153">
        <v>0</v>
      </c>
      <c r="O39" s="152">
        <v>0</v>
      </c>
      <c r="P39" s="153">
        <v>0</v>
      </c>
      <c r="Q39" s="151">
        <v>582445</v>
      </c>
      <c r="R39" s="151">
        <v>0</v>
      </c>
      <c r="S39" s="156">
        <v>0</v>
      </c>
      <c r="T39" s="151">
        <v>0</v>
      </c>
      <c r="U39" s="151">
        <v>0</v>
      </c>
      <c r="V39" s="156">
        <v>0</v>
      </c>
      <c r="W39" s="152">
        <v>0</v>
      </c>
      <c r="X39" s="171">
        <v>0</v>
      </c>
      <c r="Y39" s="348">
        <v>2499230</v>
      </c>
      <c r="Z39" s="349">
        <v>769565</v>
      </c>
      <c r="AA39" s="350">
        <v>1702405</v>
      </c>
      <c r="AB39" s="351">
        <v>0</v>
      </c>
      <c r="AC39" s="350">
        <v>0</v>
      </c>
      <c r="AD39" s="350">
        <v>27260</v>
      </c>
      <c r="AE39" s="352"/>
      <c r="AF39" s="352"/>
      <c r="AG39" s="353">
        <v>2499230</v>
      </c>
      <c r="AH39" s="354">
        <v>0</v>
      </c>
      <c r="AI39" s="354">
        <v>2499230</v>
      </c>
      <c r="AJ39" s="355">
        <v>0</v>
      </c>
      <c r="AK39" s="208">
        <v>2559200</v>
      </c>
      <c r="AL39" s="98">
        <v>784065</v>
      </c>
      <c r="AM39" s="77">
        <v>1747485</v>
      </c>
      <c r="AN39" s="183">
        <v>0</v>
      </c>
      <c r="AO39" s="77">
        <v>0</v>
      </c>
      <c r="AP39" s="77">
        <v>27650</v>
      </c>
      <c r="AQ39" s="78"/>
      <c r="AR39" s="78"/>
      <c r="AS39" s="79">
        <v>2559200</v>
      </c>
      <c r="AT39" s="76">
        <v>0</v>
      </c>
      <c r="AU39" s="76">
        <v>2559200</v>
      </c>
      <c r="AV39" s="80">
        <v>0</v>
      </c>
      <c r="AW39" s="20">
        <v>-4.08</v>
      </c>
      <c r="AX39" s="187">
        <v>-3.62</v>
      </c>
      <c r="AY39" s="22">
        <v>-4.47</v>
      </c>
      <c r="AZ39" s="192">
        <v>0</v>
      </c>
      <c r="BA39" s="22">
        <v>0</v>
      </c>
      <c r="BB39" s="22">
        <v>7.47</v>
      </c>
      <c r="BC39" s="18"/>
      <c r="BD39" s="18"/>
      <c r="BE39" s="6">
        <v>-4.08</v>
      </c>
      <c r="BF39" s="5">
        <v>0</v>
      </c>
      <c r="BG39" s="5">
        <v>-4.08</v>
      </c>
      <c r="BH39" s="8">
        <v>0</v>
      </c>
      <c r="BI39" s="402">
        <v>-2.15</v>
      </c>
      <c r="BJ39" s="403">
        <v>-3.94</v>
      </c>
      <c r="BK39" s="404">
        <v>-1.55</v>
      </c>
      <c r="BL39" s="405">
        <v>0</v>
      </c>
      <c r="BM39" s="404">
        <v>0</v>
      </c>
      <c r="BN39" s="404">
        <v>13.94</v>
      </c>
      <c r="BO39" s="406"/>
      <c r="BP39" s="406"/>
      <c r="BQ39" s="407">
        <v>-2.15</v>
      </c>
      <c r="BR39" s="408">
        <v>0</v>
      </c>
      <c r="BS39" s="408">
        <v>-2.15</v>
      </c>
      <c r="BT39" s="409">
        <v>0</v>
      </c>
      <c r="BU39" s="72">
        <v>0.19</v>
      </c>
      <c r="BV39" s="198">
        <v>-2.13</v>
      </c>
      <c r="BW39" s="81">
        <v>1.06</v>
      </c>
      <c r="BX39" s="201">
        <v>0</v>
      </c>
      <c r="BY39" s="81">
        <v>0</v>
      </c>
      <c r="BZ39" s="81">
        <v>15.59</v>
      </c>
      <c r="CA39" s="82"/>
      <c r="CB39" s="83"/>
      <c r="CC39" s="84">
        <v>0.19</v>
      </c>
      <c r="CD39" s="85">
        <v>0</v>
      </c>
      <c r="CE39" s="85">
        <v>0.19</v>
      </c>
      <c r="CF39" s="86">
        <v>0</v>
      </c>
    </row>
    <row r="40" spans="1:84" s="4" customFormat="1" ht="11.1" customHeight="1" x14ac:dyDescent="0.2">
      <c r="A40" s="27"/>
      <c r="B40" s="297" t="s">
        <v>150</v>
      </c>
      <c r="C40" s="301">
        <v>287706.05</v>
      </c>
      <c r="D40" s="149">
        <v>20218.07</v>
      </c>
      <c r="E40" s="150">
        <v>253226.16</v>
      </c>
      <c r="F40" s="150">
        <v>0</v>
      </c>
      <c r="G40" s="150">
        <v>0</v>
      </c>
      <c r="H40" s="150">
        <v>14261.82</v>
      </c>
      <c r="I40" s="144"/>
      <c r="J40" s="177"/>
      <c r="K40" s="152">
        <v>286452.78000000003</v>
      </c>
      <c r="L40" s="151">
        <v>422.4</v>
      </c>
      <c r="M40" s="146">
        <v>286875.18</v>
      </c>
      <c r="N40" s="153">
        <v>830.87</v>
      </c>
      <c r="O40" s="152">
        <v>0</v>
      </c>
      <c r="P40" s="153">
        <v>0</v>
      </c>
      <c r="Q40" s="151">
        <v>79445.83</v>
      </c>
      <c r="R40" s="151">
        <v>384</v>
      </c>
      <c r="S40" s="156">
        <v>785.52</v>
      </c>
      <c r="T40" s="151">
        <v>207006.95</v>
      </c>
      <c r="U40" s="151">
        <v>38.4</v>
      </c>
      <c r="V40" s="156">
        <v>45.35</v>
      </c>
      <c r="W40" s="152">
        <v>0</v>
      </c>
      <c r="X40" s="171">
        <v>0</v>
      </c>
      <c r="Y40" s="348">
        <v>3142528.94</v>
      </c>
      <c r="Z40" s="349">
        <v>209484.09</v>
      </c>
      <c r="AA40" s="350">
        <v>2783903.78</v>
      </c>
      <c r="AB40" s="351">
        <v>0</v>
      </c>
      <c r="AC40" s="350">
        <v>0</v>
      </c>
      <c r="AD40" s="350">
        <v>149141.07</v>
      </c>
      <c r="AE40" s="352"/>
      <c r="AF40" s="352"/>
      <c r="AG40" s="353">
        <v>3131312.25</v>
      </c>
      <c r="AH40" s="354">
        <v>3918.75</v>
      </c>
      <c r="AI40" s="354">
        <v>3135231</v>
      </c>
      <c r="AJ40" s="355">
        <v>7297.94</v>
      </c>
      <c r="AK40" s="208">
        <v>3829305.04</v>
      </c>
      <c r="AL40" s="98">
        <v>250340.44</v>
      </c>
      <c r="AM40" s="77">
        <v>3402770.75</v>
      </c>
      <c r="AN40" s="183">
        <v>0</v>
      </c>
      <c r="AO40" s="77">
        <v>0</v>
      </c>
      <c r="AP40" s="77">
        <v>176193.85</v>
      </c>
      <c r="AQ40" s="78"/>
      <c r="AR40" s="78"/>
      <c r="AS40" s="79">
        <v>3816181.69</v>
      </c>
      <c r="AT40" s="76">
        <v>4635.1000000000004</v>
      </c>
      <c r="AU40" s="76">
        <v>3820816.79</v>
      </c>
      <c r="AV40" s="80">
        <v>8488.25</v>
      </c>
      <c r="AW40" s="20">
        <v>-10.9</v>
      </c>
      <c r="AX40" s="187">
        <v>3.76</v>
      </c>
      <c r="AY40" s="22">
        <v>-12.5</v>
      </c>
      <c r="AZ40" s="192">
        <v>0</v>
      </c>
      <c r="BA40" s="22">
        <v>0</v>
      </c>
      <c r="BB40" s="22">
        <v>1.73</v>
      </c>
      <c r="BC40" s="18"/>
      <c r="BD40" s="18"/>
      <c r="BE40" s="6">
        <v>-10.93</v>
      </c>
      <c r="BF40" s="5">
        <v>16.09</v>
      </c>
      <c r="BG40" s="5">
        <v>-10.9</v>
      </c>
      <c r="BH40" s="8">
        <v>-11.15</v>
      </c>
      <c r="BI40" s="402">
        <v>8.75</v>
      </c>
      <c r="BJ40" s="403">
        <v>7</v>
      </c>
      <c r="BK40" s="404">
        <v>9.3800000000000008</v>
      </c>
      <c r="BL40" s="405">
        <v>0</v>
      </c>
      <c r="BM40" s="404">
        <v>0</v>
      </c>
      <c r="BN40" s="404">
        <v>0.23</v>
      </c>
      <c r="BO40" s="406"/>
      <c r="BP40" s="406"/>
      <c r="BQ40" s="407">
        <v>8.76</v>
      </c>
      <c r="BR40" s="408">
        <v>65.17</v>
      </c>
      <c r="BS40" s="408">
        <v>8.81</v>
      </c>
      <c r="BT40" s="409">
        <v>-11.83</v>
      </c>
      <c r="BU40" s="72">
        <v>11.12</v>
      </c>
      <c r="BV40" s="198">
        <v>10.35</v>
      </c>
      <c r="BW40" s="81">
        <v>12.01</v>
      </c>
      <c r="BX40" s="201">
        <v>0</v>
      </c>
      <c r="BY40" s="81">
        <v>0</v>
      </c>
      <c r="BZ40" s="81">
        <v>-2.79</v>
      </c>
      <c r="CA40" s="82"/>
      <c r="CB40" s="83"/>
      <c r="CC40" s="84">
        <v>11.19</v>
      </c>
      <c r="CD40" s="85">
        <v>65.69</v>
      </c>
      <c r="CE40" s="85">
        <v>11.23</v>
      </c>
      <c r="CF40" s="86">
        <v>-22.78</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6506494.8899999997</v>
      </c>
      <c r="D42" s="149">
        <v>1265506.6100000001</v>
      </c>
      <c r="E42" s="150">
        <v>5086199.2699999996</v>
      </c>
      <c r="F42" s="150">
        <v>117523.83</v>
      </c>
      <c r="G42" s="150">
        <v>0</v>
      </c>
      <c r="H42" s="150">
        <v>37265.18</v>
      </c>
      <c r="I42" s="144"/>
      <c r="J42" s="177"/>
      <c r="K42" s="152">
        <v>6302398.2400000002</v>
      </c>
      <c r="L42" s="151">
        <v>183574.14</v>
      </c>
      <c r="M42" s="146">
        <v>6485972.3799999999</v>
      </c>
      <c r="N42" s="153">
        <v>20522.509999999998</v>
      </c>
      <c r="O42" s="152">
        <v>0</v>
      </c>
      <c r="P42" s="153">
        <v>0</v>
      </c>
      <c r="Q42" s="151">
        <v>5950508.4500000002</v>
      </c>
      <c r="R42" s="151">
        <v>180555.58</v>
      </c>
      <c r="S42" s="156">
        <v>19423.490000000002</v>
      </c>
      <c r="T42" s="151">
        <v>351889.79</v>
      </c>
      <c r="U42" s="151">
        <v>3018.56</v>
      </c>
      <c r="V42" s="156">
        <v>1099.02</v>
      </c>
      <c r="W42" s="152">
        <v>276.42</v>
      </c>
      <c r="X42" s="171">
        <v>0</v>
      </c>
      <c r="Y42" s="348">
        <v>63212408.100000001</v>
      </c>
      <c r="Z42" s="349">
        <v>12422445.02</v>
      </c>
      <c r="AA42" s="350">
        <v>49316659.509999998</v>
      </c>
      <c r="AB42" s="351">
        <v>1128727.96</v>
      </c>
      <c r="AC42" s="350">
        <v>0</v>
      </c>
      <c r="AD42" s="350">
        <v>344575.61</v>
      </c>
      <c r="AE42" s="352"/>
      <c r="AF42" s="352"/>
      <c r="AG42" s="353">
        <v>61201054.049999997</v>
      </c>
      <c r="AH42" s="354">
        <v>1800239.92</v>
      </c>
      <c r="AI42" s="354">
        <v>63001293.969999999</v>
      </c>
      <c r="AJ42" s="355">
        <v>211114.13</v>
      </c>
      <c r="AK42" s="208">
        <v>75902047.510000005</v>
      </c>
      <c r="AL42" s="98">
        <v>14841073.050000001</v>
      </c>
      <c r="AM42" s="77">
        <v>59332207.630000003</v>
      </c>
      <c r="AN42" s="183">
        <v>1326526.92</v>
      </c>
      <c r="AO42" s="77">
        <v>0</v>
      </c>
      <c r="AP42" s="77">
        <v>402239.91</v>
      </c>
      <c r="AQ42" s="78"/>
      <c r="AR42" s="78"/>
      <c r="AS42" s="79">
        <v>73501991.959999993</v>
      </c>
      <c r="AT42" s="76">
        <v>2139052.6800000002</v>
      </c>
      <c r="AU42" s="76">
        <v>75641044.640000001</v>
      </c>
      <c r="AV42" s="80">
        <v>261002.87</v>
      </c>
      <c r="AW42" s="20">
        <v>0.62</v>
      </c>
      <c r="AX42" s="187">
        <v>-0.28999999999999998</v>
      </c>
      <c r="AY42" s="22">
        <v>0.1</v>
      </c>
      <c r="AZ42" s="192">
        <v>34.97</v>
      </c>
      <c r="BA42" s="22">
        <v>0</v>
      </c>
      <c r="BB42" s="22">
        <v>27.93</v>
      </c>
      <c r="BC42" s="18"/>
      <c r="BD42" s="18"/>
      <c r="BE42" s="6">
        <v>0.47</v>
      </c>
      <c r="BF42" s="5">
        <v>8.58</v>
      </c>
      <c r="BG42" s="5">
        <v>0.68</v>
      </c>
      <c r="BH42" s="8">
        <v>-15.44</v>
      </c>
      <c r="BI42" s="402">
        <v>9.8800000000000008</v>
      </c>
      <c r="BJ42" s="403">
        <v>9.26</v>
      </c>
      <c r="BK42" s="404">
        <v>9.4700000000000006</v>
      </c>
      <c r="BL42" s="405">
        <v>31.44</v>
      </c>
      <c r="BM42" s="404">
        <v>0</v>
      </c>
      <c r="BN42" s="404">
        <v>38.18</v>
      </c>
      <c r="BO42" s="406"/>
      <c r="BP42" s="406"/>
      <c r="BQ42" s="407">
        <v>10.17</v>
      </c>
      <c r="BR42" s="408">
        <v>2.04</v>
      </c>
      <c r="BS42" s="408">
        <v>9.92</v>
      </c>
      <c r="BT42" s="409">
        <v>-0.62</v>
      </c>
      <c r="BU42" s="72">
        <v>8.34</v>
      </c>
      <c r="BV42" s="198">
        <v>7.24</v>
      </c>
      <c r="BW42" s="81">
        <v>8.07</v>
      </c>
      <c r="BX42" s="201">
        <v>31.01</v>
      </c>
      <c r="BY42" s="81">
        <v>0</v>
      </c>
      <c r="BZ42" s="81">
        <v>29.59</v>
      </c>
      <c r="CA42" s="82"/>
      <c r="CB42" s="83"/>
      <c r="CC42" s="84">
        <v>8.5500000000000007</v>
      </c>
      <c r="CD42" s="85">
        <v>2.38</v>
      </c>
      <c r="CE42" s="85">
        <v>8.3699999999999992</v>
      </c>
      <c r="CF42" s="86">
        <v>-0.56000000000000005</v>
      </c>
    </row>
    <row r="43" spans="1:84" s="4" customFormat="1" ht="11.1" customHeight="1" x14ac:dyDescent="0.2">
      <c r="A43" s="27"/>
      <c r="B43" s="297" t="s">
        <v>153</v>
      </c>
      <c r="C43" s="301">
        <v>1131.4000000000001</v>
      </c>
      <c r="D43" s="149">
        <v>605</v>
      </c>
      <c r="E43" s="150">
        <v>526.4</v>
      </c>
      <c r="F43" s="150">
        <v>0</v>
      </c>
      <c r="G43" s="150">
        <v>0</v>
      </c>
      <c r="H43" s="150">
        <v>0</v>
      </c>
      <c r="I43" s="144"/>
      <c r="J43" s="177"/>
      <c r="K43" s="152">
        <v>1131.4000000000001</v>
      </c>
      <c r="L43" s="151">
        <v>0</v>
      </c>
      <c r="M43" s="146">
        <v>1131.4000000000001</v>
      </c>
      <c r="N43" s="153">
        <v>0</v>
      </c>
      <c r="O43" s="152">
        <v>0</v>
      </c>
      <c r="P43" s="153">
        <v>0</v>
      </c>
      <c r="Q43" s="151">
        <v>1131.4000000000001</v>
      </c>
      <c r="R43" s="151">
        <v>0</v>
      </c>
      <c r="S43" s="156">
        <v>0</v>
      </c>
      <c r="T43" s="151">
        <v>0</v>
      </c>
      <c r="U43" s="151">
        <v>0</v>
      </c>
      <c r="V43" s="156">
        <v>0</v>
      </c>
      <c r="W43" s="152">
        <v>0</v>
      </c>
      <c r="X43" s="171">
        <v>0</v>
      </c>
      <c r="Y43" s="348">
        <v>10558.76</v>
      </c>
      <c r="Z43" s="349">
        <v>5929.5</v>
      </c>
      <c r="AA43" s="350">
        <v>4364.26</v>
      </c>
      <c r="AB43" s="351">
        <v>0</v>
      </c>
      <c r="AC43" s="350">
        <v>0</v>
      </c>
      <c r="AD43" s="350">
        <v>265</v>
      </c>
      <c r="AE43" s="352"/>
      <c r="AF43" s="352"/>
      <c r="AG43" s="353">
        <v>10558.76</v>
      </c>
      <c r="AH43" s="354">
        <v>0</v>
      </c>
      <c r="AI43" s="354">
        <v>10558.76</v>
      </c>
      <c r="AJ43" s="355">
        <v>0</v>
      </c>
      <c r="AK43" s="208">
        <v>12111.26</v>
      </c>
      <c r="AL43" s="98">
        <v>6909.5</v>
      </c>
      <c r="AM43" s="77">
        <v>4936.76</v>
      </c>
      <c r="AN43" s="183">
        <v>0</v>
      </c>
      <c r="AO43" s="77">
        <v>0</v>
      </c>
      <c r="AP43" s="77">
        <v>265</v>
      </c>
      <c r="AQ43" s="78"/>
      <c r="AR43" s="78"/>
      <c r="AS43" s="79">
        <v>12111.26</v>
      </c>
      <c r="AT43" s="76">
        <v>0</v>
      </c>
      <c r="AU43" s="76">
        <v>12111.26</v>
      </c>
      <c r="AV43" s="80">
        <v>0</v>
      </c>
      <c r="AW43" s="20">
        <v>-14.68</v>
      </c>
      <c r="AX43" s="187">
        <v>-30.06</v>
      </c>
      <c r="AY43" s="22">
        <v>14.18</v>
      </c>
      <c r="AZ43" s="192">
        <v>0</v>
      </c>
      <c r="BA43" s="22">
        <v>0</v>
      </c>
      <c r="BB43" s="22">
        <v>0</v>
      </c>
      <c r="BC43" s="18"/>
      <c r="BD43" s="18"/>
      <c r="BE43" s="6">
        <v>-14.68</v>
      </c>
      <c r="BF43" s="5">
        <v>0</v>
      </c>
      <c r="BG43" s="5">
        <v>-14.68</v>
      </c>
      <c r="BH43" s="8">
        <v>0</v>
      </c>
      <c r="BI43" s="402">
        <v>-0.98</v>
      </c>
      <c r="BJ43" s="403">
        <v>3.03</v>
      </c>
      <c r="BK43" s="404">
        <v>-9.4700000000000006</v>
      </c>
      <c r="BL43" s="405">
        <v>0</v>
      </c>
      <c r="BM43" s="404">
        <v>0</v>
      </c>
      <c r="BN43" s="404">
        <v>202.86</v>
      </c>
      <c r="BO43" s="406"/>
      <c r="BP43" s="406"/>
      <c r="BQ43" s="407">
        <v>-0.98</v>
      </c>
      <c r="BR43" s="408">
        <v>0</v>
      </c>
      <c r="BS43" s="408">
        <v>-0.98</v>
      </c>
      <c r="BT43" s="409">
        <v>0</v>
      </c>
      <c r="BU43" s="72">
        <v>-8.23</v>
      </c>
      <c r="BV43" s="198">
        <v>0.79</v>
      </c>
      <c r="BW43" s="81">
        <v>-21.08</v>
      </c>
      <c r="BX43" s="201">
        <v>0</v>
      </c>
      <c r="BY43" s="81">
        <v>0</v>
      </c>
      <c r="BZ43" s="81">
        <v>202.86</v>
      </c>
      <c r="CA43" s="82"/>
      <c r="CB43" s="83"/>
      <c r="CC43" s="84">
        <v>-8.23</v>
      </c>
      <c r="CD43" s="85">
        <v>0</v>
      </c>
      <c r="CE43" s="85">
        <v>-8.23</v>
      </c>
      <c r="CF43" s="86">
        <v>0</v>
      </c>
    </row>
    <row r="44" spans="1:84" s="4" customFormat="1" ht="11.1" customHeight="1" x14ac:dyDescent="0.2">
      <c r="A44" s="27"/>
      <c r="B44" s="297" t="s">
        <v>154</v>
      </c>
      <c r="C44" s="301">
        <v>33.44</v>
      </c>
      <c r="D44" s="149">
        <v>0</v>
      </c>
      <c r="E44" s="150">
        <v>33.44</v>
      </c>
      <c r="F44" s="150">
        <v>0</v>
      </c>
      <c r="G44" s="150">
        <v>0</v>
      </c>
      <c r="H44" s="150">
        <v>0</v>
      </c>
      <c r="I44" s="144"/>
      <c r="J44" s="177"/>
      <c r="K44" s="152">
        <v>33.44</v>
      </c>
      <c r="L44" s="151">
        <v>0</v>
      </c>
      <c r="M44" s="146">
        <v>33.44</v>
      </c>
      <c r="N44" s="153">
        <v>0</v>
      </c>
      <c r="O44" s="152">
        <v>0</v>
      </c>
      <c r="P44" s="153">
        <v>0</v>
      </c>
      <c r="Q44" s="151">
        <v>33.44</v>
      </c>
      <c r="R44" s="151">
        <v>0</v>
      </c>
      <c r="S44" s="156">
        <v>0</v>
      </c>
      <c r="T44" s="151">
        <v>0</v>
      </c>
      <c r="U44" s="151">
        <v>0</v>
      </c>
      <c r="V44" s="156">
        <v>0</v>
      </c>
      <c r="W44" s="152">
        <v>0</v>
      </c>
      <c r="X44" s="171">
        <v>0</v>
      </c>
      <c r="Y44" s="348">
        <v>34.28</v>
      </c>
      <c r="Z44" s="349">
        <v>0.84</v>
      </c>
      <c r="AA44" s="350">
        <v>33.44</v>
      </c>
      <c r="AB44" s="351">
        <v>0</v>
      </c>
      <c r="AC44" s="350">
        <v>0</v>
      </c>
      <c r="AD44" s="350">
        <v>0</v>
      </c>
      <c r="AE44" s="352"/>
      <c r="AF44" s="352"/>
      <c r="AG44" s="353">
        <v>34.28</v>
      </c>
      <c r="AH44" s="354">
        <v>0</v>
      </c>
      <c r="AI44" s="354">
        <v>34.28</v>
      </c>
      <c r="AJ44" s="355">
        <v>0</v>
      </c>
      <c r="AK44" s="208">
        <v>34.28</v>
      </c>
      <c r="AL44" s="98">
        <v>0.84</v>
      </c>
      <c r="AM44" s="77">
        <v>33.44</v>
      </c>
      <c r="AN44" s="183">
        <v>0</v>
      </c>
      <c r="AO44" s="77">
        <v>0</v>
      </c>
      <c r="AP44" s="77">
        <v>0</v>
      </c>
      <c r="AQ44" s="78"/>
      <c r="AR44" s="78"/>
      <c r="AS44" s="79">
        <v>34.28</v>
      </c>
      <c r="AT44" s="76">
        <v>0</v>
      </c>
      <c r="AU44" s="76">
        <v>34.28</v>
      </c>
      <c r="AV44" s="80">
        <v>0</v>
      </c>
      <c r="AW44" s="20">
        <v>0</v>
      </c>
      <c r="AX44" s="187">
        <v>0</v>
      </c>
      <c r="AY44" s="22">
        <v>0</v>
      </c>
      <c r="AZ44" s="192">
        <v>0</v>
      </c>
      <c r="BA44" s="22">
        <v>0</v>
      </c>
      <c r="BB44" s="22">
        <v>0</v>
      </c>
      <c r="BC44" s="18"/>
      <c r="BD44" s="18"/>
      <c r="BE44" s="6">
        <v>0</v>
      </c>
      <c r="BF44" s="5">
        <v>0</v>
      </c>
      <c r="BG44" s="5">
        <v>0</v>
      </c>
      <c r="BH44" s="8">
        <v>0</v>
      </c>
      <c r="BI44" s="402">
        <v>-91.91</v>
      </c>
      <c r="BJ44" s="403">
        <v>-99</v>
      </c>
      <c r="BK44" s="404">
        <v>-90.16</v>
      </c>
      <c r="BL44" s="405">
        <v>0</v>
      </c>
      <c r="BM44" s="404">
        <v>0</v>
      </c>
      <c r="BN44" s="404">
        <v>0</v>
      </c>
      <c r="BO44" s="406"/>
      <c r="BP44" s="406"/>
      <c r="BQ44" s="407">
        <v>-91.91</v>
      </c>
      <c r="BR44" s="408">
        <v>0</v>
      </c>
      <c r="BS44" s="408">
        <v>-91.91</v>
      </c>
      <c r="BT44" s="409">
        <v>0</v>
      </c>
      <c r="BU44" s="72">
        <v>-92.47</v>
      </c>
      <c r="BV44" s="198">
        <v>-99.27</v>
      </c>
      <c r="BW44" s="81">
        <v>-90.16</v>
      </c>
      <c r="BX44" s="201">
        <v>0</v>
      </c>
      <c r="BY44" s="81">
        <v>0</v>
      </c>
      <c r="BZ44" s="81">
        <v>0</v>
      </c>
      <c r="CA44" s="82"/>
      <c r="CB44" s="83"/>
      <c r="CC44" s="84">
        <v>-92.47</v>
      </c>
      <c r="CD44" s="85">
        <v>0</v>
      </c>
      <c r="CE44" s="85">
        <v>-92.47</v>
      </c>
      <c r="CF44" s="86">
        <v>0</v>
      </c>
    </row>
    <row r="45" spans="1:84" s="4" customFormat="1" ht="11.1" customHeight="1" x14ac:dyDescent="0.2">
      <c r="A45" s="27"/>
      <c r="B45" s="297" t="s">
        <v>155</v>
      </c>
      <c r="C45" s="301">
        <v>11903251.560000001</v>
      </c>
      <c r="D45" s="149">
        <v>189002.06</v>
      </c>
      <c r="E45" s="150">
        <v>10587095.310000001</v>
      </c>
      <c r="F45" s="150">
        <v>10261.86</v>
      </c>
      <c r="G45" s="150">
        <v>990609.86</v>
      </c>
      <c r="H45" s="150">
        <v>126282.47</v>
      </c>
      <c r="I45" s="144"/>
      <c r="J45" s="177"/>
      <c r="K45" s="152">
        <v>11409455.99</v>
      </c>
      <c r="L45" s="151">
        <v>225609.32</v>
      </c>
      <c r="M45" s="146">
        <v>11635065.310000001</v>
      </c>
      <c r="N45" s="153">
        <v>268186.25</v>
      </c>
      <c r="O45" s="152">
        <v>0</v>
      </c>
      <c r="P45" s="153">
        <v>0</v>
      </c>
      <c r="Q45" s="151">
        <v>2263484.9700000002</v>
      </c>
      <c r="R45" s="151">
        <v>12941.91</v>
      </c>
      <c r="S45" s="156">
        <v>11709.35</v>
      </c>
      <c r="T45" s="151">
        <v>9145971.0199999996</v>
      </c>
      <c r="U45" s="151">
        <v>212667.41</v>
      </c>
      <c r="V45" s="156">
        <v>256476.9</v>
      </c>
      <c r="W45" s="152">
        <v>1443.98</v>
      </c>
      <c r="X45" s="171">
        <v>0</v>
      </c>
      <c r="Y45" s="348">
        <v>112682682.39</v>
      </c>
      <c r="Z45" s="349">
        <v>1827820.66</v>
      </c>
      <c r="AA45" s="350">
        <v>99995721.400000006</v>
      </c>
      <c r="AB45" s="351">
        <v>88415.12</v>
      </c>
      <c r="AC45" s="350">
        <v>9559094.2899999991</v>
      </c>
      <c r="AD45" s="350">
        <v>1211630.92</v>
      </c>
      <c r="AE45" s="352"/>
      <c r="AF45" s="352"/>
      <c r="AG45" s="353">
        <v>108196673.04000001</v>
      </c>
      <c r="AH45" s="354">
        <v>1905247.22</v>
      </c>
      <c r="AI45" s="354">
        <v>110101920.26000001</v>
      </c>
      <c r="AJ45" s="355">
        <v>2580762.13</v>
      </c>
      <c r="AK45" s="208">
        <v>136293067.00999999</v>
      </c>
      <c r="AL45" s="98">
        <v>2187126.35</v>
      </c>
      <c r="AM45" s="77">
        <v>121076444.43000001</v>
      </c>
      <c r="AN45" s="183">
        <v>105182.18</v>
      </c>
      <c r="AO45" s="77">
        <v>11491845.24</v>
      </c>
      <c r="AP45" s="77">
        <v>1432468.81</v>
      </c>
      <c r="AQ45" s="78"/>
      <c r="AR45" s="78"/>
      <c r="AS45" s="79">
        <v>130848426.59</v>
      </c>
      <c r="AT45" s="76">
        <v>2317900.52</v>
      </c>
      <c r="AU45" s="76">
        <v>133166327.11</v>
      </c>
      <c r="AV45" s="80">
        <v>3126739.9</v>
      </c>
      <c r="AW45" s="20">
        <v>-1.78</v>
      </c>
      <c r="AX45" s="187">
        <v>0.35</v>
      </c>
      <c r="AY45" s="22">
        <v>-2.0499999999999998</v>
      </c>
      <c r="AZ45" s="192">
        <v>75.239999999999995</v>
      </c>
      <c r="BA45" s="22">
        <v>-0.76</v>
      </c>
      <c r="BB45" s="22">
        <v>6.93</v>
      </c>
      <c r="BC45" s="18"/>
      <c r="BD45" s="18"/>
      <c r="BE45" s="6">
        <v>-2.0699999999999998</v>
      </c>
      <c r="BF45" s="5">
        <v>7.74</v>
      </c>
      <c r="BG45" s="5">
        <v>-1.89</v>
      </c>
      <c r="BH45" s="8">
        <v>3.51</v>
      </c>
      <c r="BI45" s="402">
        <v>11.44</v>
      </c>
      <c r="BJ45" s="403">
        <v>-0.88</v>
      </c>
      <c r="BK45" s="404">
        <v>10.57</v>
      </c>
      <c r="BL45" s="405">
        <v>27.19</v>
      </c>
      <c r="BM45" s="404">
        <v>21.2</v>
      </c>
      <c r="BN45" s="404">
        <v>37.979999999999997</v>
      </c>
      <c r="BO45" s="406"/>
      <c r="BP45" s="406"/>
      <c r="BQ45" s="407">
        <v>11.64</v>
      </c>
      <c r="BR45" s="408">
        <v>-4.55</v>
      </c>
      <c r="BS45" s="408">
        <v>11.31</v>
      </c>
      <c r="BT45" s="409">
        <v>17.18</v>
      </c>
      <c r="BU45" s="72">
        <v>8.9499999999999993</v>
      </c>
      <c r="BV45" s="198">
        <v>-0.56000000000000005</v>
      </c>
      <c r="BW45" s="81">
        <v>8.1</v>
      </c>
      <c r="BX45" s="201">
        <v>27.96</v>
      </c>
      <c r="BY45" s="81">
        <v>18.13</v>
      </c>
      <c r="BZ45" s="81">
        <v>32.18</v>
      </c>
      <c r="CA45" s="82"/>
      <c r="CB45" s="83"/>
      <c r="CC45" s="84">
        <v>9.08</v>
      </c>
      <c r="CD45" s="85">
        <v>-3.4</v>
      </c>
      <c r="CE45" s="85">
        <v>8.84</v>
      </c>
      <c r="CF45" s="86">
        <v>14</v>
      </c>
    </row>
    <row r="46" spans="1:84" s="4" customFormat="1" ht="11.1" customHeight="1" x14ac:dyDescent="0.2">
      <c r="A46" s="27"/>
      <c r="B46" s="297" t="s">
        <v>156</v>
      </c>
      <c r="C46" s="301">
        <v>85729.5</v>
      </c>
      <c r="D46" s="149">
        <v>1675</v>
      </c>
      <c r="E46" s="150">
        <v>83260</v>
      </c>
      <c r="F46" s="150">
        <v>0</v>
      </c>
      <c r="G46" s="150">
        <v>0</v>
      </c>
      <c r="H46" s="150">
        <v>794.5</v>
      </c>
      <c r="I46" s="144"/>
      <c r="J46" s="177"/>
      <c r="K46" s="152">
        <v>85649.5</v>
      </c>
      <c r="L46" s="151">
        <v>80</v>
      </c>
      <c r="M46" s="146">
        <v>85729.5</v>
      </c>
      <c r="N46" s="153">
        <v>0</v>
      </c>
      <c r="O46" s="152">
        <v>0</v>
      </c>
      <c r="P46" s="153">
        <v>0</v>
      </c>
      <c r="Q46" s="151">
        <v>85649.5</v>
      </c>
      <c r="R46" s="151">
        <v>80</v>
      </c>
      <c r="S46" s="156">
        <v>0</v>
      </c>
      <c r="T46" s="151">
        <v>0</v>
      </c>
      <c r="U46" s="151">
        <v>0</v>
      </c>
      <c r="V46" s="156">
        <v>0</v>
      </c>
      <c r="W46" s="152">
        <v>0</v>
      </c>
      <c r="X46" s="171">
        <v>0</v>
      </c>
      <c r="Y46" s="348">
        <v>732844.5</v>
      </c>
      <c r="Z46" s="349">
        <v>14880</v>
      </c>
      <c r="AA46" s="350">
        <v>711250</v>
      </c>
      <c r="AB46" s="351">
        <v>0</v>
      </c>
      <c r="AC46" s="350">
        <v>0</v>
      </c>
      <c r="AD46" s="350">
        <v>6714.5</v>
      </c>
      <c r="AE46" s="352"/>
      <c r="AF46" s="352"/>
      <c r="AG46" s="353">
        <v>732404.5</v>
      </c>
      <c r="AH46" s="354">
        <v>480</v>
      </c>
      <c r="AI46" s="354">
        <v>732884.5</v>
      </c>
      <c r="AJ46" s="355">
        <v>-40</v>
      </c>
      <c r="AK46" s="208">
        <v>899799.5</v>
      </c>
      <c r="AL46" s="98">
        <v>16960</v>
      </c>
      <c r="AM46" s="77">
        <v>874805</v>
      </c>
      <c r="AN46" s="183">
        <v>0</v>
      </c>
      <c r="AO46" s="77">
        <v>0</v>
      </c>
      <c r="AP46" s="77">
        <v>8034.5</v>
      </c>
      <c r="AQ46" s="78"/>
      <c r="AR46" s="78"/>
      <c r="AS46" s="79">
        <v>899239.5</v>
      </c>
      <c r="AT46" s="76">
        <v>600</v>
      </c>
      <c r="AU46" s="76">
        <v>899839.5</v>
      </c>
      <c r="AV46" s="80">
        <v>-40</v>
      </c>
      <c r="AW46" s="20">
        <v>-3.81</v>
      </c>
      <c r="AX46" s="187">
        <v>14.82</v>
      </c>
      <c r="AY46" s="22">
        <v>-4.37</v>
      </c>
      <c r="AZ46" s="192">
        <v>0</v>
      </c>
      <c r="BA46" s="22">
        <v>0</v>
      </c>
      <c r="BB46" s="22">
        <v>32.42</v>
      </c>
      <c r="BC46" s="18"/>
      <c r="BD46" s="18"/>
      <c r="BE46" s="6">
        <v>-3.86</v>
      </c>
      <c r="BF46" s="5">
        <v>0</v>
      </c>
      <c r="BG46" s="5">
        <v>-3.77</v>
      </c>
      <c r="BH46" s="8">
        <v>-100</v>
      </c>
      <c r="BI46" s="402">
        <v>6.24</v>
      </c>
      <c r="BJ46" s="403">
        <v>25.33</v>
      </c>
      <c r="BK46" s="404">
        <v>5.56</v>
      </c>
      <c r="BL46" s="405">
        <v>-100</v>
      </c>
      <c r="BM46" s="404">
        <v>-100</v>
      </c>
      <c r="BN46" s="404">
        <v>62.97</v>
      </c>
      <c r="BO46" s="406"/>
      <c r="BP46" s="406"/>
      <c r="BQ46" s="407">
        <v>6.29</v>
      </c>
      <c r="BR46" s="408">
        <v>-25.47</v>
      </c>
      <c r="BS46" s="408">
        <v>6.26</v>
      </c>
      <c r="BT46" s="409">
        <v>-150</v>
      </c>
      <c r="BU46" s="72">
        <v>5.74</v>
      </c>
      <c r="BV46" s="198">
        <v>21.6</v>
      </c>
      <c r="BW46" s="81">
        <v>5.16</v>
      </c>
      <c r="BX46" s="201">
        <v>-100</v>
      </c>
      <c r="BY46" s="81">
        <v>-100</v>
      </c>
      <c r="BZ46" s="81">
        <v>58.16</v>
      </c>
      <c r="CA46" s="82"/>
      <c r="CB46" s="83"/>
      <c r="CC46" s="84">
        <v>5.79</v>
      </c>
      <c r="CD46" s="85">
        <v>-28.91</v>
      </c>
      <c r="CE46" s="85">
        <v>5.76</v>
      </c>
      <c r="CF46" s="86">
        <v>-150</v>
      </c>
    </row>
    <row r="47" spans="1:84" s="4" customFormat="1" ht="11.1" customHeight="1" x14ac:dyDescent="0.2">
      <c r="A47" s="27"/>
      <c r="B47" s="297" t="s">
        <v>157</v>
      </c>
      <c r="C47" s="301">
        <v>16358121.710000001</v>
      </c>
      <c r="D47" s="149">
        <v>949820.11</v>
      </c>
      <c r="E47" s="150">
        <v>14802758.98</v>
      </c>
      <c r="F47" s="150">
        <v>49731.46</v>
      </c>
      <c r="G47" s="150">
        <v>169976.43</v>
      </c>
      <c r="H47" s="150">
        <v>385834.73</v>
      </c>
      <c r="I47" s="144"/>
      <c r="J47" s="177"/>
      <c r="K47" s="152">
        <v>16274035.189999999</v>
      </c>
      <c r="L47" s="151">
        <v>30656.41</v>
      </c>
      <c r="M47" s="146">
        <v>16304691.6</v>
      </c>
      <c r="N47" s="153">
        <v>53430.11</v>
      </c>
      <c r="O47" s="152">
        <v>0</v>
      </c>
      <c r="P47" s="153">
        <v>0</v>
      </c>
      <c r="Q47" s="151">
        <v>12510652.32</v>
      </c>
      <c r="R47" s="151">
        <v>18548.04</v>
      </c>
      <c r="S47" s="156">
        <v>40691.760000000002</v>
      </c>
      <c r="T47" s="151">
        <v>3763382.87</v>
      </c>
      <c r="U47" s="151">
        <v>12108.37</v>
      </c>
      <c r="V47" s="156">
        <v>12738.35</v>
      </c>
      <c r="W47" s="152">
        <v>290.77</v>
      </c>
      <c r="X47" s="171">
        <v>0</v>
      </c>
      <c r="Y47" s="348">
        <v>162275535.84999999</v>
      </c>
      <c r="Z47" s="349">
        <v>8535045.5099999998</v>
      </c>
      <c r="AA47" s="350">
        <v>148167414.66999999</v>
      </c>
      <c r="AB47" s="351">
        <v>459041.51</v>
      </c>
      <c r="AC47" s="350">
        <v>1547603.6</v>
      </c>
      <c r="AD47" s="350">
        <v>3566430.56</v>
      </c>
      <c r="AE47" s="352"/>
      <c r="AF47" s="352"/>
      <c r="AG47" s="353">
        <v>161584169.31</v>
      </c>
      <c r="AH47" s="354">
        <v>303955.03000000003</v>
      </c>
      <c r="AI47" s="354">
        <v>161888124.34</v>
      </c>
      <c r="AJ47" s="355">
        <v>387411.51</v>
      </c>
      <c r="AK47" s="208">
        <v>194700160.78</v>
      </c>
      <c r="AL47" s="98">
        <v>10292764.16</v>
      </c>
      <c r="AM47" s="77">
        <v>177642648.43000001</v>
      </c>
      <c r="AN47" s="183">
        <v>540871.29</v>
      </c>
      <c r="AO47" s="77">
        <v>1868182.24</v>
      </c>
      <c r="AP47" s="77">
        <v>4355694.66</v>
      </c>
      <c r="AQ47" s="78"/>
      <c r="AR47" s="78"/>
      <c r="AS47" s="79">
        <v>193867347.56999999</v>
      </c>
      <c r="AT47" s="76">
        <v>366448.13</v>
      </c>
      <c r="AU47" s="76">
        <v>194233795.69999999</v>
      </c>
      <c r="AV47" s="80">
        <v>466365.08</v>
      </c>
      <c r="AW47" s="20">
        <v>-1.02</v>
      </c>
      <c r="AX47" s="187">
        <v>2.95</v>
      </c>
      <c r="AY47" s="22">
        <v>-1.34</v>
      </c>
      <c r="AZ47" s="192">
        <v>26.03</v>
      </c>
      <c r="BA47" s="22">
        <v>11.23</v>
      </c>
      <c r="BB47" s="22">
        <v>-5.57</v>
      </c>
      <c r="BC47" s="18"/>
      <c r="BD47" s="18"/>
      <c r="BE47" s="6">
        <v>-1.1200000000000001</v>
      </c>
      <c r="BF47" s="5">
        <v>-6.7</v>
      </c>
      <c r="BG47" s="5">
        <v>-1.1299999999999999</v>
      </c>
      <c r="BH47" s="8">
        <v>49.01</v>
      </c>
      <c r="BI47" s="402">
        <v>10.96</v>
      </c>
      <c r="BJ47" s="403">
        <v>10.64</v>
      </c>
      <c r="BK47" s="404">
        <v>10.57</v>
      </c>
      <c r="BL47" s="405">
        <v>50.54</v>
      </c>
      <c r="BM47" s="404">
        <v>40.29</v>
      </c>
      <c r="BN47" s="404">
        <v>14.16</v>
      </c>
      <c r="BO47" s="406"/>
      <c r="BP47" s="406"/>
      <c r="BQ47" s="407">
        <v>10.98</v>
      </c>
      <c r="BR47" s="408">
        <v>3.01</v>
      </c>
      <c r="BS47" s="408">
        <v>10.96</v>
      </c>
      <c r="BT47" s="409">
        <v>9.3800000000000008</v>
      </c>
      <c r="BU47" s="72">
        <v>8.9</v>
      </c>
      <c r="BV47" s="198">
        <v>8.94</v>
      </c>
      <c r="BW47" s="81">
        <v>8.51</v>
      </c>
      <c r="BX47" s="201">
        <v>47.65</v>
      </c>
      <c r="BY47" s="81">
        <v>34.869999999999997</v>
      </c>
      <c r="BZ47" s="81">
        <v>12.7</v>
      </c>
      <c r="CA47" s="82"/>
      <c r="CB47" s="83"/>
      <c r="CC47" s="84">
        <v>8.92</v>
      </c>
      <c r="CD47" s="85">
        <v>1.42</v>
      </c>
      <c r="CE47" s="85">
        <v>8.91</v>
      </c>
      <c r="CF47" s="86">
        <v>7.29</v>
      </c>
    </row>
    <row r="48" spans="1:84" s="4" customFormat="1" ht="11.1" customHeight="1" x14ac:dyDescent="0.2">
      <c r="A48" s="27"/>
      <c r="B48" s="297" t="s">
        <v>158</v>
      </c>
      <c r="C48" s="301">
        <v>114704.04</v>
      </c>
      <c r="D48" s="149">
        <v>0</v>
      </c>
      <c r="E48" s="150">
        <v>127.68</v>
      </c>
      <c r="F48" s="150">
        <v>0</v>
      </c>
      <c r="G48" s="150">
        <v>112115.86</v>
      </c>
      <c r="H48" s="150">
        <v>2460.5</v>
      </c>
      <c r="I48" s="144"/>
      <c r="J48" s="177"/>
      <c r="K48" s="152">
        <v>114704.04</v>
      </c>
      <c r="L48" s="151">
        <v>0</v>
      </c>
      <c r="M48" s="146">
        <v>114704.04</v>
      </c>
      <c r="N48" s="153">
        <v>0</v>
      </c>
      <c r="O48" s="152">
        <v>0</v>
      </c>
      <c r="P48" s="153">
        <v>0</v>
      </c>
      <c r="Q48" s="151">
        <v>114704.04</v>
      </c>
      <c r="R48" s="151">
        <v>0</v>
      </c>
      <c r="S48" s="156">
        <v>0</v>
      </c>
      <c r="T48" s="151">
        <v>0</v>
      </c>
      <c r="U48" s="151">
        <v>0</v>
      </c>
      <c r="V48" s="156">
        <v>0</v>
      </c>
      <c r="W48" s="152">
        <v>0</v>
      </c>
      <c r="X48" s="171">
        <v>0</v>
      </c>
      <c r="Y48" s="348">
        <v>1043798.54</v>
      </c>
      <c r="Z48" s="349">
        <v>0</v>
      </c>
      <c r="AA48" s="350">
        <v>1854.18</v>
      </c>
      <c r="AB48" s="351">
        <v>0</v>
      </c>
      <c r="AC48" s="350">
        <v>1018506.22</v>
      </c>
      <c r="AD48" s="350">
        <v>23438.14</v>
      </c>
      <c r="AE48" s="352"/>
      <c r="AF48" s="352"/>
      <c r="AG48" s="353">
        <v>1043770.61</v>
      </c>
      <c r="AH48" s="354">
        <v>27.93</v>
      </c>
      <c r="AI48" s="354">
        <v>1043798.54</v>
      </c>
      <c r="AJ48" s="355">
        <v>0</v>
      </c>
      <c r="AK48" s="208">
        <v>1268463.52</v>
      </c>
      <c r="AL48" s="98">
        <v>0</v>
      </c>
      <c r="AM48" s="77">
        <v>1940.63</v>
      </c>
      <c r="AN48" s="183">
        <v>0</v>
      </c>
      <c r="AO48" s="77">
        <v>1237712.83</v>
      </c>
      <c r="AP48" s="77">
        <v>28810.06</v>
      </c>
      <c r="AQ48" s="78"/>
      <c r="AR48" s="78"/>
      <c r="AS48" s="79">
        <v>1268354.46</v>
      </c>
      <c r="AT48" s="76">
        <v>109.06</v>
      </c>
      <c r="AU48" s="76">
        <v>1268463.52</v>
      </c>
      <c r="AV48" s="80">
        <v>0</v>
      </c>
      <c r="AW48" s="20">
        <v>-4.04</v>
      </c>
      <c r="AX48" s="187">
        <v>0</v>
      </c>
      <c r="AY48" s="22">
        <v>-36.840000000000003</v>
      </c>
      <c r="AZ48" s="192">
        <v>0</v>
      </c>
      <c r="BA48" s="22">
        <v>-3.86</v>
      </c>
      <c r="BB48" s="22">
        <v>-9.58</v>
      </c>
      <c r="BC48" s="18"/>
      <c r="BD48" s="18"/>
      <c r="BE48" s="6">
        <v>-4.01</v>
      </c>
      <c r="BF48" s="5">
        <v>-100</v>
      </c>
      <c r="BG48" s="5">
        <v>-4.04</v>
      </c>
      <c r="BH48" s="8">
        <v>0</v>
      </c>
      <c r="BI48" s="402">
        <v>16.78</v>
      </c>
      <c r="BJ48" s="403">
        <v>0</v>
      </c>
      <c r="BK48" s="404">
        <v>55.51</v>
      </c>
      <c r="BL48" s="405">
        <v>0</v>
      </c>
      <c r="BM48" s="404">
        <v>16.170000000000002</v>
      </c>
      <c r="BN48" s="404">
        <v>47.54</v>
      </c>
      <c r="BO48" s="406"/>
      <c r="BP48" s="406"/>
      <c r="BQ48" s="407">
        <v>16.78</v>
      </c>
      <c r="BR48" s="408">
        <v>-30</v>
      </c>
      <c r="BS48" s="408">
        <v>16.78</v>
      </c>
      <c r="BT48" s="409">
        <v>0</v>
      </c>
      <c r="BU48" s="72">
        <v>15.11</v>
      </c>
      <c r="BV48" s="198">
        <v>0</v>
      </c>
      <c r="BW48" s="81">
        <v>31.99</v>
      </c>
      <c r="BX48" s="201">
        <v>0</v>
      </c>
      <c r="BY48" s="81">
        <v>14.44</v>
      </c>
      <c r="BZ48" s="81">
        <v>52.22</v>
      </c>
      <c r="CA48" s="82"/>
      <c r="CB48" s="83"/>
      <c r="CC48" s="84">
        <v>15.1</v>
      </c>
      <c r="CD48" s="85">
        <v>173.33</v>
      </c>
      <c r="CE48" s="85">
        <v>15.11</v>
      </c>
      <c r="CF48" s="86">
        <v>0</v>
      </c>
    </row>
    <row r="49" spans="1:84" s="4" customFormat="1" ht="11.1" customHeight="1" x14ac:dyDescent="0.2">
      <c r="A49" s="27"/>
      <c r="B49" s="297" t="s">
        <v>159</v>
      </c>
      <c r="C49" s="301">
        <v>9181723.3000000007</v>
      </c>
      <c r="D49" s="149">
        <v>5630.39</v>
      </c>
      <c r="E49" s="150">
        <v>8050249.71</v>
      </c>
      <c r="F49" s="150">
        <v>0</v>
      </c>
      <c r="G49" s="150">
        <v>1000697.13</v>
      </c>
      <c r="H49" s="150">
        <v>125146.07</v>
      </c>
      <c r="I49" s="144"/>
      <c r="J49" s="177"/>
      <c r="K49" s="152">
        <v>9067696.4499999993</v>
      </c>
      <c r="L49" s="151">
        <v>2908.35</v>
      </c>
      <c r="M49" s="146">
        <v>9070604.8000000007</v>
      </c>
      <c r="N49" s="153">
        <v>111118.5</v>
      </c>
      <c r="O49" s="152">
        <v>0</v>
      </c>
      <c r="P49" s="153">
        <v>0</v>
      </c>
      <c r="Q49" s="151">
        <v>7866036.21</v>
      </c>
      <c r="R49" s="151">
        <v>2567.17</v>
      </c>
      <c r="S49" s="156">
        <v>96810.46</v>
      </c>
      <c r="T49" s="151">
        <v>1201660.24</v>
      </c>
      <c r="U49" s="151">
        <v>341.18</v>
      </c>
      <c r="V49" s="156">
        <v>14308.04</v>
      </c>
      <c r="W49" s="152">
        <v>960.06</v>
      </c>
      <c r="X49" s="171">
        <v>0</v>
      </c>
      <c r="Y49" s="348">
        <v>88201203.450000003</v>
      </c>
      <c r="Z49" s="349">
        <v>76928.070000000007</v>
      </c>
      <c r="AA49" s="350">
        <v>77170652.989999995</v>
      </c>
      <c r="AB49" s="351">
        <v>0</v>
      </c>
      <c r="AC49" s="350">
        <v>9730090.5700000003</v>
      </c>
      <c r="AD49" s="350">
        <v>1223531.82</v>
      </c>
      <c r="AE49" s="352"/>
      <c r="AF49" s="352"/>
      <c r="AG49" s="353">
        <v>87047192.549999997</v>
      </c>
      <c r="AH49" s="354">
        <v>25833.95</v>
      </c>
      <c r="AI49" s="354">
        <v>87073026.5</v>
      </c>
      <c r="AJ49" s="355">
        <v>1128176.95</v>
      </c>
      <c r="AK49" s="208">
        <v>105808473.63</v>
      </c>
      <c r="AL49" s="98">
        <v>91679.69</v>
      </c>
      <c r="AM49" s="77">
        <v>92563644.730000004</v>
      </c>
      <c r="AN49" s="183">
        <v>0</v>
      </c>
      <c r="AO49" s="77">
        <v>11742134.93</v>
      </c>
      <c r="AP49" s="77">
        <v>1411014.28</v>
      </c>
      <c r="AQ49" s="78"/>
      <c r="AR49" s="78"/>
      <c r="AS49" s="79">
        <v>104388498.98</v>
      </c>
      <c r="AT49" s="76">
        <v>31180.09</v>
      </c>
      <c r="AU49" s="76">
        <v>104419679.06999999</v>
      </c>
      <c r="AV49" s="80">
        <v>1388794.56</v>
      </c>
      <c r="AW49" s="20">
        <v>-1.33</v>
      </c>
      <c r="AX49" s="187">
        <v>-13.86</v>
      </c>
      <c r="AY49" s="22">
        <v>-1.83</v>
      </c>
      <c r="AZ49" s="192">
        <v>0</v>
      </c>
      <c r="BA49" s="22">
        <v>0.05</v>
      </c>
      <c r="BB49" s="22">
        <v>27.34</v>
      </c>
      <c r="BC49" s="18"/>
      <c r="BD49" s="18"/>
      <c r="BE49" s="6">
        <v>-1.1399999999999999</v>
      </c>
      <c r="BF49" s="5">
        <v>7.21</v>
      </c>
      <c r="BG49" s="5">
        <v>-1.1399999999999999</v>
      </c>
      <c r="BH49" s="8">
        <v>-14.66</v>
      </c>
      <c r="BI49" s="402">
        <v>11.97</v>
      </c>
      <c r="BJ49" s="403">
        <v>-30.82</v>
      </c>
      <c r="BK49" s="404">
        <v>10.49</v>
      </c>
      <c r="BL49" s="405">
        <v>0</v>
      </c>
      <c r="BM49" s="404">
        <v>20.350000000000001</v>
      </c>
      <c r="BN49" s="404">
        <v>66.290000000000006</v>
      </c>
      <c r="BO49" s="406"/>
      <c r="BP49" s="406"/>
      <c r="BQ49" s="407">
        <v>12.14</v>
      </c>
      <c r="BR49" s="408">
        <v>-1.66</v>
      </c>
      <c r="BS49" s="408">
        <v>12.14</v>
      </c>
      <c r="BT49" s="409">
        <v>0.16</v>
      </c>
      <c r="BU49" s="72">
        <v>9.58</v>
      </c>
      <c r="BV49" s="198">
        <v>-28.19</v>
      </c>
      <c r="BW49" s="81">
        <v>8.31</v>
      </c>
      <c r="BX49" s="201">
        <v>0</v>
      </c>
      <c r="BY49" s="81">
        <v>16.920000000000002</v>
      </c>
      <c r="BZ49" s="81">
        <v>52.01</v>
      </c>
      <c r="CA49" s="82"/>
      <c r="CB49" s="83"/>
      <c r="CC49" s="84">
        <v>9.73</v>
      </c>
      <c r="CD49" s="85">
        <v>1.55</v>
      </c>
      <c r="CE49" s="85">
        <v>9.73</v>
      </c>
      <c r="CF49" s="86">
        <v>-0.77</v>
      </c>
    </row>
    <row r="50" spans="1:84" s="4" customFormat="1" ht="11.1" customHeight="1" x14ac:dyDescent="0.2">
      <c r="A50" s="27"/>
      <c r="B50" s="297" t="s">
        <v>160</v>
      </c>
      <c r="C50" s="301">
        <v>13000</v>
      </c>
      <c r="D50" s="149">
        <v>0</v>
      </c>
      <c r="E50" s="150">
        <v>13000</v>
      </c>
      <c r="F50" s="150">
        <v>0</v>
      </c>
      <c r="G50" s="150">
        <v>0</v>
      </c>
      <c r="H50" s="150">
        <v>0</v>
      </c>
      <c r="I50" s="144"/>
      <c r="J50" s="177"/>
      <c r="K50" s="152">
        <v>13000</v>
      </c>
      <c r="L50" s="151">
        <v>0</v>
      </c>
      <c r="M50" s="146">
        <v>13000</v>
      </c>
      <c r="N50" s="153">
        <v>0</v>
      </c>
      <c r="O50" s="152">
        <v>0</v>
      </c>
      <c r="P50" s="153">
        <v>0</v>
      </c>
      <c r="Q50" s="151">
        <v>13000</v>
      </c>
      <c r="R50" s="151">
        <v>0</v>
      </c>
      <c r="S50" s="156">
        <v>0</v>
      </c>
      <c r="T50" s="151">
        <v>0</v>
      </c>
      <c r="U50" s="151">
        <v>0</v>
      </c>
      <c r="V50" s="156">
        <v>0</v>
      </c>
      <c r="W50" s="152">
        <v>0</v>
      </c>
      <c r="X50" s="171">
        <v>0</v>
      </c>
      <c r="Y50" s="348">
        <v>130500</v>
      </c>
      <c r="Z50" s="349">
        <v>0</v>
      </c>
      <c r="AA50" s="350">
        <v>130500</v>
      </c>
      <c r="AB50" s="351">
        <v>0</v>
      </c>
      <c r="AC50" s="350">
        <v>0</v>
      </c>
      <c r="AD50" s="350">
        <v>0</v>
      </c>
      <c r="AE50" s="352"/>
      <c r="AF50" s="352"/>
      <c r="AG50" s="353">
        <v>130500</v>
      </c>
      <c r="AH50" s="354">
        <v>0</v>
      </c>
      <c r="AI50" s="354">
        <v>130500</v>
      </c>
      <c r="AJ50" s="355">
        <v>0</v>
      </c>
      <c r="AK50" s="208">
        <v>154500</v>
      </c>
      <c r="AL50" s="98">
        <v>0</v>
      </c>
      <c r="AM50" s="77">
        <v>154500</v>
      </c>
      <c r="AN50" s="183">
        <v>0</v>
      </c>
      <c r="AO50" s="77">
        <v>0</v>
      </c>
      <c r="AP50" s="77">
        <v>0</v>
      </c>
      <c r="AQ50" s="78"/>
      <c r="AR50" s="78"/>
      <c r="AS50" s="79">
        <v>154500</v>
      </c>
      <c r="AT50" s="76">
        <v>0</v>
      </c>
      <c r="AU50" s="76">
        <v>154500</v>
      </c>
      <c r="AV50" s="80">
        <v>0</v>
      </c>
      <c r="AW50" s="20">
        <v>23.81</v>
      </c>
      <c r="AX50" s="187">
        <v>0</v>
      </c>
      <c r="AY50" s="22">
        <v>23.81</v>
      </c>
      <c r="AZ50" s="192">
        <v>0</v>
      </c>
      <c r="BA50" s="22">
        <v>0</v>
      </c>
      <c r="BB50" s="22">
        <v>0</v>
      </c>
      <c r="BC50" s="18"/>
      <c r="BD50" s="18"/>
      <c r="BE50" s="6">
        <v>23.81</v>
      </c>
      <c r="BF50" s="5">
        <v>0</v>
      </c>
      <c r="BG50" s="5">
        <v>23.81</v>
      </c>
      <c r="BH50" s="8">
        <v>0</v>
      </c>
      <c r="BI50" s="402">
        <v>39.57</v>
      </c>
      <c r="BJ50" s="403">
        <v>0</v>
      </c>
      <c r="BK50" s="404">
        <v>39.57</v>
      </c>
      <c r="BL50" s="405">
        <v>0</v>
      </c>
      <c r="BM50" s="404">
        <v>0</v>
      </c>
      <c r="BN50" s="404">
        <v>0</v>
      </c>
      <c r="BO50" s="406"/>
      <c r="BP50" s="406"/>
      <c r="BQ50" s="407">
        <v>40.32</v>
      </c>
      <c r="BR50" s="408">
        <v>-100</v>
      </c>
      <c r="BS50" s="408">
        <v>39.57</v>
      </c>
      <c r="BT50" s="409">
        <v>0</v>
      </c>
      <c r="BU50" s="72">
        <v>28.22</v>
      </c>
      <c r="BV50" s="198">
        <v>0</v>
      </c>
      <c r="BW50" s="81">
        <v>28.22</v>
      </c>
      <c r="BX50" s="201">
        <v>0</v>
      </c>
      <c r="BY50" s="81">
        <v>0</v>
      </c>
      <c r="BZ50" s="81">
        <v>0</v>
      </c>
      <c r="CA50" s="82"/>
      <c r="CB50" s="83"/>
      <c r="CC50" s="84">
        <v>28.75</v>
      </c>
      <c r="CD50" s="85">
        <v>-100</v>
      </c>
      <c r="CE50" s="85">
        <v>28.22</v>
      </c>
      <c r="CF50" s="86">
        <v>0</v>
      </c>
    </row>
    <row r="51" spans="1:84" s="4" customFormat="1" ht="11.1" customHeight="1" x14ac:dyDescent="0.2">
      <c r="A51" s="27"/>
      <c r="B51" s="297" t="s">
        <v>161</v>
      </c>
      <c r="C51" s="301">
        <v>2292572.39</v>
      </c>
      <c r="D51" s="149">
        <v>0</v>
      </c>
      <c r="E51" s="150">
        <v>2292572.39</v>
      </c>
      <c r="F51" s="150">
        <v>0</v>
      </c>
      <c r="G51" s="150">
        <v>0</v>
      </c>
      <c r="H51" s="150">
        <v>0</v>
      </c>
      <c r="I51" s="144"/>
      <c r="J51" s="177"/>
      <c r="K51" s="152">
        <v>2253662.73</v>
      </c>
      <c r="L51" s="151">
        <v>527.99</v>
      </c>
      <c r="M51" s="146">
        <v>2254190.7200000002</v>
      </c>
      <c r="N51" s="153">
        <v>38381.67</v>
      </c>
      <c r="O51" s="152">
        <v>0</v>
      </c>
      <c r="P51" s="153">
        <v>0</v>
      </c>
      <c r="Q51" s="151">
        <v>2253662.73</v>
      </c>
      <c r="R51" s="151">
        <v>527.99</v>
      </c>
      <c r="S51" s="156">
        <v>38381.67</v>
      </c>
      <c r="T51" s="151">
        <v>0</v>
      </c>
      <c r="U51" s="151">
        <v>0</v>
      </c>
      <c r="V51" s="156">
        <v>0</v>
      </c>
      <c r="W51" s="152">
        <v>528.01</v>
      </c>
      <c r="X51" s="171">
        <v>0</v>
      </c>
      <c r="Y51" s="348">
        <v>30317686.32</v>
      </c>
      <c r="Z51" s="349">
        <v>0</v>
      </c>
      <c r="AA51" s="350">
        <v>30317520.27</v>
      </c>
      <c r="AB51" s="351">
        <v>0</v>
      </c>
      <c r="AC51" s="350">
        <v>0</v>
      </c>
      <c r="AD51" s="350">
        <v>166.05</v>
      </c>
      <c r="AE51" s="352"/>
      <c r="AF51" s="352"/>
      <c r="AG51" s="353">
        <v>29740389.210000001</v>
      </c>
      <c r="AH51" s="354">
        <v>5572.24</v>
      </c>
      <c r="AI51" s="354">
        <v>29745961.449999999</v>
      </c>
      <c r="AJ51" s="355">
        <v>571724.87</v>
      </c>
      <c r="AK51" s="208">
        <v>34494262.420000002</v>
      </c>
      <c r="AL51" s="98">
        <v>0</v>
      </c>
      <c r="AM51" s="77">
        <v>34494096.369999997</v>
      </c>
      <c r="AN51" s="183">
        <v>0</v>
      </c>
      <c r="AO51" s="77">
        <v>0</v>
      </c>
      <c r="AP51" s="77">
        <v>166.05</v>
      </c>
      <c r="AQ51" s="78"/>
      <c r="AR51" s="78"/>
      <c r="AS51" s="79">
        <v>33829193.210000001</v>
      </c>
      <c r="AT51" s="76">
        <v>7195.93</v>
      </c>
      <c r="AU51" s="76">
        <v>33836389.140000001</v>
      </c>
      <c r="AV51" s="80">
        <v>657873.28</v>
      </c>
      <c r="AW51" s="20">
        <v>1.3</v>
      </c>
      <c r="AX51" s="187">
        <v>0</v>
      </c>
      <c r="AY51" s="22">
        <v>1.3</v>
      </c>
      <c r="AZ51" s="192">
        <v>0</v>
      </c>
      <c r="BA51" s="22">
        <v>0</v>
      </c>
      <c r="BB51" s="22">
        <v>0</v>
      </c>
      <c r="BC51" s="18"/>
      <c r="BD51" s="18"/>
      <c r="BE51" s="6">
        <v>1.64</v>
      </c>
      <c r="BF51" s="5">
        <v>-62.35</v>
      </c>
      <c r="BG51" s="5">
        <v>1.6</v>
      </c>
      <c r="BH51" s="8">
        <v>-13.9</v>
      </c>
      <c r="BI51" s="402">
        <v>15.79</v>
      </c>
      <c r="BJ51" s="403">
        <v>0</v>
      </c>
      <c r="BK51" s="404">
        <v>15.79</v>
      </c>
      <c r="BL51" s="405">
        <v>0</v>
      </c>
      <c r="BM51" s="404">
        <v>0</v>
      </c>
      <c r="BN51" s="404">
        <v>-30.44</v>
      </c>
      <c r="BO51" s="406"/>
      <c r="BP51" s="406"/>
      <c r="BQ51" s="407">
        <v>16.07</v>
      </c>
      <c r="BR51" s="408">
        <v>-25.92</v>
      </c>
      <c r="BS51" s="408">
        <v>16.059999999999999</v>
      </c>
      <c r="BT51" s="409">
        <v>3.32</v>
      </c>
      <c r="BU51" s="72">
        <v>15.12</v>
      </c>
      <c r="BV51" s="198">
        <v>0</v>
      </c>
      <c r="BW51" s="81">
        <v>15.12</v>
      </c>
      <c r="BX51" s="201">
        <v>0</v>
      </c>
      <c r="BY51" s="81">
        <v>0</v>
      </c>
      <c r="BZ51" s="81">
        <v>-30.44</v>
      </c>
      <c r="CA51" s="82"/>
      <c r="CB51" s="83"/>
      <c r="CC51" s="84">
        <v>15.36</v>
      </c>
      <c r="CD51" s="85">
        <v>-15.57</v>
      </c>
      <c r="CE51" s="85">
        <v>15.36</v>
      </c>
      <c r="CF51" s="86">
        <v>4.28</v>
      </c>
    </row>
    <row r="52" spans="1:84" s="4" customFormat="1" ht="11.1" customHeight="1" x14ac:dyDescent="0.2">
      <c r="A52" s="27"/>
      <c r="B52" s="297" t="s">
        <v>162</v>
      </c>
      <c r="C52" s="301">
        <v>1143198.21</v>
      </c>
      <c r="D52" s="149">
        <v>0</v>
      </c>
      <c r="E52" s="150">
        <v>1142399.8899999999</v>
      </c>
      <c r="F52" s="150">
        <v>0</v>
      </c>
      <c r="G52" s="150">
        <v>0</v>
      </c>
      <c r="H52" s="150">
        <v>798.32</v>
      </c>
      <c r="I52" s="144"/>
      <c r="J52" s="177"/>
      <c r="K52" s="152">
        <v>1125411.4099999999</v>
      </c>
      <c r="L52" s="151">
        <v>1520.46</v>
      </c>
      <c r="M52" s="146">
        <v>1126931.8700000001</v>
      </c>
      <c r="N52" s="153">
        <v>16266.34</v>
      </c>
      <c r="O52" s="152">
        <v>0</v>
      </c>
      <c r="P52" s="153">
        <v>0</v>
      </c>
      <c r="Q52" s="151">
        <v>1125411.4099999999</v>
      </c>
      <c r="R52" s="151">
        <v>1520.46</v>
      </c>
      <c r="S52" s="156">
        <v>16266.34</v>
      </c>
      <c r="T52" s="151">
        <v>0</v>
      </c>
      <c r="U52" s="151">
        <v>0</v>
      </c>
      <c r="V52" s="156">
        <v>0</v>
      </c>
      <c r="W52" s="152">
        <v>87.66</v>
      </c>
      <c r="X52" s="171">
        <v>0</v>
      </c>
      <c r="Y52" s="348">
        <v>14406260.24</v>
      </c>
      <c r="Z52" s="349">
        <v>0</v>
      </c>
      <c r="AA52" s="350">
        <v>14384335.859999999</v>
      </c>
      <c r="AB52" s="351">
        <v>0</v>
      </c>
      <c r="AC52" s="350">
        <v>0</v>
      </c>
      <c r="AD52" s="350">
        <v>21924.38</v>
      </c>
      <c r="AE52" s="352"/>
      <c r="AF52" s="352"/>
      <c r="AG52" s="353">
        <v>14213838.32</v>
      </c>
      <c r="AH52" s="354">
        <v>15921.38</v>
      </c>
      <c r="AI52" s="354">
        <v>14229759.699999999</v>
      </c>
      <c r="AJ52" s="355">
        <v>176500.54</v>
      </c>
      <c r="AK52" s="208">
        <v>16475726.24</v>
      </c>
      <c r="AL52" s="98">
        <v>0</v>
      </c>
      <c r="AM52" s="77">
        <v>16451095.57</v>
      </c>
      <c r="AN52" s="183">
        <v>0</v>
      </c>
      <c r="AO52" s="77">
        <v>0</v>
      </c>
      <c r="AP52" s="77">
        <v>24630.67</v>
      </c>
      <c r="AQ52" s="78"/>
      <c r="AR52" s="78"/>
      <c r="AS52" s="79">
        <v>16250197.07</v>
      </c>
      <c r="AT52" s="76">
        <v>18795.75</v>
      </c>
      <c r="AU52" s="76">
        <v>16268992.82</v>
      </c>
      <c r="AV52" s="80">
        <v>206733.42</v>
      </c>
      <c r="AW52" s="20">
        <v>-1.02</v>
      </c>
      <c r="AX52" s="187">
        <v>0</v>
      </c>
      <c r="AY52" s="22">
        <v>-0.89</v>
      </c>
      <c r="AZ52" s="192">
        <v>0</v>
      </c>
      <c r="BA52" s="22">
        <v>0</v>
      </c>
      <c r="BB52" s="22">
        <v>-64.97</v>
      </c>
      <c r="BC52" s="18"/>
      <c r="BD52" s="18"/>
      <c r="BE52" s="6">
        <v>-1.1000000000000001</v>
      </c>
      <c r="BF52" s="5">
        <v>-7.84</v>
      </c>
      <c r="BG52" s="5">
        <v>-1.1100000000000001</v>
      </c>
      <c r="BH52" s="8">
        <v>5.81</v>
      </c>
      <c r="BI52" s="402">
        <v>11.85</v>
      </c>
      <c r="BJ52" s="403">
        <v>0</v>
      </c>
      <c r="BK52" s="404">
        <v>11.87</v>
      </c>
      <c r="BL52" s="405">
        <v>0</v>
      </c>
      <c r="BM52" s="404">
        <v>0</v>
      </c>
      <c r="BN52" s="404">
        <v>0.46</v>
      </c>
      <c r="BO52" s="406"/>
      <c r="BP52" s="406"/>
      <c r="BQ52" s="407">
        <v>11.99</v>
      </c>
      <c r="BR52" s="408">
        <v>-22.16</v>
      </c>
      <c r="BS52" s="408">
        <v>11.93</v>
      </c>
      <c r="BT52" s="409">
        <v>5.61</v>
      </c>
      <c r="BU52" s="72">
        <v>10.06</v>
      </c>
      <c r="BV52" s="198">
        <v>0</v>
      </c>
      <c r="BW52" s="81">
        <v>10.07</v>
      </c>
      <c r="BX52" s="201">
        <v>0</v>
      </c>
      <c r="BY52" s="81">
        <v>0</v>
      </c>
      <c r="BZ52" s="81">
        <v>3.98</v>
      </c>
      <c r="CA52" s="82"/>
      <c r="CB52" s="83"/>
      <c r="CC52" s="84">
        <v>10.19</v>
      </c>
      <c r="CD52" s="85">
        <v>-21.05</v>
      </c>
      <c r="CE52" s="85">
        <v>10.14</v>
      </c>
      <c r="CF52" s="86">
        <v>4.71</v>
      </c>
    </row>
    <row r="53" spans="1:84" s="4" customFormat="1" ht="11.1" customHeight="1" x14ac:dyDescent="0.2">
      <c r="A53" s="27"/>
      <c r="B53" s="297" t="s">
        <v>163</v>
      </c>
      <c r="C53" s="301">
        <v>538319.26</v>
      </c>
      <c r="D53" s="149">
        <v>0</v>
      </c>
      <c r="E53" s="150">
        <v>0</v>
      </c>
      <c r="F53" s="150">
        <v>531508.54</v>
      </c>
      <c r="G53" s="150">
        <v>0</v>
      </c>
      <c r="H53" s="150">
        <v>6810.72</v>
      </c>
      <c r="I53" s="144"/>
      <c r="J53" s="177"/>
      <c r="K53" s="152">
        <v>63555.66</v>
      </c>
      <c r="L53" s="151">
        <v>474763.6</v>
      </c>
      <c r="M53" s="146">
        <v>538319.26</v>
      </c>
      <c r="N53" s="153">
        <v>0</v>
      </c>
      <c r="O53" s="152">
        <v>0</v>
      </c>
      <c r="P53" s="153">
        <v>0</v>
      </c>
      <c r="Q53" s="151">
        <v>63555.66</v>
      </c>
      <c r="R53" s="151">
        <v>474763.6</v>
      </c>
      <c r="S53" s="156">
        <v>0</v>
      </c>
      <c r="T53" s="151">
        <v>0</v>
      </c>
      <c r="U53" s="151">
        <v>0</v>
      </c>
      <c r="V53" s="156">
        <v>0</v>
      </c>
      <c r="W53" s="152">
        <v>0</v>
      </c>
      <c r="X53" s="171">
        <v>0</v>
      </c>
      <c r="Y53" s="348">
        <v>5177071.32</v>
      </c>
      <c r="Z53" s="349">
        <v>0</v>
      </c>
      <c r="AA53" s="350">
        <v>0</v>
      </c>
      <c r="AB53" s="351">
        <v>5110853.24</v>
      </c>
      <c r="AC53" s="350">
        <v>0</v>
      </c>
      <c r="AD53" s="350">
        <v>66218.080000000002</v>
      </c>
      <c r="AE53" s="352"/>
      <c r="AF53" s="352"/>
      <c r="AG53" s="353">
        <v>653151.19999999995</v>
      </c>
      <c r="AH53" s="354">
        <v>4523618</v>
      </c>
      <c r="AI53" s="354">
        <v>5176769.2</v>
      </c>
      <c r="AJ53" s="355">
        <v>302.12</v>
      </c>
      <c r="AK53" s="208">
        <v>6229654.6799999997</v>
      </c>
      <c r="AL53" s="98">
        <v>0</v>
      </c>
      <c r="AM53" s="77">
        <v>0</v>
      </c>
      <c r="AN53" s="183">
        <v>6151892.1399999997</v>
      </c>
      <c r="AO53" s="77">
        <v>0</v>
      </c>
      <c r="AP53" s="77">
        <v>77762.539999999994</v>
      </c>
      <c r="AQ53" s="78"/>
      <c r="AR53" s="78"/>
      <c r="AS53" s="79">
        <v>788061.8</v>
      </c>
      <c r="AT53" s="76">
        <v>5441290.7599999998</v>
      </c>
      <c r="AU53" s="76">
        <v>6229352.5599999996</v>
      </c>
      <c r="AV53" s="80">
        <v>302.12</v>
      </c>
      <c r="AW53" s="20">
        <v>1.47</v>
      </c>
      <c r="AX53" s="187">
        <v>0</v>
      </c>
      <c r="AY53" s="22">
        <v>0</v>
      </c>
      <c r="AZ53" s="192">
        <v>1.69</v>
      </c>
      <c r="BA53" s="22">
        <v>0</v>
      </c>
      <c r="BB53" s="22">
        <v>-13.3</v>
      </c>
      <c r="BC53" s="18"/>
      <c r="BD53" s="18"/>
      <c r="BE53" s="6">
        <v>3.85</v>
      </c>
      <c r="BF53" s="5">
        <v>1.1499999999999999</v>
      </c>
      <c r="BG53" s="5">
        <v>1.47</v>
      </c>
      <c r="BH53" s="8">
        <v>0</v>
      </c>
      <c r="BI53" s="402">
        <v>12.81</v>
      </c>
      <c r="BJ53" s="403">
        <v>0</v>
      </c>
      <c r="BK53" s="404">
        <v>0</v>
      </c>
      <c r="BL53" s="405">
        <v>12.54</v>
      </c>
      <c r="BM53" s="404">
        <v>0</v>
      </c>
      <c r="BN53" s="404">
        <v>38.229999999999997</v>
      </c>
      <c r="BO53" s="406"/>
      <c r="BP53" s="406"/>
      <c r="BQ53" s="407">
        <v>46.25</v>
      </c>
      <c r="BR53" s="408">
        <v>9.1999999999999993</v>
      </c>
      <c r="BS53" s="408">
        <v>12.8</v>
      </c>
      <c r="BT53" s="409">
        <v>235.09</v>
      </c>
      <c r="BU53" s="72">
        <v>11.41</v>
      </c>
      <c r="BV53" s="198">
        <v>0</v>
      </c>
      <c r="BW53" s="81">
        <v>0</v>
      </c>
      <c r="BX53" s="201">
        <v>11.19</v>
      </c>
      <c r="BY53" s="81">
        <v>0</v>
      </c>
      <c r="BZ53" s="81">
        <v>32.770000000000003</v>
      </c>
      <c r="CA53" s="82"/>
      <c r="CB53" s="83"/>
      <c r="CC53" s="84">
        <v>35.44</v>
      </c>
      <c r="CD53" s="85">
        <v>8.6199999999999992</v>
      </c>
      <c r="CE53" s="85">
        <v>11.41</v>
      </c>
      <c r="CF53" s="86">
        <v>235.09</v>
      </c>
    </row>
    <row r="54" spans="1:84" s="4" customFormat="1" ht="11.1" customHeight="1" x14ac:dyDescent="0.2">
      <c r="A54" s="27"/>
      <c r="B54" s="297" t="s">
        <v>164</v>
      </c>
      <c r="C54" s="301">
        <v>1187.21</v>
      </c>
      <c r="D54" s="149">
        <v>0</v>
      </c>
      <c r="E54" s="150">
        <v>0</v>
      </c>
      <c r="F54" s="150">
        <v>1168.6600000000001</v>
      </c>
      <c r="G54" s="150">
        <v>0</v>
      </c>
      <c r="H54" s="150">
        <v>18.55</v>
      </c>
      <c r="I54" s="144"/>
      <c r="J54" s="177"/>
      <c r="K54" s="152">
        <v>18.55</v>
      </c>
      <c r="L54" s="151">
        <v>1168.6600000000001</v>
      </c>
      <c r="M54" s="146">
        <v>1187.21</v>
      </c>
      <c r="N54" s="153">
        <v>0</v>
      </c>
      <c r="O54" s="152">
        <v>0</v>
      </c>
      <c r="P54" s="153">
        <v>0</v>
      </c>
      <c r="Q54" s="151">
        <v>18.55</v>
      </c>
      <c r="R54" s="151">
        <v>1168.6600000000001</v>
      </c>
      <c r="S54" s="156">
        <v>0</v>
      </c>
      <c r="T54" s="151">
        <v>0</v>
      </c>
      <c r="U54" s="151">
        <v>0</v>
      </c>
      <c r="V54" s="156">
        <v>0</v>
      </c>
      <c r="W54" s="152">
        <v>0</v>
      </c>
      <c r="X54" s="171">
        <v>0</v>
      </c>
      <c r="Y54" s="348">
        <v>10731.73</v>
      </c>
      <c r="Z54" s="349">
        <v>0</v>
      </c>
      <c r="AA54" s="350">
        <v>0</v>
      </c>
      <c r="AB54" s="351">
        <v>10342.18</v>
      </c>
      <c r="AC54" s="350">
        <v>0</v>
      </c>
      <c r="AD54" s="350">
        <v>389.55</v>
      </c>
      <c r="AE54" s="352"/>
      <c r="AF54" s="352"/>
      <c r="AG54" s="353">
        <v>185.5</v>
      </c>
      <c r="AH54" s="354">
        <v>10546.23</v>
      </c>
      <c r="AI54" s="354">
        <v>10731.73</v>
      </c>
      <c r="AJ54" s="355">
        <v>0</v>
      </c>
      <c r="AK54" s="208">
        <v>13368.28</v>
      </c>
      <c r="AL54" s="98">
        <v>0</v>
      </c>
      <c r="AM54" s="77">
        <v>0</v>
      </c>
      <c r="AN54" s="183">
        <v>12923.08</v>
      </c>
      <c r="AO54" s="77">
        <v>0</v>
      </c>
      <c r="AP54" s="77">
        <v>445.2</v>
      </c>
      <c r="AQ54" s="78"/>
      <c r="AR54" s="78"/>
      <c r="AS54" s="79">
        <v>278.25</v>
      </c>
      <c r="AT54" s="76">
        <v>13090.03</v>
      </c>
      <c r="AU54" s="76">
        <v>13368.28</v>
      </c>
      <c r="AV54" s="80">
        <v>0</v>
      </c>
      <c r="AW54" s="20">
        <v>-6.06</v>
      </c>
      <c r="AX54" s="187">
        <v>0</v>
      </c>
      <c r="AY54" s="22">
        <v>0</v>
      </c>
      <c r="AZ54" s="192">
        <v>4.7699999999999996</v>
      </c>
      <c r="BA54" s="22">
        <v>0</v>
      </c>
      <c r="BB54" s="22">
        <v>-87.5</v>
      </c>
      <c r="BC54" s="18"/>
      <c r="BD54" s="18"/>
      <c r="BE54" s="6">
        <v>0</v>
      </c>
      <c r="BF54" s="5">
        <v>-7.53</v>
      </c>
      <c r="BG54" s="5">
        <v>-6.06</v>
      </c>
      <c r="BH54" s="8">
        <v>0</v>
      </c>
      <c r="BI54" s="402">
        <v>-14.39</v>
      </c>
      <c r="BJ54" s="403">
        <v>0</v>
      </c>
      <c r="BK54" s="404">
        <v>0</v>
      </c>
      <c r="BL54" s="405">
        <v>-14.86</v>
      </c>
      <c r="BM54" s="404">
        <v>0</v>
      </c>
      <c r="BN54" s="404">
        <v>0</v>
      </c>
      <c r="BO54" s="406"/>
      <c r="BP54" s="406"/>
      <c r="BQ54" s="407">
        <v>-54.55</v>
      </c>
      <c r="BR54" s="408">
        <v>-13.04</v>
      </c>
      <c r="BS54" s="408">
        <v>-14.39</v>
      </c>
      <c r="BT54" s="409">
        <v>0</v>
      </c>
      <c r="BU54" s="72">
        <v>-15.01</v>
      </c>
      <c r="BV54" s="198">
        <v>0</v>
      </c>
      <c r="BW54" s="81">
        <v>0</v>
      </c>
      <c r="BX54" s="201">
        <v>-15.04</v>
      </c>
      <c r="BY54" s="81">
        <v>0</v>
      </c>
      <c r="BZ54" s="81">
        <v>-14.29</v>
      </c>
      <c r="CA54" s="82"/>
      <c r="CB54" s="83"/>
      <c r="CC54" s="84">
        <v>-44.44</v>
      </c>
      <c r="CD54" s="85">
        <v>-14.04</v>
      </c>
      <c r="CE54" s="85">
        <v>-15.01</v>
      </c>
      <c r="CF54" s="86">
        <v>0</v>
      </c>
    </row>
    <row r="55" spans="1:84" s="4" customFormat="1" ht="11.1" customHeight="1" x14ac:dyDescent="0.2">
      <c r="A55" s="27"/>
      <c r="B55" s="297" t="s">
        <v>165</v>
      </c>
      <c r="C55" s="301">
        <v>8001.52</v>
      </c>
      <c r="D55" s="149">
        <v>0</v>
      </c>
      <c r="E55" s="150">
        <v>7551.52</v>
      </c>
      <c r="F55" s="150">
        <v>0</v>
      </c>
      <c r="G55" s="150">
        <v>0</v>
      </c>
      <c r="H55" s="150">
        <v>450</v>
      </c>
      <c r="I55" s="144"/>
      <c r="J55" s="177"/>
      <c r="K55" s="152">
        <v>0</v>
      </c>
      <c r="L55" s="151">
        <v>8001.52</v>
      </c>
      <c r="M55" s="146">
        <v>8001.52</v>
      </c>
      <c r="N55" s="153">
        <v>0</v>
      </c>
      <c r="O55" s="152">
        <v>0</v>
      </c>
      <c r="P55" s="153">
        <v>0</v>
      </c>
      <c r="Q55" s="151">
        <v>0</v>
      </c>
      <c r="R55" s="151">
        <v>150</v>
      </c>
      <c r="S55" s="156">
        <v>0</v>
      </c>
      <c r="T55" s="151">
        <v>0</v>
      </c>
      <c r="U55" s="151">
        <v>7851.52</v>
      </c>
      <c r="V55" s="156">
        <v>0</v>
      </c>
      <c r="W55" s="152">
        <v>0</v>
      </c>
      <c r="X55" s="171">
        <v>0</v>
      </c>
      <c r="Y55" s="348">
        <v>89716.479999999996</v>
      </c>
      <c r="Z55" s="349">
        <v>150</v>
      </c>
      <c r="AA55" s="350">
        <v>82966.48</v>
      </c>
      <c r="AB55" s="351">
        <v>0</v>
      </c>
      <c r="AC55" s="350">
        <v>0</v>
      </c>
      <c r="AD55" s="350">
        <v>6600</v>
      </c>
      <c r="AE55" s="352"/>
      <c r="AF55" s="352"/>
      <c r="AG55" s="353">
        <v>150</v>
      </c>
      <c r="AH55" s="354">
        <v>89566.48</v>
      </c>
      <c r="AI55" s="354">
        <v>89716.479999999996</v>
      </c>
      <c r="AJ55" s="355">
        <v>0</v>
      </c>
      <c r="AK55" s="208">
        <v>107918</v>
      </c>
      <c r="AL55" s="98">
        <v>150</v>
      </c>
      <c r="AM55" s="77">
        <v>100118</v>
      </c>
      <c r="AN55" s="183">
        <v>0</v>
      </c>
      <c r="AO55" s="77">
        <v>0</v>
      </c>
      <c r="AP55" s="77">
        <v>7650</v>
      </c>
      <c r="AQ55" s="78"/>
      <c r="AR55" s="78"/>
      <c r="AS55" s="79">
        <v>150</v>
      </c>
      <c r="AT55" s="76">
        <v>107768</v>
      </c>
      <c r="AU55" s="76">
        <v>107918</v>
      </c>
      <c r="AV55" s="80">
        <v>0</v>
      </c>
      <c r="AW55" s="20">
        <v>-14.3</v>
      </c>
      <c r="AX55" s="187">
        <v>0</v>
      </c>
      <c r="AY55" s="22">
        <v>-13.57</v>
      </c>
      <c r="AZ55" s="192">
        <v>0</v>
      </c>
      <c r="BA55" s="22">
        <v>0</v>
      </c>
      <c r="BB55" s="22">
        <v>-25</v>
      </c>
      <c r="BC55" s="18"/>
      <c r="BD55" s="18"/>
      <c r="BE55" s="6">
        <v>0</v>
      </c>
      <c r="BF55" s="5">
        <v>-14.3</v>
      </c>
      <c r="BG55" s="5">
        <v>-14.3</v>
      </c>
      <c r="BH55" s="8">
        <v>0</v>
      </c>
      <c r="BI55" s="402">
        <v>-13.19</v>
      </c>
      <c r="BJ55" s="403">
        <v>0</v>
      </c>
      <c r="BK55" s="404">
        <v>-14.78</v>
      </c>
      <c r="BL55" s="405">
        <v>0</v>
      </c>
      <c r="BM55" s="404">
        <v>0</v>
      </c>
      <c r="BN55" s="404">
        <v>12.82</v>
      </c>
      <c r="BO55" s="406"/>
      <c r="BP55" s="406"/>
      <c r="BQ55" s="407">
        <v>-50</v>
      </c>
      <c r="BR55" s="408">
        <v>-13.09</v>
      </c>
      <c r="BS55" s="408">
        <v>-13.19</v>
      </c>
      <c r="BT55" s="409">
        <v>0</v>
      </c>
      <c r="BU55" s="72">
        <v>-12.41</v>
      </c>
      <c r="BV55" s="198">
        <v>-50</v>
      </c>
      <c r="BW55" s="81">
        <v>-13.92</v>
      </c>
      <c r="BX55" s="201">
        <v>0</v>
      </c>
      <c r="BY55" s="81">
        <v>0</v>
      </c>
      <c r="BZ55" s="81">
        <v>15.91</v>
      </c>
      <c r="CA55" s="82"/>
      <c r="CB55" s="83"/>
      <c r="CC55" s="84">
        <v>-50</v>
      </c>
      <c r="CD55" s="85">
        <v>-12.31</v>
      </c>
      <c r="CE55" s="85">
        <v>-12.41</v>
      </c>
      <c r="CF55" s="86">
        <v>0</v>
      </c>
    </row>
    <row r="56" spans="1:84" s="4" customFormat="1" ht="11.1" customHeight="1" x14ac:dyDescent="0.2">
      <c r="A56" s="27"/>
      <c r="B56" s="297" t="s">
        <v>166</v>
      </c>
      <c r="C56" s="301">
        <v>2473</v>
      </c>
      <c r="D56" s="149">
        <v>1846</v>
      </c>
      <c r="E56" s="150">
        <v>558</v>
      </c>
      <c r="F56" s="150">
        <v>0</v>
      </c>
      <c r="G56" s="150">
        <v>69</v>
      </c>
      <c r="H56" s="150">
        <v>0</v>
      </c>
      <c r="I56" s="144"/>
      <c r="J56" s="177"/>
      <c r="K56" s="152">
        <v>2473</v>
      </c>
      <c r="L56" s="151">
        <v>0</v>
      </c>
      <c r="M56" s="146">
        <v>2473</v>
      </c>
      <c r="N56" s="153">
        <v>0</v>
      </c>
      <c r="O56" s="152">
        <v>0</v>
      </c>
      <c r="P56" s="153">
        <v>0</v>
      </c>
      <c r="Q56" s="151">
        <v>2473</v>
      </c>
      <c r="R56" s="151">
        <v>0</v>
      </c>
      <c r="S56" s="156">
        <v>0</v>
      </c>
      <c r="T56" s="151">
        <v>0</v>
      </c>
      <c r="U56" s="151">
        <v>0</v>
      </c>
      <c r="V56" s="156">
        <v>0</v>
      </c>
      <c r="W56" s="152">
        <v>0</v>
      </c>
      <c r="X56" s="171">
        <v>0</v>
      </c>
      <c r="Y56" s="348">
        <v>19912</v>
      </c>
      <c r="Z56" s="349">
        <v>13173.5</v>
      </c>
      <c r="AA56" s="350">
        <v>6508.5</v>
      </c>
      <c r="AB56" s="351">
        <v>0</v>
      </c>
      <c r="AC56" s="350">
        <v>69</v>
      </c>
      <c r="AD56" s="350">
        <v>161</v>
      </c>
      <c r="AE56" s="352"/>
      <c r="AF56" s="352"/>
      <c r="AG56" s="353">
        <v>19912</v>
      </c>
      <c r="AH56" s="354">
        <v>0</v>
      </c>
      <c r="AI56" s="354">
        <v>19912</v>
      </c>
      <c r="AJ56" s="355">
        <v>0</v>
      </c>
      <c r="AK56" s="208">
        <v>24690</v>
      </c>
      <c r="AL56" s="98">
        <v>16118</v>
      </c>
      <c r="AM56" s="77">
        <v>8307.5</v>
      </c>
      <c r="AN56" s="183">
        <v>0</v>
      </c>
      <c r="AO56" s="77">
        <v>69</v>
      </c>
      <c r="AP56" s="77">
        <v>195.5</v>
      </c>
      <c r="AQ56" s="78"/>
      <c r="AR56" s="78"/>
      <c r="AS56" s="79">
        <v>24690</v>
      </c>
      <c r="AT56" s="76">
        <v>0</v>
      </c>
      <c r="AU56" s="76">
        <v>24690</v>
      </c>
      <c r="AV56" s="80">
        <v>0</v>
      </c>
      <c r="AW56" s="20">
        <v>-5.23</v>
      </c>
      <c r="AX56" s="187">
        <v>9.9499999999999993</v>
      </c>
      <c r="AY56" s="22">
        <v>-40.03</v>
      </c>
      <c r="AZ56" s="192">
        <v>0</v>
      </c>
      <c r="BA56" s="22">
        <v>0</v>
      </c>
      <c r="BB56" s="22">
        <v>0</v>
      </c>
      <c r="BC56" s="18"/>
      <c r="BD56" s="18"/>
      <c r="BE56" s="6">
        <v>-2.66</v>
      </c>
      <c r="BF56" s="5">
        <v>-100</v>
      </c>
      <c r="BG56" s="5">
        <v>-5.23</v>
      </c>
      <c r="BH56" s="8">
        <v>0</v>
      </c>
      <c r="BI56" s="402">
        <v>-4.5599999999999996</v>
      </c>
      <c r="BJ56" s="403">
        <v>-13.79</v>
      </c>
      <c r="BK56" s="404">
        <v>20.010000000000002</v>
      </c>
      <c r="BL56" s="405">
        <v>0</v>
      </c>
      <c r="BM56" s="404">
        <v>0</v>
      </c>
      <c r="BN56" s="404">
        <v>0</v>
      </c>
      <c r="BO56" s="406"/>
      <c r="BP56" s="406"/>
      <c r="BQ56" s="407">
        <v>-4.09</v>
      </c>
      <c r="BR56" s="408">
        <v>-100</v>
      </c>
      <c r="BS56" s="408">
        <v>-4.5599999999999996</v>
      </c>
      <c r="BT56" s="409">
        <v>0</v>
      </c>
      <c r="BU56" s="72">
        <v>-3.66</v>
      </c>
      <c r="BV56" s="198">
        <v>-14.67</v>
      </c>
      <c r="BW56" s="81">
        <v>26.31</v>
      </c>
      <c r="BX56" s="201">
        <v>0</v>
      </c>
      <c r="BY56" s="81">
        <v>0</v>
      </c>
      <c r="BZ56" s="81">
        <v>21.43</v>
      </c>
      <c r="CA56" s="82"/>
      <c r="CB56" s="83"/>
      <c r="CC56" s="84">
        <v>-3.27</v>
      </c>
      <c r="CD56" s="85">
        <v>-100</v>
      </c>
      <c r="CE56" s="85">
        <v>-3.66</v>
      </c>
      <c r="CF56" s="86">
        <v>0</v>
      </c>
    </row>
    <row r="57" spans="1:84" s="4" customFormat="1" ht="11.1" customHeight="1" x14ac:dyDescent="0.2">
      <c r="A57" s="27"/>
      <c r="B57" s="297" t="s">
        <v>167</v>
      </c>
      <c r="C57" s="301">
        <v>35926.5</v>
      </c>
      <c r="D57" s="149">
        <v>0</v>
      </c>
      <c r="E57" s="150">
        <v>33851.75</v>
      </c>
      <c r="F57" s="150">
        <v>0</v>
      </c>
      <c r="G57" s="150">
        <v>0</v>
      </c>
      <c r="H57" s="150">
        <v>2074.75</v>
      </c>
      <c r="I57" s="144"/>
      <c r="J57" s="177"/>
      <c r="K57" s="152">
        <v>35926.5</v>
      </c>
      <c r="L57" s="151">
        <v>0</v>
      </c>
      <c r="M57" s="146">
        <v>35926.5</v>
      </c>
      <c r="N57" s="153">
        <v>0</v>
      </c>
      <c r="O57" s="152">
        <v>0</v>
      </c>
      <c r="P57" s="153">
        <v>0</v>
      </c>
      <c r="Q57" s="151">
        <v>35926.5</v>
      </c>
      <c r="R57" s="151">
        <v>0</v>
      </c>
      <c r="S57" s="156">
        <v>0</v>
      </c>
      <c r="T57" s="151">
        <v>0</v>
      </c>
      <c r="U57" s="151">
        <v>0</v>
      </c>
      <c r="V57" s="156">
        <v>0</v>
      </c>
      <c r="W57" s="152">
        <v>0</v>
      </c>
      <c r="X57" s="171">
        <v>0</v>
      </c>
      <c r="Y57" s="348">
        <v>354703.98</v>
      </c>
      <c r="Z57" s="349">
        <v>0</v>
      </c>
      <c r="AA57" s="350">
        <v>339856.08</v>
      </c>
      <c r="AB57" s="351">
        <v>0</v>
      </c>
      <c r="AC57" s="350">
        <v>0</v>
      </c>
      <c r="AD57" s="350">
        <v>14847.9</v>
      </c>
      <c r="AE57" s="352"/>
      <c r="AF57" s="352"/>
      <c r="AG57" s="353">
        <v>354510.48</v>
      </c>
      <c r="AH57" s="354">
        <v>193.5</v>
      </c>
      <c r="AI57" s="354">
        <v>354703.98</v>
      </c>
      <c r="AJ57" s="355">
        <v>0</v>
      </c>
      <c r="AK57" s="208">
        <v>447429.72</v>
      </c>
      <c r="AL57" s="98">
        <v>0</v>
      </c>
      <c r="AM57" s="77">
        <v>430593.07</v>
      </c>
      <c r="AN57" s="183">
        <v>0</v>
      </c>
      <c r="AO57" s="77">
        <v>0</v>
      </c>
      <c r="AP57" s="77">
        <v>16836.650000000001</v>
      </c>
      <c r="AQ57" s="78"/>
      <c r="AR57" s="78"/>
      <c r="AS57" s="79">
        <v>447236.22</v>
      </c>
      <c r="AT57" s="76">
        <v>193.5</v>
      </c>
      <c r="AU57" s="76">
        <v>447429.72</v>
      </c>
      <c r="AV57" s="80">
        <v>0</v>
      </c>
      <c r="AW57" s="20">
        <v>-10.130000000000001</v>
      </c>
      <c r="AX57" s="187">
        <v>0</v>
      </c>
      <c r="AY57" s="22">
        <v>-13.02</v>
      </c>
      <c r="AZ57" s="192">
        <v>0</v>
      </c>
      <c r="BA57" s="22">
        <v>0</v>
      </c>
      <c r="BB57" s="22">
        <v>96.94</v>
      </c>
      <c r="BC57" s="18"/>
      <c r="BD57" s="18"/>
      <c r="BE57" s="6">
        <v>-10.130000000000001</v>
      </c>
      <c r="BF57" s="5">
        <v>0</v>
      </c>
      <c r="BG57" s="5">
        <v>-10.130000000000001</v>
      </c>
      <c r="BH57" s="8">
        <v>0</v>
      </c>
      <c r="BI57" s="402">
        <v>-9.7899999999999991</v>
      </c>
      <c r="BJ57" s="403">
        <v>0</v>
      </c>
      <c r="BK57" s="404">
        <v>-11.33</v>
      </c>
      <c r="BL57" s="405">
        <v>0</v>
      </c>
      <c r="BM57" s="404">
        <v>-100</v>
      </c>
      <c r="BN57" s="404">
        <v>52.11</v>
      </c>
      <c r="BO57" s="406"/>
      <c r="BP57" s="406"/>
      <c r="BQ57" s="407">
        <v>-9.84</v>
      </c>
      <c r="BR57" s="408">
        <v>0</v>
      </c>
      <c r="BS57" s="408">
        <v>-9.7899999999999991</v>
      </c>
      <c r="BT57" s="409">
        <v>0</v>
      </c>
      <c r="BU57" s="72">
        <v>-8.68</v>
      </c>
      <c r="BV57" s="198">
        <v>-100</v>
      </c>
      <c r="BW57" s="81">
        <v>-9.8699999999999992</v>
      </c>
      <c r="BX57" s="201">
        <v>0</v>
      </c>
      <c r="BY57" s="81">
        <v>-100</v>
      </c>
      <c r="BZ57" s="81">
        <v>40.85</v>
      </c>
      <c r="CA57" s="82"/>
      <c r="CB57" s="83"/>
      <c r="CC57" s="84">
        <v>-8.7200000000000006</v>
      </c>
      <c r="CD57" s="85">
        <v>0</v>
      </c>
      <c r="CE57" s="85">
        <v>-8.68</v>
      </c>
      <c r="CF57" s="86">
        <v>0</v>
      </c>
    </row>
    <row r="58" spans="1:84" s="4" customFormat="1" ht="11.1" customHeight="1" x14ac:dyDescent="0.2">
      <c r="A58" s="27"/>
      <c r="B58" s="297" t="s">
        <v>168</v>
      </c>
      <c r="C58" s="301">
        <v>287812.74</v>
      </c>
      <c r="D58" s="149">
        <v>235926.85</v>
      </c>
      <c r="E58" s="150">
        <v>42049.17</v>
      </c>
      <c r="F58" s="150">
        <v>0</v>
      </c>
      <c r="G58" s="150">
        <v>0</v>
      </c>
      <c r="H58" s="150">
        <v>9836.7199999999993</v>
      </c>
      <c r="I58" s="144"/>
      <c r="J58" s="177"/>
      <c r="K58" s="152">
        <v>285301.53000000003</v>
      </c>
      <c r="L58" s="151">
        <v>0</v>
      </c>
      <c r="M58" s="146">
        <v>285301.53000000003</v>
      </c>
      <c r="N58" s="153">
        <v>2511.21</v>
      </c>
      <c r="O58" s="152">
        <v>0</v>
      </c>
      <c r="P58" s="153">
        <v>0</v>
      </c>
      <c r="Q58" s="151">
        <v>276504.81</v>
      </c>
      <c r="R58" s="151">
        <v>0</v>
      </c>
      <c r="S58" s="156">
        <v>2431.21</v>
      </c>
      <c r="T58" s="151">
        <v>8796.7199999999993</v>
      </c>
      <c r="U58" s="151">
        <v>0</v>
      </c>
      <c r="V58" s="156">
        <v>80</v>
      </c>
      <c r="W58" s="152">
        <v>0</v>
      </c>
      <c r="X58" s="171">
        <v>0</v>
      </c>
      <c r="Y58" s="348">
        <v>1020928.85</v>
      </c>
      <c r="Z58" s="349">
        <v>853207.07</v>
      </c>
      <c r="AA58" s="350">
        <v>142496.35</v>
      </c>
      <c r="AB58" s="351">
        <v>0</v>
      </c>
      <c r="AC58" s="350">
        <v>0</v>
      </c>
      <c r="AD58" s="350">
        <v>25225.43</v>
      </c>
      <c r="AE58" s="352"/>
      <c r="AF58" s="352"/>
      <c r="AG58" s="353">
        <v>1009878.02</v>
      </c>
      <c r="AH58" s="354">
        <v>0</v>
      </c>
      <c r="AI58" s="354">
        <v>1009878.02</v>
      </c>
      <c r="AJ58" s="355">
        <v>11050.83</v>
      </c>
      <c r="AK58" s="208">
        <v>1089521.49</v>
      </c>
      <c r="AL58" s="98">
        <v>903168.54</v>
      </c>
      <c r="AM58" s="77">
        <v>153842.16</v>
      </c>
      <c r="AN58" s="183">
        <v>0</v>
      </c>
      <c r="AO58" s="77">
        <v>0</v>
      </c>
      <c r="AP58" s="77">
        <v>32510.79</v>
      </c>
      <c r="AQ58" s="78"/>
      <c r="AR58" s="78"/>
      <c r="AS58" s="79">
        <v>1074971.78</v>
      </c>
      <c r="AT58" s="76">
        <v>0</v>
      </c>
      <c r="AU58" s="76">
        <v>1074971.78</v>
      </c>
      <c r="AV58" s="80">
        <v>14549.71</v>
      </c>
      <c r="AW58" s="20">
        <v>26.48</v>
      </c>
      <c r="AX58" s="187">
        <v>23.16</v>
      </c>
      <c r="AY58" s="22">
        <v>30.42</v>
      </c>
      <c r="AZ58" s="192">
        <v>0</v>
      </c>
      <c r="BA58" s="22">
        <v>0</v>
      </c>
      <c r="BB58" s="22">
        <v>161.61000000000001</v>
      </c>
      <c r="BC58" s="18"/>
      <c r="BD58" s="18"/>
      <c r="BE58" s="6">
        <v>26.42</v>
      </c>
      <c r="BF58" s="5">
        <v>0</v>
      </c>
      <c r="BG58" s="5">
        <v>26.42</v>
      </c>
      <c r="BH58" s="8">
        <v>33.58</v>
      </c>
      <c r="BI58" s="402">
        <v>29.68</v>
      </c>
      <c r="BJ58" s="403">
        <v>28.74</v>
      </c>
      <c r="BK58" s="404">
        <v>23.46</v>
      </c>
      <c r="BL58" s="405">
        <v>0</v>
      </c>
      <c r="BM58" s="404">
        <v>0</v>
      </c>
      <c r="BN58" s="404">
        <v>176.74</v>
      </c>
      <c r="BO58" s="406"/>
      <c r="BP58" s="406"/>
      <c r="BQ58" s="407">
        <v>30.11</v>
      </c>
      <c r="BR58" s="408">
        <v>0</v>
      </c>
      <c r="BS58" s="408">
        <v>30.11</v>
      </c>
      <c r="BT58" s="409">
        <v>-0.68</v>
      </c>
      <c r="BU58" s="72">
        <v>-3.7</v>
      </c>
      <c r="BV58" s="198">
        <v>-4.83</v>
      </c>
      <c r="BW58" s="81">
        <v>-9.24</v>
      </c>
      <c r="BX58" s="201">
        <v>0</v>
      </c>
      <c r="BY58" s="81">
        <v>0</v>
      </c>
      <c r="BZ58" s="81">
        <v>151.69999999999999</v>
      </c>
      <c r="CA58" s="82"/>
      <c r="CB58" s="83"/>
      <c r="CC58" s="84">
        <v>-3.53</v>
      </c>
      <c r="CD58" s="85">
        <v>0</v>
      </c>
      <c r="CE58" s="85">
        <v>-3.53</v>
      </c>
      <c r="CF58" s="86">
        <v>-15.12</v>
      </c>
    </row>
    <row r="59" spans="1:84" s="4" customFormat="1" ht="11.1" customHeight="1" x14ac:dyDescent="0.2">
      <c r="A59" s="27"/>
      <c r="B59" s="297" t="s">
        <v>169</v>
      </c>
      <c r="C59" s="301">
        <v>4450</v>
      </c>
      <c r="D59" s="149">
        <v>0</v>
      </c>
      <c r="E59" s="150">
        <v>4390</v>
      </c>
      <c r="F59" s="150">
        <v>0</v>
      </c>
      <c r="G59" s="150">
        <v>0</v>
      </c>
      <c r="H59" s="150">
        <v>60</v>
      </c>
      <c r="I59" s="144"/>
      <c r="J59" s="177"/>
      <c r="K59" s="152">
        <v>4450</v>
      </c>
      <c r="L59" s="151">
        <v>0</v>
      </c>
      <c r="M59" s="146">
        <v>4450</v>
      </c>
      <c r="N59" s="153">
        <v>0</v>
      </c>
      <c r="O59" s="152">
        <v>0</v>
      </c>
      <c r="P59" s="153">
        <v>0</v>
      </c>
      <c r="Q59" s="151">
        <v>4430</v>
      </c>
      <c r="R59" s="151">
        <v>0</v>
      </c>
      <c r="S59" s="156">
        <v>0</v>
      </c>
      <c r="T59" s="151">
        <v>20</v>
      </c>
      <c r="U59" s="151">
        <v>0</v>
      </c>
      <c r="V59" s="156">
        <v>0</v>
      </c>
      <c r="W59" s="152">
        <v>0</v>
      </c>
      <c r="X59" s="171">
        <v>0</v>
      </c>
      <c r="Y59" s="348">
        <v>39730</v>
      </c>
      <c r="Z59" s="349">
        <v>0</v>
      </c>
      <c r="AA59" s="350">
        <v>38750</v>
      </c>
      <c r="AB59" s="351">
        <v>0</v>
      </c>
      <c r="AC59" s="350">
        <v>0</v>
      </c>
      <c r="AD59" s="350">
        <v>980</v>
      </c>
      <c r="AE59" s="352"/>
      <c r="AF59" s="352"/>
      <c r="AG59" s="353">
        <v>39730</v>
      </c>
      <c r="AH59" s="354">
        <v>0</v>
      </c>
      <c r="AI59" s="354">
        <v>39730</v>
      </c>
      <c r="AJ59" s="355">
        <v>0</v>
      </c>
      <c r="AK59" s="208">
        <v>48380</v>
      </c>
      <c r="AL59" s="98">
        <v>0</v>
      </c>
      <c r="AM59" s="77">
        <v>47280</v>
      </c>
      <c r="AN59" s="183">
        <v>0</v>
      </c>
      <c r="AO59" s="77">
        <v>0</v>
      </c>
      <c r="AP59" s="77">
        <v>1100</v>
      </c>
      <c r="AQ59" s="78"/>
      <c r="AR59" s="78"/>
      <c r="AS59" s="79">
        <v>48380</v>
      </c>
      <c r="AT59" s="76">
        <v>0</v>
      </c>
      <c r="AU59" s="76">
        <v>48380</v>
      </c>
      <c r="AV59" s="80">
        <v>0</v>
      </c>
      <c r="AW59" s="20">
        <v>14.69</v>
      </c>
      <c r="AX59" s="187">
        <v>0</v>
      </c>
      <c r="AY59" s="22">
        <v>15.83</v>
      </c>
      <c r="AZ59" s="192">
        <v>0</v>
      </c>
      <c r="BA59" s="22">
        <v>0</v>
      </c>
      <c r="BB59" s="22">
        <v>-33.33</v>
      </c>
      <c r="BC59" s="18"/>
      <c r="BD59" s="18"/>
      <c r="BE59" s="6">
        <v>14.69</v>
      </c>
      <c r="BF59" s="5">
        <v>0</v>
      </c>
      <c r="BG59" s="5">
        <v>14.69</v>
      </c>
      <c r="BH59" s="8">
        <v>0</v>
      </c>
      <c r="BI59" s="402">
        <v>29.68</v>
      </c>
      <c r="BJ59" s="403">
        <v>0</v>
      </c>
      <c r="BK59" s="404">
        <v>29.4</v>
      </c>
      <c r="BL59" s="405">
        <v>0</v>
      </c>
      <c r="BM59" s="404">
        <v>0</v>
      </c>
      <c r="BN59" s="404">
        <v>42.03</v>
      </c>
      <c r="BO59" s="406"/>
      <c r="BP59" s="406"/>
      <c r="BQ59" s="407">
        <v>29.68</v>
      </c>
      <c r="BR59" s="408">
        <v>0</v>
      </c>
      <c r="BS59" s="408">
        <v>29.68</v>
      </c>
      <c r="BT59" s="409">
        <v>0</v>
      </c>
      <c r="BU59" s="72">
        <v>28.32</v>
      </c>
      <c r="BV59" s="198">
        <v>0</v>
      </c>
      <c r="BW59" s="81">
        <v>28.43</v>
      </c>
      <c r="BX59" s="201">
        <v>0</v>
      </c>
      <c r="BY59" s="81">
        <v>0</v>
      </c>
      <c r="BZ59" s="81">
        <v>23.6</v>
      </c>
      <c r="CA59" s="82"/>
      <c r="CB59" s="83"/>
      <c r="CC59" s="84">
        <v>28.34</v>
      </c>
      <c r="CD59" s="85">
        <v>-100</v>
      </c>
      <c r="CE59" s="85">
        <v>28.32</v>
      </c>
      <c r="CF59" s="86">
        <v>0</v>
      </c>
    </row>
    <row r="60" spans="1:84" s="4" customFormat="1" ht="11.1" customHeight="1" x14ac:dyDescent="0.2">
      <c r="A60" s="27"/>
      <c r="B60" s="297" t="s">
        <v>170</v>
      </c>
      <c r="C60" s="301">
        <v>20370</v>
      </c>
      <c r="D60" s="149">
        <v>18450</v>
      </c>
      <c r="E60" s="150">
        <v>120</v>
      </c>
      <c r="F60" s="150">
        <v>0</v>
      </c>
      <c r="G60" s="150">
        <v>0</v>
      </c>
      <c r="H60" s="150">
        <v>1800</v>
      </c>
      <c r="I60" s="144"/>
      <c r="J60" s="177"/>
      <c r="K60" s="152">
        <v>19890</v>
      </c>
      <c r="L60" s="151">
        <v>360</v>
      </c>
      <c r="M60" s="146">
        <v>20250</v>
      </c>
      <c r="N60" s="153">
        <v>120</v>
      </c>
      <c r="O60" s="152">
        <v>0</v>
      </c>
      <c r="P60" s="153">
        <v>0</v>
      </c>
      <c r="Q60" s="151">
        <v>720</v>
      </c>
      <c r="R60" s="151">
        <v>0</v>
      </c>
      <c r="S60" s="156">
        <v>0</v>
      </c>
      <c r="T60" s="151">
        <v>19170</v>
      </c>
      <c r="U60" s="151">
        <v>360</v>
      </c>
      <c r="V60" s="156">
        <v>120</v>
      </c>
      <c r="W60" s="152">
        <v>0</v>
      </c>
      <c r="X60" s="171">
        <v>0</v>
      </c>
      <c r="Y60" s="348">
        <v>171144.9</v>
      </c>
      <c r="Z60" s="349">
        <v>155462.6</v>
      </c>
      <c r="AA60" s="350">
        <v>1880</v>
      </c>
      <c r="AB60" s="351">
        <v>320</v>
      </c>
      <c r="AC60" s="350">
        <v>0</v>
      </c>
      <c r="AD60" s="350">
        <v>13482.3</v>
      </c>
      <c r="AE60" s="352"/>
      <c r="AF60" s="352"/>
      <c r="AG60" s="353">
        <v>167064.9</v>
      </c>
      <c r="AH60" s="354">
        <v>3400</v>
      </c>
      <c r="AI60" s="354">
        <v>170464.9</v>
      </c>
      <c r="AJ60" s="355">
        <v>680</v>
      </c>
      <c r="AK60" s="208">
        <v>198714.9</v>
      </c>
      <c r="AL60" s="98">
        <v>181232.6</v>
      </c>
      <c r="AM60" s="77">
        <v>2160</v>
      </c>
      <c r="AN60" s="183">
        <v>560</v>
      </c>
      <c r="AO60" s="77">
        <v>0</v>
      </c>
      <c r="AP60" s="77">
        <v>14762.3</v>
      </c>
      <c r="AQ60" s="78"/>
      <c r="AR60" s="78"/>
      <c r="AS60" s="79">
        <v>193794.9</v>
      </c>
      <c r="AT60" s="76">
        <v>4120</v>
      </c>
      <c r="AU60" s="76">
        <v>197914.9</v>
      </c>
      <c r="AV60" s="80">
        <v>800</v>
      </c>
      <c r="AW60" s="20">
        <v>18.2</v>
      </c>
      <c r="AX60" s="187">
        <v>15.36</v>
      </c>
      <c r="AY60" s="22">
        <v>-40</v>
      </c>
      <c r="AZ60" s="192">
        <v>0</v>
      </c>
      <c r="BA60" s="22">
        <v>0</v>
      </c>
      <c r="BB60" s="22">
        <v>73.08</v>
      </c>
      <c r="BC60" s="18"/>
      <c r="BD60" s="18"/>
      <c r="BE60" s="6">
        <v>18.440000000000001</v>
      </c>
      <c r="BF60" s="5">
        <v>50</v>
      </c>
      <c r="BG60" s="5">
        <v>18.88</v>
      </c>
      <c r="BH60" s="8">
        <v>-40</v>
      </c>
      <c r="BI60" s="402">
        <v>0.85</v>
      </c>
      <c r="BJ60" s="403">
        <v>-0.62</v>
      </c>
      <c r="BK60" s="404">
        <v>-7.69</v>
      </c>
      <c r="BL60" s="405">
        <v>36.17</v>
      </c>
      <c r="BM60" s="404">
        <v>0</v>
      </c>
      <c r="BN60" s="404">
        <v>22.57</v>
      </c>
      <c r="BO60" s="406"/>
      <c r="BP60" s="406"/>
      <c r="BQ60" s="407">
        <v>0.84</v>
      </c>
      <c r="BR60" s="408">
        <v>7.88</v>
      </c>
      <c r="BS60" s="408">
        <v>0.97</v>
      </c>
      <c r="BT60" s="409">
        <v>-22.73</v>
      </c>
      <c r="BU60" s="72">
        <v>-3.14</v>
      </c>
      <c r="BV60" s="198">
        <v>-4.1100000000000003</v>
      </c>
      <c r="BW60" s="81">
        <v>-15.51</v>
      </c>
      <c r="BX60" s="201">
        <v>17.89</v>
      </c>
      <c r="BY60" s="81">
        <v>0</v>
      </c>
      <c r="BZ60" s="81">
        <v>12.52</v>
      </c>
      <c r="CA60" s="82"/>
      <c r="CB60" s="83"/>
      <c r="CC60" s="84">
        <v>-3.09</v>
      </c>
      <c r="CD60" s="85">
        <v>3.22</v>
      </c>
      <c r="CE60" s="85">
        <v>-2.96</v>
      </c>
      <c r="CF60" s="86">
        <v>-33.33</v>
      </c>
    </row>
    <row r="61" spans="1:84" s="4" customFormat="1" ht="11.1" customHeight="1" x14ac:dyDescent="0.2">
      <c r="A61" s="27"/>
      <c r="B61" s="297" t="s">
        <v>171</v>
      </c>
      <c r="C61" s="301">
        <v>377362.19</v>
      </c>
      <c r="D61" s="149">
        <v>368794.35</v>
      </c>
      <c r="E61" s="150">
        <v>1768.8</v>
      </c>
      <c r="F61" s="150">
        <v>1672.2</v>
      </c>
      <c r="G61" s="150">
        <v>0</v>
      </c>
      <c r="H61" s="150">
        <v>5126.84</v>
      </c>
      <c r="I61" s="144"/>
      <c r="J61" s="177"/>
      <c r="K61" s="152">
        <v>376917.99</v>
      </c>
      <c r="L61" s="151">
        <v>444.2</v>
      </c>
      <c r="M61" s="146">
        <v>377362.19</v>
      </c>
      <c r="N61" s="153">
        <v>0</v>
      </c>
      <c r="O61" s="152">
        <v>0</v>
      </c>
      <c r="P61" s="153">
        <v>0</v>
      </c>
      <c r="Q61" s="151">
        <v>376917.99</v>
      </c>
      <c r="R61" s="151">
        <v>444.2</v>
      </c>
      <c r="S61" s="156">
        <v>0</v>
      </c>
      <c r="T61" s="151">
        <v>0</v>
      </c>
      <c r="U61" s="151">
        <v>0</v>
      </c>
      <c r="V61" s="156">
        <v>0</v>
      </c>
      <c r="W61" s="152">
        <v>0</v>
      </c>
      <c r="X61" s="171">
        <v>0</v>
      </c>
      <c r="Y61" s="348">
        <v>9173224.3300000001</v>
      </c>
      <c r="Z61" s="349">
        <v>8948740.5399999991</v>
      </c>
      <c r="AA61" s="350">
        <v>56480.61</v>
      </c>
      <c r="AB61" s="351">
        <v>13031.82</v>
      </c>
      <c r="AC61" s="350">
        <v>0</v>
      </c>
      <c r="AD61" s="350">
        <v>154971.35999999999</v>
      </c>
      <c r="AE61" s="352"/>
      <c r="AF61" s="352"/>
      <c r="AG61" s="353">
        <v>9169228.8900000006</v>
      </c>
      <c r="AH61" s="354">
        <v>3995.44</v>
      </c>
      <c r="AI61" s="354">
        <v>9173224.3300000001</v>
      </c>
      <c r="AJ61" s="355">
        <v>0</v>
      </c>
      <c r="AK61" s="208">
        <v>9173224.3300000001</v>
      </c>
      <c r="AL61" s="98">
        <v>8948740.5399999991</v>
      </c>
      <c r="AM61" s="77">
        <v>56480.61</v>
      </c>
      <c r="AN61" s="183">
        <v>13031.82</v>
      </c>
      <c r="AO61" s="77">
        <v>0</v>
      </c>
      <c r="AP61" s="77">
        <v>154971.35999999999</v>
      </c>
      <c r="AQ61" s="78"/>
      <c r="AR61" s="78"/>
      <c r="AS61" s="79">
        <v>9169228.8900000006</v>
      </c>
      <c r="AT61" s="76">
        <v>3995.44</v>
      </c>
      <c r="AU61" s="76">
        <v>9173224.3300000001</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777483.18</v>
      </c>
      <c r="D62" s="444">
        <v>344602.94</v>
      </c>
      <c r="E62" s="445">
        <v>302436.15000000002</v>
      </c>
      <c r="F62" s="445">
        <v>34802.449999999997</v>
      </c>
      <c r="G62" s="445">
        <v>0</v>
      </c>
      <c r="H62" s="445">
        <v>95641.64</v>
      </c>
      <c r="I62" s="144"/>
      <c r="J62" s="177"/>
      <c r="K62" s="444">
        <v>758320.51</v>
      </c>
      <c r="L62" s="446">
        <v>16424.13</v>
      </c>
      <c r="M62" s="446">
        <v>774744.64</v>
      </c>
      <c r="N62" s="447">
        <v>2738.54</v>
      </c>
      <c r="O62" s="444">
        <v>0</v>
      </c>
      <c r="P62" s="447">
        <v>0</v>
      </c>
      <c r="Q62" s="446">
        <v>552206.48</v>
      </c>
      <c r="R62" s="446">
        <v>15356.87</v>
      </c>
      <c r="S62" s="448">
        <v>2081.56</v>
      </c>
      <c r="T62" s="446">
        <v>206114.03</v>
      </c>
      <c r="U62" s="446">
        <v>1067.26</v>
      </c>
      <c r="V62" s="448">
        <v>656.98</v>
      </c>
      <c r="W62" s="444">
        <v>0</v>
      </c>
      <c r="X62" s="449">
        <v>0</v>
      </c>
      <c r="Y62" s="450">
        <v>10588670.720000001</v>
      </c>
      <c r="Z62" s="451">
        <v>6120397.3799999999</v>
      </c>
      <c r="AA62" s="452">
        <v>3224005.82</v>
      </c>
      <c r="AB62" s="453">
        <v>334065.36</v>
      </c>
      <c r="AC62" s="452">
        <v>23</v>
      </c>
      <c r="AD62" s="452">
        <v>910179.16</v>
      </c>
      <c r="AE62" s="352"/>
      <c r="AF62" s="352"/>
      <c r="AG62" s="454">
        <v>10396287.32</v>
      </c>
      <c r="AH62" s="455">
        <v>169856.15</v>
      </c>
      <c r="AI62" s="455">
        <v>10566143.470000001</v>
      </c>
      <c r="AJ62" s="456">
        <v>22527.25</v>
      </c>
      <c r="AK62" s="457">
        <v>13859023.83</v>
      </c>
      <c r="AL62" s="458">
        <v>8394967.9800000004</v>
      </c>
      <c r="AM62" s="459">
        <v>3990571.99</v>
      </c>
      <c r="AN62" s="460">
        <v>400201.98</v>
      </c>
      <c r="AO62" s="459">
        <v>23</v>
      </c>
      <c r="AP62" s="459">
        <v>1073258.8799999999</v>
      </c>
      <c r="AQ62" s="78"/>
      <c r="AR62" s="78"/>
      <c r="AS62" s="458">
        <v>13623851.300000001</v>
      </c>
      <c r="AT62" s="461">
        <v>206680.34</v>
      </c>
      <c r="AU62" s="461">
        <v>13830531.640000001</v>
      </c>
      <c r="AV62" s="462">
        <v>28492.19</v>
      </c>
      <c r="AW62" s="463">
        <v>-24.74</v>
      </c>
      <c r="AX62" s="464">
        <v>-45.1</v>
      </c>
      <c r="AY62" s="465">
        <v>-1.97</v>
      </c>
      <c r="AZ62" s="466">
        <v>19.93</v>
      </c>
      <c r="BA62" s="465">
        <v>0</v>
      </c>
      <c r="BB62" s="465">
        <v>41.08</v>
      </c>
      <c r="BC62" s="18"/>
      <c r="BD62" s="18"/>
      <c r="BE62" s="467">
        <v>-25.33</v>
      </c>
      <c r="BF62" s="468">
        <v>3.92</v>
      </c>
      <c r="BG62" s="468">
        <v>-24.88</v>
      </c>
      <c r="BH62" s="469">
        <v>63.77</v>
      </c>
      <c r="BI62" s="470">
        <v>-25.25</v>
      </c>
      <c r="BJ62" s="471">
        <v>-33.67</v>
      </c>
      <c r="BK62" s="472">
        <v>-17.940000000000001</v>
      </c>
      <c r="BL62" s="473">
        <v>14.97</v>
      </c>
      <c r="BM62" s="472">
        <v>0</v>
      </c>
      <c r="BN62" s="472">
        <v>26.56</v>
      </c>
      <c r="BO62" s="406"/>
      <c r="BP62" s="406"/>
      <c r="BQ62" s="474">
        <v>-25.44</v>
      </c>
      <c r="BR62" s="471">
        <v>-10.75</v>
      </c>
      <c r="BS62" s="471">
        <v>-25.24</v>
      </c>
      <c r="BT62" s="475">
        <v>-29.69</v>
      </c>
      <c r="BU62" s="476">
        <v>-6.44</v>
      </c>
      <c r="BV62" s="477">
        <v>-9.48</v>
      </c>
      <c r="BW62" s="478">
        <v>-8.99</v>
      </c>
      <c r="BX62" s="479">
        <v>20.76</v>
      </c>
      <c r="BY62" s="478">
        <v>-37.5</v>
      </c>
      <c r="BZ62" s="478">
        <v>30.57</v>
      </c>
      <c r="CA62" s="82"/>
      <c r="CB62" s="83"/>
      <c r="CC62" s="480">
        <v>-6.5</v>
      </c>
      <c r="CD62" s="481">
        <v>-1.0900000000000001</v>
      </c>
      <c r="CE62" s="481">
        <v>-6.42</v>
      </c>
      <c r="CF62" s="482">
        <v>-12.72</v>
      </c>
    </row>
    <row r="63" spans="1:84" s="4" customFormat="1" ht="11.1" customHeight="1" x14ac:dyDescent="0.2">
      <c r="A63" s="27"/>
      <c r="B63" s="297" t="s">
        <v>173</v>
      </c>
      <c r="C63" s="301">
        <v>0</v>
      </c>
      <c r="D63" s="149">
        <v>0</v>
      </c>
      <c r="E63" s="150">
        <v>0</v>
      </c>
      <c r="F63" s="150">
        <v>0</v>
      </c>
      <c r="G63" s="150">
        <v>0</v>
      </c>
      <c r="H63" s="150">
        <v>0</v>
      </c>
      <c r="I63" s="144"/>
      <c r="J63" s="177"/>
      <c r="K63" s="152">
        <v>0</v>
      </c>
      <c r="L63" s="151">
        <v>0</v>
      </c>
      <c r="M63" s="146">
        <v>0</v>
      </c>
      <c r="N63" s="153">
        <v>0</v>
      </c>
      <c r="O63" s="152">
        <v>0</v>
      </c>
      <c r="P63" s="153">
        <v>0</v>
      </c>
      <c r="Q63" s="151">
        <v>0</v>
      </c>
      <c r="R63" s="151">
        <v>0</v>
      </c>
      <c r="S63" s="156">
        <v>0</v>
      </c>
      <c r="T63" s="151">
        <v>0</v>
      </c>
      <c r="U63" s="151">
        <v>0</v>
      </c>
      <c r="V63" s="156">
        <v>0</v>
      </c>
      <c r="W63" s="152">
        <v>0</v>
      </c>
      <c r="X63" s="171">
        <v>0</v>
      </c>
      <c r="Y63" s="348">
        <v>0</v>
      </c>
      <c r="Z63" s="349">
        <v>0</v>
      </c>
      <c r="AA63" s="350">
        <v>0</v>
      </c>
      <c r="AB63" s="351">
        <v>0</v>
      </c>
      <c r="AC63" s="350">
        <v>0</v>
      </c>
      <c r="AD63" s="350">
        <v>0</v>
      </c>
      <c r="AE63" s="352"/>
      <c r="AF63" s="352"/>
      <c r="AG63" s="353">
        <v>0</v>
      </c>
      <c r="AH63" s="354">
        <v>0</v>
      </c>
      <c r="AI63" s="354">
        <v>0</v>
      </c>
      <c r="AJ63" s="355">
        <v>0</v>
      </c>
      <c r="AK63" s="208">
        <v>0</v>
      </c>
      <c r="AL63" s="98">
        <v>0</v>
      </c>
      <c r="AM63" s="77">
        <v>0</v>
      </c>
      <c r="AN63" s="183">
        <v>0</v>
      </c>
      <c r="AO63" s="77">
        <v>0</v>
      </c>
      <c r="AP63" s="77">
        <v>0</v>
      </c>
      <c r="AQ63" s="78"/>
      <c r="AR63" s="78"/>
      <c r="AS63" s="79">
        <v>0</v>
      </c>
      <c r="AT63" s="76">
        <v>0</v>
      </c>
      <c r="AU63" s="76">
        <v>0</v>
      </c>
      <c r="AV63" s="80">
        <v>0</v>
      </c>
      <c r="AW63" s="20">
        <v>0</v>
      </c>
      <c r="AX63" s="187">
        <v>0</v>
      </c>
      <c r="AY63" s="22">
        <v>0</v>
      </c>
      <c r="AZ63" s="192">
        <v>0</v>
      </c>
      <c r="BA63" s="22">
        <v>0</v>
      </c>
      <c r="BB63" s="22">
        <v>0</v>
      </c>
      <c r="BC63" s="18"/>
      <c r="BD63" s="18"/>
      <c r="BE63" s="6">
        <v>0</v>
      </c>
      <c r="BF63" s="5">
        <v>0</v>
      </c>
      <c r="BG63" s="5">
        <v>0</v>
      </c>
      <c r="BH63" s="8">
        <v>0</v>
      </c>
      <c r="BI63" s="402">
        <v>0</v>
      </c>
      <c r="BJ63" s="403">
        <v>0</v>
      </c>
      <c r="BK63" s="404">
        <v>0</v>
      </c>
      <c r="BL63" s="405">
        <v>0</v>
      </c>
      <c r="BM63" s="404">
        <v>0</v>
      </c>
      <c r="BN63" s="404">
        <v>0</v>
      </c>
      <c r="BO63" s="406"/>
      <c r="BP63" s="406"/>
      <c r="BQ63" s="407">
        <v>0</v>
      </c>
      <c r="BR63" s="408">
        <v>0</v>
      </c>
      <c r="BS63" s="408">
        <v>0</v>
      </c>
      <c r="BT63" s="409">
        <v>0</v>
      </c>
      <c r="BU63" s="72">
        <v>0</v>
      </c>
      <c r="BV63" s="198">
        <v>0</v>
      </c>
      <c r="BW63" s="81">
        <v>0</v>
      </c>
      <c r="BX63" s="201">
        <v>0</v>
      </c>
      <c r="BY63" s="81">
        <v>0</v>
      </c>
      <c r="BZ63" s="81">
        <v>0</v>
      </c>
      <c r="CA63" s="82"/>
      <c r="CB63" s="83"/>
      <c r="CC63" s="84">
        <v>0</v>
      </c>
      <c r="CD63" s="85">
        <v>0</v>
      </c>
      <c r="CE63" s="85">
        <v>0</v>
      </c>
      <c r="CF63" s="86">
        <v>0</v>
      </c>
    </row>
    <row r="64" spans="1:84" s="4" customFormat="1" ht="11.1" customHeight="1" x14ac:dyDescent="0.2">
      <c r="A64" s="27"/>
      <c r="B64" s="297" t="s">
        <v>174</v>
      </c>
      <c r="C64" s="301">
        <v>0</v>
      </c>
      <c r="D64" s="149">
        <v>0</v>
      </c>
      <c r="E64" s="150">
        <v>0</v>
      </c>
      <c r="F64" s="150">
        <v>0</v>
      </c>
      <c r="G64" s="150">
        <v>0</v>
      </c>
      <c r="H64" s="150">
        <v>0</v>
      </c>
      <c r="I64" s="144"/>
      <c r="J64" s="177"/>
      <c r="K64" s="152">
        <v>0</v>
      </c>
      <c r="L64" s="151">
        <v>0</v>
      </c>
      <c r="M64" s="146">
        <v>0</v>
      </c>
      <c r="N64" s="153">
        <v>0</v>
      </c>
      <c r="O64" s="152">
        <v>0</v>
      </c>
      <c r="P64" s="153">
        <v>0</v>
      </c>
      <c r="Q64" s="151">
        <v>0</v>
      </c>
      <c r="R64" s="151">
        <v>0</v>
      </c>
      <c r="S64" s="156">
        <v>0</v>
      </c>
      <c r="T64" s="151">
        <v>0</v>
      </c>
      <c r="U64" s="151">
        <v>0</v>
      </c>
      <c r="V64" s="156">
        <v>0</v>
      </c>
      <c r="W64" s="152">
        <v>0</v>
      </c>
      <c r="X64" s="171">
        <v>0</v>
      </c>
      <c r="Y64" s="348">
        <v>0</v>
      </c>
      <c r="Z64" s="349">
        <v>0</v>
      </c>
      <c r="AA64" s="350">
        <v>0</v>
      </c>
      <c r="AB64" s="351">
        <v>0</v>
      </c>
      <c r="AC64" s="350">
        <v>0</v>
      </c>
      <c r="AD64" s="350">
        <v>0</v>
      </c>
      <c r="AE64" s="352"/>
      <c r="AF64" s="352"/>
      <c r="AG64" s="353">
        <v>0</v>
      </c>
      <c r="AH64" s="354">
        <v>0</v>
      </c>
      <c r="AI64" s="354">
        <v>0</v>
      </c>
      <c r="AJ64" s="355">
        <v>0</v>
      </c>
      <c r="AK64" s="208">
        <v>0</v>
      </c>
      <c r="AL64" s="98">
        <v>0</v>
      </c>
      <c r="AM64" s="77">
        <v>0</v>
      </c>
      <c r="AN64" s="183">
        <v>0</v>
      </c>
      <c r="AO64" s="77">
        <v>0</v>
      </c>
      <c r="AP64" s="77">
        <v>0</v>
      </c>
      <c r="AQ64" s="78"/>
      <c r="AR64" s="78"/>
      <c r="AS64" s="79">
        <v>0</v>
      </c>
      <c r="AT64" s="76">
        <v>0</v>
      </c>
      <c r="AU64" s="76">
        <v>0</v>
      </c>
      <c r="AV64" s="80">
        <v>0</v>
      </c>
      <c r="AW64" s="20">
        <v>0</v>
      </c>
      <c r="AX64" s="187">
        <v>0</v>
      </c>
      <c r="AY64" s="22">
        <v>0</v>
      </c>
      <c r="AZ64" s="192">
        <v>0</v>
      </c>
      <c r="BA64" s="22">
        <v>0</v>
      </c>
      <c r="BB64" s="22">
        <v>0</v>
      </c>
      <c r="BC64" s="18"/>
      <c r="BD64" s="18"/>
      <c r="BE64" s="6">
        <v>0</v>
      </c>
      <c r="BF64" s="5">
        <v>0</v>
      </c>
      <c r="BG64" s="5">
        <v>0</v>
      </c>
      <c r="BH64" s="8">
        <v>0</v>
      </c>
      <c r="BI64" s="402">
        <v>0</v>
      </c>
      <c r="BJ64" s="403">
        <v>0</v>
      </c>
      <c r="BK64" s="404">
        <v>0</v>
      </c>
      <c r="BL64" s="405">
        <v>0</v>
      </c>
      <c r="BM64" s="404">
        <v>0</v>
      </c>
      <c r="BN64" s="404">
        <v>0</v>
      </c>
      <c r="BO64" s="406"/>
      <c r="BP64" s="406"/>
      <c r="BQ64" s="407">
        <v>0</v>
      </c>
      <c r="BR64" s="408">
        <v>0</v>
      </c>
      <c r="BS64" s="408">
        <v>0</v>
      </c>
      <c r="BT64" s="409">
        <v>0</v>
      </c>
      <c r="BU64" s="72">
        <v>0</v>
      </c>
      <c r="BV64" s="198">
        <v>0</v>
      </c>
      <c r="BW64" s="81">
        <v>0</v>
      </c>
      <c r="BX64" s="201">
        <v>0</v>
      </c>
      <c r="BY64" s="81">
        <v>0</v>
      </c>
      <c r="BZ64" s="81">
        <v>0</v>
      </c>
      <c r="CA64" s="82"/>
      <c r="CB64" s="83"/>
      <c r="CC64" s="84">
        <v>0</v>
      </c>
      <c r="CD64" s="85">
        <v>0</v>
      </c>
      <c r="CE64" s="85">
        <v>0</v>
      </c>
      <c r="CF64" s="86">
        <v>0</v>
      </c>
    </row>
    <row r="65" spans="1:84" s="4" customFormat="1" ht="11.1" customHeight="1" x14ac:dyDescent="0.2">
      <c r="A65" s="27"/>
      <c r="B65" s="297" t="s">
        <v>175</v>
      </c>
      <c r="C65" s="301">
        <v>-68664</v>
      </c>
      <c r="D65" s="149">
        <v>-10008</v>
      </c>
      <c r="E65" s="150">
        <v>-57312</v>
      </c>
      <c r="F65" s="150">
        <v>0</v>
      </c>
      <c r="G65" s="150">
        <v>-168</v>
      </c>
      <c r="H65" s="150">
        <v>-1176</v>
      </c>
      <c r="I65" s="144"/>
      <c r="J65" s="177"/>
      <c r="K65" s="152">
        <v>-68640</v>
      </c>
      <c r="L65" s="151">
        <v>-24</v>
      </c>
      <c r="M65" s="146">
        <v>-68664</v>
      </c>
      <c r="N65" s="153">
        <v>0</v>
      </c>
      <c r="O65" s="152">
        <v>0</v>
      </c>
      <c r="P65" s="153">
        <v>0</v>
      </c>
      <c r="Q65" s="151">
        <v>-68376</v>
      </c>
      <c r="R65" s="151">
        <v>-24</v>
      </c>
      <c r="S65" s="156">
        <v>0</v>
      </c>
      <c r="T65" s="151">
        <v>-264</v>
      </c>
      <c r="U65" s="151">
        <v>0</v>
      </c>
      <c r="V65" s="156">
        <v>0</v>
      </c>
      <c r="W65" s="152">
        <v>0</v>
      </c>
      <c r="X65" s="171">
        <v>2376</v>
      </c>
      <c r="Y65" s="348">
        <v>-655968</v>
      </c>
      <c r="Z65" s="349">
        <v>-86136</v>
      </c>
      <c r="AA65" s="350">
        <v>-558384</v>
      </c>
      <c r="AB65" s="351">
        <v>0</v>
      </c>
      <c r="AC65" s="350">
        <v>-2352</v>
      </c>
      <c r="AD65" s="350">
        <v>-9096</v>
      </c>
      <c r="AE65" s="352"/>
      <c r="AF65" s="352"/>
      <c r="AG65" s="353">
        <v>-655920</v>
      </c>
      <c r="AH65" s="354">
        <v>-48</v>
      </c>
      <c r="AI65" s="354">
        <v>-655968</v>
      </c>
      <c r="AJ65" s="355">
        <v>0</v>
      </c>
      <c r="AK65" s="208">
        <v>-786024</v>
      </c>
      <c r="AL65" s="98">
        <v>-103464</v>
      </c>
      <c r="AM65" s="77">
        <v>-668904</v>
      </c>
      <c r="AN65" s="183">
        <v>0</v>
      </c>
      <c r="AO65" s="77">
        <v>-2880</v>
      </c>
      <c r="AP65" s="77">
        <v>-10776</v>
      </c>
      <c r="AQ65" s="78"/>
      <c r="AR65" s="78"/>
      <c r="AS65" s="79">
        <v>-785976</v>
      </c>
      <c r="AT65" s="76">
        <v>-48</v>
      </c>
      <c r="AU65" s="76">
        <v>-786024</v>
      </c>
      <c r="AV65" s="80">
        <v>0</v>
      </c>
      <c r="AW65" s="20">
        <v>4.8</v>
      </c>
      <c r="AX65" s="187">
        <v>20.170000000000002</v>
      </c>
      <c r="AY65" s="22">
        <v>3.02</v>
      </c>
      <c r="AZ65" s="192">
        <v>0</v>
      </c>
      <c r="BA65" s="22">
        <v>-36.36</v>
      </c>
      <c r="BB65" s="22">
        <v>-9.26</v>
      </c>
      <c r="BC65" s="18"/>
      <c r="BD65" s="18"/>
      <c r="BE65" s="6">
        <v>4.84</v>
      </c>
      <c r="BF65" s="5">
        <v>-50</v>
      </c>
      <c r="BG65" s="5">
        <v>4.8</v>
      </c>
      <c r="BH65" s="8">
        <v>0</v>
      </c>
      <c r="BI65" s="402">
        <v>55.27</v>
      </c>
      <c r="BJ65" s="403">
        <v>94.08</v>
      </c>
      <c r="BK65" s="404">
        <v>50.58</v>
      </c>
      <c r="BL65" s="405">
        <v>0</v>
      </c>
      <c r="BM65" s="404">
        <v>130.59</v>
      </c>
      <c r="BN65" s="404">
        <v>45.63</v>
      </c>
      <c r="BO65" s="406"/>
      <c r="BP65" s="406"/>
      <c r="BQ65" s="407">
        <v>55.35</v>
      </c>
      <c r="BR65" s="408">
        <v>-80.489999999999995</v>
      </c>
      <c r="BS65" s="408">
        <v>55.27</v>
      </c>
      <c r="BT65" s="409">
        <v>0</v>
      </c>
      <c r="BU65" s="72">
        <v>53.22</v>
      </c>
      <c r="BV65" s="198">
        <v>88.42</v>
      </c>
      <c r="BW65" s="81">
        <v>48.92</v>
      </c>
      <c r="BX65" s="201">
        <v>0</v>
      </c>
      <c r="BY65" s="81">
        <v>123.26</v>
      </c>
      <c r="BZ65" s="81">
        <v>40.86</v>
      </c>
      <c r="CA65" s="82"/>
      <c r="CB65" s="83"/>
      <c r="CC65" s="84">
        <v>53.28</v>
      </c>
      <c r="CD65" s="85">
        <v>-80.489999999999995</v>
      </c>
      <c r="CE65" s="85">
        <v>53.22</v>
      </c>
      <c r="CF65" s="86">
        <v>0</v>
      </c>
    </row>
    <row r="66" spans="1:84" s="4" customFormat="1" ht="11.1" customHeight="1" x14ac:dyDescent="0.2">
      <c r="A66" s="27"/>
      <c r="B66" s="297" t="s">
        <v>176</v>
      </c>
      <c r="C66" s="301">
        <v>88026621.079999998</v>
      </c>
      <c r="D66" s="149">
        <v>29903040.68</v>
      </c>
      <c r="E66" s="150">
        <v>52289388.060000002</v>
      </c>
      <c r="F66" s="150">
        <v>1036128.53</v>
      </c>
      <c r="G66" s="150">
        <v>3184363.21</v>
      </c>
      <c r="H66" s="150">
        <v>1613700.6</v>
      </c>
      <c r="I66" s="144"/>
      <c r="J66" s="177"/>
      <c r="K66" s="152">
        <v>85802765.950000003</v>
      </c>
      <c r="L66" s="151">
        <v>1337979.01</v>
      </c>
      <c r="M66" s="146">
        <v>87140744.959999993</v>
      </c>
      <c r="N66" s="153">
        <v>885876.12</v>
      </c>
      <c r="O66" s="152">
        <v>0</v>
      </c>
      <c r="P66" s="153">
        <v>0</v>
      </c>
      <c r="Q66" s="151">
        <v>69731806.129999995</v>
      </c>
      <c r="R66" s="151">
        <v>1069589.75</v>
      </c>
      <c r="S66" s="156">
        <v>575349.29</v>
      </c>
      <c r="T66" s="151">
        <v>16070959.82</v>
      </c>
      <c r="U66" s="151">
        <v>268389.26</v>
      </c>
      <c r="V66" s="156">
        <v>310526.83</v>
      </c>
      <c r="W66" s="152">
        <v>5384.9</v>
      </c>
      <c r="X66" s="171">
        <v>2376</v>
      </c>
      <c r="Y66" s="348">
        <v>870359898.71000004</v>
      </c>
      <c r="Z66" s="349">
        <v>299158237.16000003</v>
      </c>
      <c r="AA66" s="350">
        <v>515909688.63999999</v>
      </c>
      <c r="AB66" s="351">
        <v>9810042.3800000008</v>
      </c>
      <c r="AC66" s="350">
        <v>30703431.620000001</v>
      </c>
      <c r="AD66" s="350">
        <v>14778498.91</v>
      </c>
      <c r="AE66" s="352"/>
      <c r="AF66" s="352"/>
      <c r="AG66" s="353">
        <v>848854396.62</v>
      </c>
      <c r="AH66" s="354">
        <v>12638421.779999999</v>
      </c>
      <c r="AI66" s="354">
        <v>861492818.39999998</v>
      </c>
      <c r="AJ66" s="355">
        <v>8867080.3100000005</v>
      </c>
      <c r="AK66" s="208">
        <v>1043057012.8</v>
      </c>
      <c r="AL66" s="98">
        <v>359090120.41000003</v>
      </c>
      <c r="AM66" s="77">
        <v>617702217.88</v>
      </c>
      <c r="AN66" s="183">
        <v>11720307.85</v>
      </c>
      <c r="AO66" s="77">
        <v>37021374.289999999</v>
      </c>
      <c r="AP66" s="77">
        <v>17522992.329999998</v>
      </c>
      <c r="AQ66" s="78"/>
      <c r="AR66" s="78"/>
      <c r="AS66" s="79">
        <v>1017084693.2</v>
      </c>
      <c r="AT66" s="76">
        <v>15207826.779999999</v>
      </c>
      <c r="AU66" s="76">
        <v>1032292520</v>
      </c>
      <c r="AV66" s="80">
        <v>10764492.779999999</v>
      </c>
      <c r="AW66" s="20">
        <v>-1.1299999999999999</v>
      </c>
      <c r="AX66" s="187">
        <v>-1.79</v>
      </c>
      <c r="AY66" s="22">
        <v>-1.42</v>
      </c>
      <c r="AZ66" s="192">
        <v>11.53</v>
      </c>
      <c r="BA66" s="22">
        <v>-0.78</v>
      </c>
      <c r="BB66" s="22">
        <v>14.69</v>
      </c>
      <c r="BC66" s="18"/>
      <c r="BD66" s="18"/>
      <c r="BE66" s="6">
        <v>-1.17</v>
      </c>
      <c r="BF66" s="5">
        <v>3.81</v>
      </c>
      <c r="BG66" s="5">
        <v>-1.0900000000000001</v>
      </c>
      <c r="BH66" s="8">
        <v>-4.92</v>
      </c>
      <c r="BI66" s="402">
        <v>8.48</v>
      </c>
      <c r="BJ66" s="403">
        <v>3.7</v>
      </c>
      <c r="BK66" s="404">
        <v>10.119999999999999</v>
      </c>
      <c r="BL66" s="405">
        <v>20.350000000000001</v>
      </c>
      <c r="BM66" s="404">
        <v>19.53</v>
      </c>
      <c r="BN66" s="404">
        <v>28.66</v>
      </c>
      <c r="BO66" s="406"/>
      <c r="BP66" s="406"/>
      <c r="BQ66" s="407">
        <v>8.64</v>
      </c>
      <c r="BR66" s="408">
        <v>2.39</v>
      </c>
      <c r="BS66" s="408">
        <v>8.5399999999999991</v>
      </c>
      <c r="BT66" s="409">
        <v>2.87</v>
      </c>
      <c r="BU66" s="72">
        <v>6.7</v>
      </c>
      <c r="BV66" s="198">
        <v>2.34</v>
      </c>
      <c r="BW66" s="81">
        <v>8.18</v>
      </c>
      <c r="BX66" s="201">
        <v>19.309999999999999</v>
      </c>
      <c r="BY66" s="81">
        <v>16.010000000000002</v>
      </c>
      <c r="BZ66" s="81">
        <v>25.54</v>
      </c>
      <c r="CA66" s="82"/>
      <c r="CB66" s="83"/>
      <c r="CC66" s="84">
        <v>6.83</v>
      </c>
      <c r="CD66" s="85">
        <v>2.08</v>
      </c>
      <c r="CE66" s="85">
        <v>6.76</v>
      </c>
      <c r="CF66" s="86">
        <v>1.73</v>
      </c>
    </row>
    <row r="67" spans="1:84" s="4" customFormat="1" ht="11.1" customHeight="1" x14ac:dyDescent="0.2">
      <c r="A67" s="27"/>
      <c r="B67" s="297" t="s">
        <v>177</v>
      </c>
      <c r="C67" s="301">
        <v>83736.5</v>
      </c>
      <c r="D67" s="149">
        <v>0</v>
      </c>
      <c r="E67" s="150">
        <v>1705.14</v>
      </c>
      <c r="F67" s="150">
        <v>0</v>
      </c>
      <c r="G67" s="150">
        <v>76635.960000000006</v>
      </c>
      <c r="H67" s="150">
        <v>5395.4</v>
      </c>
      <c r="I67" s="144"/>
      <c r="J67" s="177"/>
      <c r="K67" s="152">
        <v>83536.5</v>
      </c>
      <c r="L67" s="151">
        <v>200</v>
      </c>
      <c r="M67" s="146">
        <v>83736.5</v>
      </c>
      <c r="N67" s="153">
        <v>0</v>
      </c>
      <c r="O67" s="152">
        <v>0</v>
      </c>
      <c r="P67" s="153">
        <v>0</v>
      </c>
      <c r="Q67" s="151">
        <v>82994.960000000006</v>
      </c>
      <c r="R67" s="151">
        <v>200</v>
      </c>
      <c r="S67" s="156">
        <v>0</v>
      </c>
      <c r="T67" s="151">
        <v>541.54</v>
      </c>
      <c r="U67" s="151">
        <v>0</v>
      </c>
      <c r="V67" s="156">
        <v>0</v>
      </c>
      <c r="W67" s="152">
        <v>0</v>
      </c>
      <c r="X67" s="171">
        <v>0</v>
      </c>
      <c r="Y67" s="348">
        <v>782897.3</v>
      </c>
      <c r="Z67" s="349">
        <v>970</v>
      </c>
      <c r="AA67" s="350">
        <v>13298.78</v>
      </c>
      <c r="AB67" s="351">
        <v>0</v>
      </c>
      <c r="AC67" s="350">
        <v>720506.02</v>
      </c>
      <c r="AD67" s="350">
        <v>48122.5</v>
      </c>
      <c r="AE67" s="352"/>
      <c r="AF67" s="352"/>
      <c r="AG67" s="353">
        <v>781564.7</v>
      </c>
      <c r="AH67" s="354">
        <v>1249</v>
      </c>
      <c r="AI67" s="354">
        <v>782813.7</v>
      </c>
      <c r="AJ67" s="355">
        <v>83.6</v>
      </c>
      <c r="AK67" s="208">
        <v>941593.92</v>
      </c>
      <c r="AL67" s="98">
        <v>970</v>
      </c>
      <c r="AM67" s="77">
        <v>15934.98</v>
      </c>
      <c r="AN67" s="183">
        <v>0</v>
      </c>
      <c r="AO67" s="77">
        <v>867897.1</v>
      </c>
      <c r="AP67" s="77">
        <v>56791.839999999997</v>
      </c>
      <c r="AQ67" s="78"/>
      <c r="AR67" s="78"/>
      <c r="AS67" s="79">
        <v>940057.72</v>
      </c>
      <c r="AT67" s="76">
        <v>1452.6</v>
      </c>
      <c r="AU67" s="76">
        <v>941510.32</v>
      </c>
      <c r="AV67" s="80">
        <v>83.6</v>
      </c>
      <c r="AW67" s="20">
        <v>11.33</v>
      </c>
      <c r="AX67" s="187">
        <v>0</v>
      </c>
      <c r="AY67" s="22">
        <v>69.05</v>
      </c>
      <c r="AZ67" s="192">
        <v>0</v>
      </c>
      <c r="BA67" s="22">
        <v>7.33</v>
      </c>
      <c r="BB67" s="22">
        <v>92.39</v>
      </c>
      <c r="BC67" s="18"/>
      <c r="BD67" s="18"/>
      <c r="BE67" s="6">
        <v>11.36</v>
      </c>
      <c r="BF67" s="5">
        <v>0</v>
      </c>
      <c r="BG67" s="5">
        <v>11.33</v>
      </c>
      <c r="BH67" s="8">
        <v>0</v>
      </c>
      <c r="BI67" s="402">
        <v>24.23</v>
      </c>
      <c r="BJ67" s="403">
        <v>0</v>
      </c>
      <c r="BK67" s="404">
        <v>-8.35</v>
      </c>
      <c r="BL67" s="405">
        <v>0</v>
      </c>
      <c r="BM67" s="404">
        <v>22.29</v>
      </c>
      <c r="BN67" s="404">
        <v>81.599999999999994</v>
      </c>
      <c r="BO67" s="406"/>
      <c r="BP67" s="406"/>
      <c r="BQ67" s="407">
        <v>24.24</v>
      </c>
      <c r="BR67" s="408">
        <v>12.67</v>
      </c>
      <c r="BS67" s="408">
        <v>24.22</v>
      </c>
      <c r="BT67" s="409">
        <v>109</v>
      </c>
      <c r="BU67" s="72">
        <v>22.77</v>
      </c>
      <c r="BV67" s="198">
        <v>0</v>
      </c>
      <c r="BW67" s="81">
        <v>-10.54</v>
      </c>
      <c r="BX67" s="201">
        <v>0</v>
      </c>
      <c r="BY67" s="81">
        <v>21.21</v>
      </c>
      <c r="BZ67" s="81">
        <v>71.52</v>
      </c>
      <c r="CA67" s="82"/>
      <c r="CB67" s="83"/>
      <c r="CC67" s="84">
        <v>22.78</v>
      </c>
      <c r="CD67" s="85">
        <v>11.01</v>
      </c>
      <c r="CE67" s="85">
        <v>22.76</v>
      </c>
      <c r="CF67" s="86">
        <v>109</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5382118.0199999996</v>
      </c>
      <c r="D69" s="149">
        <v>2146.13</v>
      </c>
      <c r="E69" s="150">
        <v>5263.29</v>
      </c>
      <c r="F69" s="150">
        <v>0</v>
      </c>
      <c r="G69" s="150">
        <v>5110560.9000000004</v>
      </c>
      <c r="H69" s="150">
        <v>264147.7</v>
      </c>
      <c r="I69" s="144"/>
      <c r="J69" s="177"/>
      <c r="K69" s="152">
        <v>5373161.2199999997</v>
      </c>
      <c r="L69" s="151">
        <v>8458.5</v>
      </c>
      <c r="M69" s="146">
        <v>5381619.7199999997</v>
      </c>
      <c r="N69" s="153">
        <v>498.3</v>
      </c>
      <c r="O69" s="152">
        <v>0</v>
      </c>
      <c r="P69" s="153">
        <v>0</v>
      </c>
      <c r="Q69" s="151">
        <v>5370222.9699999997</v>
      </c>
      <c r="R69" s="151">
        <v>8458.5</v>
      </c>
      <c r="S69" s="156">
        <v>498.3</v>
      </c>
      <c r="T69" s="151">
        <v>2938.25</v>
      </c>
      <c r="U69" s="151">
        <v>0</v>
      </c>
      <c r="V69" s="156">
        <v>0</v>
      </c>
      <c r="W69" s="152">
        <v>0</v>
      </c>
      <c r="X69" s="171">
        <v>0</v>
      </c>
      <c r="Y69" s="348">
        <v>54742629.240000002</v>
      </c>
      <c r="Z69" s="349">
        <v>12569.38</v>
      </c>
      <c r="AA69" s="350">
        <v>51445.27</v>
      </c>
      <c r="AB69" s="351">
        <v>0</v>
      </c>
      <c r="AC69" s="350">
        <v>52140220.079999998</v>
      </c>
      <c r="AD69" s="350">
        <v>2538394.5099999998</v>
      </c>
      <c r="AE69" s="352"/>
      <c r="AF69" s="352"/>
      <c r="AG69" s="353">
        <v>54642378.200000003</v>
      </c>
      <c r="AH69" s="354">
        <v>94512.87</v>
      </c>
      <c r="AI69" s="354">
        <v>54736891.07</v>
      </c>
      <c r="AJ69" s="355">
        <v>5738.17</v>
      </c>
      <c r="AK69" s="208">
        <v>65809353.609999999</v>
      </c>
      <c r="AL69" s="98">
        <v>13787.24</v>
      </c>
      <c r="AM69" s="77">
        <v>60807.54</v>
      </c>
      <c r="AN69" s="183">
        <v>0</v>
      </c>
      <c r="AO69" s="77">
        <v>62676406.560000002</v>
      </c>
      <c r="AP69" s="77">
        <v>3058352.27</v>
      </c>
      <c r="AQ69" s="78"/>
      <c r="AR69" s="78"/>
      <c r="AS69" s="79">
        <v>65691253.710000001</v>
      </c>
      <c r="AT69" s="76">
        <v>109740.49</v>
      </c>
      <c r="AU69" s="76">
        <v>65800994.200000003</v>
      </c>
      <c r="AV69" s="80">
        <v>8359.41</v>
      </c>
      <c r="AW69" s="20">
        <v>0.8</v>
      </c>
      <c r="AX69" s="187">
        <v>494.17</v>
      </c>
      <c r="AY69" s="22">
        <v>2.77</v>
      </c>
      <c r="AZ69" s="192">
        <v>0</v>
      </c>
      <c r="BA69" s="22">
        <v>0.3</v>
      </c>
      <c r="BB69" s="22">
        <v>10.58</v>
      </c>
      <c r="BC69" s="18"/>
      <c r="BD69" s="18"/>
      <c r="BE69" s="6">
        <v>0.81</v>
      </c>
      <c r="BF69" s="5">
        <v>-4.68</v>
      </c>
      <c r="BG69" s="5">
        <v>0.81</v>
      </c>
      <c r="BH69" s="8">
        <v>-34.020000000000003</v>
      </c>
      <c r="BI69" s="402">
        <v>23.87</v>
      </c>
      <c r="BJ69" s="403">
        <v>131.44999999999999</v>
      </c>
      <c r="BK69" s="404">
        <v>17.489999999999998</v>
      </c>
      <c r="BL69" s="405">
        <v>0</v>
      </c>
      <c r="BM69" s="404">
        <v>23.01</v>
      </c>
      <c r="BN69" s="404">
        <v>44.64</v>
      </c>
      <c r="BO69" s="406"/>
      <c r="BP69" s="406"/>
      <c r="BQ69" s="407">
        <v>23.86</v>
      </c>
      <c r="BR69" s="408">
        <v>35.520000000000003</v>
      </c>
      <c r="BS69" s="408">
        <v>23.88</v>
      </c>
      <c r="BT69" s="409">
        <v>-10.96</v>
      </c>
      <c r="BU69" s="72">
        <v>20.36</v>
      </c>
      <c r="BV69" s="198">
        <v>147.1</v>
      </c>
      <c r="BW69" s="81">
        <v>8.6199999999999992</v>
      </c>
      <c r="BX69" s="201">
        <v>0</v>
      </c>
      <c r="BY69" s="81">
        <v>19.64</v>
      </c>
      <c r="BZ69" s="81">
        <v>37.229999999999997</v>
      </c>
      <c r="CA69" s="82"/>
      <c r="CB69" s="83"/>
      <c r="CC69" s="84">
        <v>20.350000000000001</v>
      </c>
      <c r="CD69" s="85">
        <v>29.15</v>
      </c>
      <c r="CE69" s="85">
        <v>20.36</v>
      </c>
      <c r="CF69" s="86">
        <v>6.42</v>
      </c>
    </row>
    <row r="70" spans="1:84" s="4" customFormat="1" ht="11.1" customHeight="1" x14ac:dyDescent="0.2">
      <c r="A70" s="27"/>
      <c r="B70" s="297" t="s">
        <v>180</v>
      </c>
      <c r="C70" s="301">
        <v>2087770.82</v>
      </c>
      <c r="D70" s="149">
        <v>882.06</v>
      </c>
      <c r="E70" s="150">
        <v>2226.84</v>
      </c>
      <c r="F70" s="150">
        <v>0</v>
      </c>
      <c r="G70" s="150">
        <v>1989061.32</v>
      </c>
      <c r="H70" s="150">
        <v>95600.6</v>
      </c>
      <c r="I70" s="144"/>
      <c r="J70" s="177"/>
      <c r="K70" s="152">
        <v>2080063.64</v>
      </c>
      <c r="L70" s="151">
        <v>7678.26</v>
      </c>
      <c r="M70" s="146">
        <v>2087741.9</v>
      </c>
      <c r="N70" s="153">
        <v>28.92</v>
      </c>
      <c r="O70" s="152">
        <v>0</v>
      </c>
      <c r="P70" s="153">
        <v>0</v>
      </c>
      <c r="Q70" s="151">
        <v>2079716.6</v>
      </c>
      <c r="R70" s="151">
        <v>7678.26</v>
      </c>
      <c r="S70" s="156">
        <v>28.92</v>
      </c>
      <c r="T70" s="151">
        <v>347.04</v>
      </c>
      <c r="U70" s="151">
        <v>0</v>
      </c>
      <c r="V70" s="156">
        <v>0</v>
      </c>
      <c r="W70" s="152">
        <v>0</v>
      </c>
      <c r="X70" s="171">
        <v>0</v>
      </c>
      <c r="Y70" s="348">
        <v>19679958.739999998</v>
      </c>
      <c r="Z70" s="349">
        <v>4482.6000000000004</v>
      </c>
      <c r="AA70" s="350">
        <v>21858.6</v>
      </c>
      <c r="AB70" s="351">
        <v>0</v>
      </c>
      <c r="AC70" s="350">
        <v>18806766.16</v>
      </c>
      <c r="AD70" s="350">
        <v>846851.38</v>
      </c>
      <c r="AE70" s="352"/>
      <c r="AF70" s="352"/>
      <c r="AG70" s="353">
        <v>19612864.34</v>
      </c>
      <c r="AH70" s="354">
        <v>66834.12</v>
      </c>
      <c r="AI70" s="354">
        <v>19679698.460000001</v>
      </c>
      <c r="AJ70" s="355">
        <v>260.27999999999997</v>
      </c>
      <c r="AK70" s="208">
        <v>23518046.449999999</v>
      </c>
      <c r="AL70" s="98">
        <v>4873.0200000000004</v>
      </c>
      <c r="AM70" s="77">
        <v>26991.9</v>
      </c>
      <c r="AN70" s="183">
        <v>0</v>
      </c>
      <c r="AO70" s="77">
        <v>22489338.359999999</v>
      </c>
      <c r="AP70" s="77">
        <v>996843.17</v>
      </c>
      <c r="AQ70" s="78"/>
      <c r="AR70" s="78"/>
      <c r="AS70" s="79">
        <v>23438805.649999999</v>
      </c>
      <c r="AT70" s="76">
        <v>79023.899999999994</v>
      </c>
      <c r="AU70" s="76">
        <v>23517829.550000001</v>
      </c>
      <c r="AV70" s="80">
        <v>216.9</v>
      </c>
      <c r="AW70" s="20">
        <v>2.2999999999999998</v>
      </c>
      <c r="AX70" s="187">
        <v>577.78</v>
      </c>
      <c r="AY70" s="22">
        <v>-10.47</v>
      </c>
      <c r="AZ70" s="192">
        <v>0</v>
      </c>
      <c r="BA70" s="22">
        <v>1.69</v>
      </c>
      <c r="BB70" s="22">
        <v>16.309999999999999</v>
      </c>
      <c r="BC70" s="18"/>
      <c r="BD70" s="18"/>
      <c r="BE70" s="6">
        <v>2.2400000000000002</v>
      </c>
      <c r="BF70" s="5">
        <v>22.35</v>
      </c>
      <c r="BG70" s="5">
        <v>2.2999999999999998</v>
      </c>
      <c r="BH70" s="8">
        <v>0</v>
      </c>
      <c r="BI70" s="402">
        <v>29.81</v>
      </c>
      <c r="BJ70" s="403">
        <v>175</v>
      </c>
      <c r="BK70" s="404">
        <v>0.12</v>
      </c>
      <c r="BL70" s="405">
        <v>0</v>
      </c>
      <c r="BM70" s="404">
        <v>29.01</v>
      </c>
      <c r="BN70" s="404">
        <v>51.55</v>
      </c>
      <c r="BO70" s="406"/>
      <c r="BP70" s="406"/>
      <c r="BQ70" s="407">
        <v>29.79</v>
      </c>
      <c r="BR70" s="408">
        <v>38.29</v>
      </c>
      <c r="BS70" s="408">
        <v>29.82</v>
      </c>
      <c r="BT70" s="409">
        <v>-66.040000000000006</v>
      </c>
      <c r="BU70" s="72">
        <v>21.16</v>
      </c>
      <c r="BV70" s="198">
        <v>126.59</v>
      </c>
      <c r="BW70" s="81">
        <v>-6.8</v>
      </c>
      <c r="BX70" s="201">
        <v>0</v>
      </c>
      <c r="BY70" s="81">
        <v>20.61</v>
      </c>
      <c r="BZ70" s="81">
        <v>35.9</v>
      </c>
      <c r="CA70" s="82"/>
      <c r="CB70" s="83"/>
      <c r="CC70" s="84">
        <v>21.14</v>
      </c>
      <c r="CD70" s="85">
        <v>29.5</v>
      </c>
      <c r="CE70" s="85">
        <v>21.16</v>
      </c>
      <c r="CF70" s="86">
        <v>-76.56</v>
      </c>
    </row>
    <row r="71" spans="1:84" s="4" customFormat="1" ht="11.1" customHeight="1" x14ac:dyDescent="0.2">
      <c r="A71" s="27"/>
      <c r="B71" s="297" t="s">
        <v>181</v>
      </c>
      <c r="C71" s="301">
        <v>309753.64</v>
      </c>
      <c r="D71" s="149">
        <v>430</v>
      </c>
      <c r="E71" s="150">
        <v>1827.5</v>
      </c>
      <c r="F71" s="150">
        <v>0</v>
      </c>
      <c r="G71" s="150">
        <v>301691.14</v>
      </c>
      <c r="H71" s="150">
        <v>5805</v>
      </c>
      <c r="I71" s="144"/>
      <c r="J71" s="177"/>
      <c r="K71" s="152">
        <v>309431.14</v>
      </c>
      <c r="L71" s="151">
        <v>0</v>
      </c>
      <c r="M71" s="146">
        <v>309431.14</v>
      </c>
      <c r="N71" s="153">
        <v>322.5</v>
      </c>
      <c r="O71" s="152">
        <v>0</v>
      </c>
      <c r="P71" s="153">
        <v>0</v>
      </c>
      <c r="Q71" s="151">
        <v>309431.14</v>
      </c>
      <c r="R71" s="151">
        <v>0</v>
      </c>
      <c r="S71" s="156">
        <v>322.5</v>
      </c>
      <c r="T71" s="151">
        <v>0</v>
      </c>
      <c r="U71" s="151">
        <v>0</v>
      </c>
      <c r="V71" s="156">
        <v>0</v>
      </c>
      <c r="W71" s="152">
        <v>0</v>
      </c>
      <c r="X71" s="171">
        <v>0</v>
      </c>
      <c r="Y71" s="348">
        <v>2394651.5299999998</v>
      </c>
      <c r="Z71" s="349">
        <v>430</v>
      </c>
      <c r="AA71" s="350">
        <v>21887.8</v>
      </c>
      <c r="AB71" s="351">
        <v>0</v>
      </c>
      <c r="AC71" s="350">
        <v>2305174.7799999998</v>
      </c>
      <c r="AD71" s="350">
        <v>67158.95</v>
      </c>
      <c r="AE71" s="352"/>
      <c r="AF71" s="352"/>
      <c r="AG71" s="353">
        <v>2393576.5299999998</v>
      </c>
      <c r="AH71" s="354">
        <v>645</v>
      </c>
      <c r="AI71" s="354">
        <v>2394221.5299999998</v>
      </c>
      <c r="AJ71" s="355">
        <v>430</v>
      </c>
      <c r="AK71" s="208">
        <v>2867242.11</v>
      </c>
      <c r="AL71" s="98">
        <v>430</v>
      </c>
      <c r="AM71" s="77">
        <v>26725.3</v>
      </c>
      <c r="AN71" s="183">
        <v>0</v>
      </c>
      <c r="AO71" s="77">
        <v>2761210.36</v>
      </c>
      <c r="AP71" s="77">
        <v>78876.45</v>
      </c>
      <c r="AQ71" s="78"/>
      <c r="AR71" s="78"/>
      <c r="AS71" s="79">
        <v>2865629.61</v>
      </c>
      <c r="AT71" s="76">
        <v>860</v>
      </c>
      <c r="AU71" s="76">
        <v>2866489.61</v>
      </c>
      <c r="AV71" s="80">
        <v>752.5</v>
      </c>
      <c r="AW71" s="20">
        <v>33.880000000000003</v>
      </c>
      <c r="AX71" s="187">
        <v>0</v>
      </c>
      <c r="AY71" s="22">
        <v>-15</v>
      </c>
      <c r="AZ71" s="192">
        <v>0</v>
      </c>
      <c r="BA71" s="22">
        <v>35.700000000000003</v>
      </c>
      <c r="BB71" s="22">
        <v>-15.63</v>
      </c>
      <c r="BC71" s="18"/>
      <c r="BD71" s="18"/>
      <c r="BE71" s="6">
        <v>33.81</v>
      </c>
      <c r="BF71" s="5">
        <v>0</v>
      </c>
      <c r="BG71" s="5">
        <v>33.81</v>
      </c>
      <c r="BH71" s="8">
        <v>200</v>
      </c>
      <c r="BI71" s="402">
        <v>26.88</v>
      </c>
      <c r="BJ71" s="403">
        <v>300</v>
      </c>
      <c r="BK71" s="404">
        <v>2.41</v>
      </c>
      <c r="BL71" s="405">
        <v>0</v>
      </c>
      <c r="BM71" s="404">
        <v>26.9</v>
      </c>
      <c r="BN71" s="404">
        <v>36.4</v>
      </c>
      <c r="BO71" s="406"/>
      <c r="BP71" s="406"/>
      <c r="BQ71" s="407">
        <v>26.95</v>
      </c>
      <c r="BR71" s="408">
        <v>50</v>
      </c>
      <c r="BS71" s="408">
        <v>26.95</v>
      </c>
      <c r="BT71" s="409">
        <v>-69.06</v>
      </c>
      <c r="BU71" s="72">
        <v>23.59</v>
      </c>
      <c r="BV71" s="198">
        <v>300</v>
      </c>
      <c r="BW71" s="81">
        <v>0.94</v>
      </c>
      <c r="BX71" s="201">
        <v>0</v>
      </c>
      <c r="BY71" s="81">
        <v>23.73</v>
      </c>
      <c r="BZ71" s="81">
        <v>27.65</v>
      </c>
      <c r="CA71" s="82"/>
      <c r="CB71" s="83"/>
      <c r="CC71" s="84">
        <v>23.64</v>
      </c>
      <c r="CD71" s="85">
        <v>0</v>
      </c>
      <c r="CE71" s="85">
        <v>23.63</v>
      </c>
      <c r="CF71" s="86">
        <v>-49.74</v>
      </c>
    </row>
    <row r="72" spans="1:84" s="4" customFormat="1" ht="11.1" customHeight="1" x14ac:dyDescent="0.2">
      <c r="A72" s="27"/>
      <c r="B72" s="297" t="s">
        <v>182</v>
      </c>
      <c r="C72" s="301">
        <v>6728266.2999999998</v>
      </c>
      <c r="D72" s="149">
        <v>3492</v>
      </c>
      <c r="E72" s="150">
        <v>17446.349999999999</v>
      </c>
      <c r="F72" s="150">
        <v>0</v>
      </c>
      <c r="G72" s="150">
        <v>6319868.3200000003</v>
      </c>
      <c r="H72" s="150">
        <v>387459.63</v>
      </c>
      <c r="I72" s="144"/>
      <c r="J72" s="177"/>
      <c r="K72" s="152">
        <v>6722443.5499999998</v>
      </c>
      <c r="L72" s="151">
        <v>5301.75</v>
      </c>
      <c r="M72" s="146">
        <v>6727745.2999999998</v>
      </c>
      <c r="N72" s="153">
        <v>521</v>
      </c>
      <c r="O72" s="152">
        <v>0</v>
      </c>
      <c r="P72" s="153">
        <v>0</v>
      </c>
      <c r="Q72" s="151">
        <v>6722443.5499999998</v>
      </c>
      <c r="R72" s="151">
        <v>5301.75</v>
      </c>
      <c r="S72" s="156">
        <v>521</v>
      </c>
      <c r="T72" s="151">
        <v>0</v>
      </c>
      <c r="U72" s="151">
        <v>0</v>
      </c>
      <c r="V72" s="156">
        <v>0</v>
      </c>
      <c r="W72" s="152">
        <v>0</v>
      </c>
      <c r="X72" s="171">
        <v>0</v>
      </c>
      <c r="Y72" s="348">
        <v>61530890.450000003</v>
      </c>
      <c r="Z72" s="349">
        <v>12401.5</v>
      </c>
      <c r="AA72" s="350">
        <v>124974.17</v>
      </c>
      <c r="AB72" s="351">
        <v>0</v>
      </c>
      <c r="AC72" s="350">
        <v>57929229.93</v>
      </c>
      <c r="AD72" s="350">
        <v>3464284.85</v>
      </c>
      <c r="AE72" s="352"/>
      <c r="AF72" s="352"/>
      <c r="AG72" s="353">
        <v>61483261.75</v>
      </c>
      <c r="AH72" s="354">
        <v>35048.25</v>
      </c>
      <c r="AI72" s="354">
        <v>61518310</v>
      </c>
      <c r="AJ72" s="355">
        <v>12580.45</v>
      </c>
      <c r="AK72" s="208">
        <v>74575749.510000005</v>
      </c>
      <c r="AL72" s="98">
        <v>14065</v>
      </c>
      <c r="AM72" s="77">
        <v>147544.57</v>
      </c>
      <c r="AN72" s="183">
        <v>0</v>
      </c>
      <c r="AO72" s="77">
        <v>70175647.849999994</v>
      </c>
      <c r="AP72" s="77">
        <v>4238492.09</v>
      </c>
      <c r="AQ72" s="78"/>
      <c r="AR72" s="78"/>
      <c r="AS72" s="79">
        <v>74522190.310000002</v>
      </c>
      <c r="AT72" s="76">
        <v>38788.25</v>
      </c>
      <c r="AU72" s="76">
        <v>74560978.560000002</v>
      </c>
      <c r="AV72" s="80">
        <v>14770.95</v>
      </c>
      <c r="AW72" s="20">
        <v>4.6500000000000004</v>
      </c>
      <c r="AX72" s="187">
        <v>4733.22</v>
      </c>
      <c r="AY72" s="22">
        <v>32.97</v>
      </c>
      <c r="AZ72" s="192">
        <v>0</v>
      </c>
      <c r="BA72" s="22">
        <v>4.13</v>
      </c>
      <c r="BB72" s="22">
        <v>11.63</v>
      </c>
      <c r="BC72" s="18"/>
      <c r="BD72" s="18"/>
      <c r="BE72" s="6">
        <v>4.62</v>
      </c>
      <c r="BF72" s="5">
        <v>202.18</v>
      </c>
      <c r="BG72" s="5">
        <v>4.67</v>
      </c>
      <c r="BH72" s="8">
        <v>-71</v>
      </c>
      <c r="BI72" s="402">
        <v>32.42</v>
      </c>
      <c r="BJ72" s="403">
        <v>537.84</v>
      </c>
      <c r="BK72" s="404">
        <v>39.92</v>
      </c>
      <c r="BL72" s="405">
        <v>0</v>
      </c>
      <c r="BM72" s="404">
        <v>31.02</v>
      </c>
      <c r="BN72" s="404">
        <v>60.47</v>
      </c>
      <c r="BO72" s="406"/>
      <c r="BP72" s="406"/>
      <c r="BQ72" s="407">
        <v>32.42</v>
      </c>
      <c r="BR72" s="408">
        <v>69.61</v>
      </c>
      <c r="BS72" s="408">
        <v>32.43</v>
      </c>
      <c r="BT72" s="409">
        <v>-8.6199999999999992</v>
      </c>
      <c r="BU72" s="72">
        <v>32.57</v>
      </c>
      <c r="BV72" s="198">
        <v>408.17</v>
      </c>
      <c r="BW72" s="81">
        <v>29.46</v>
      </c>
      <c r="BX72" s="201">
        <v>0</v>
      </c>
      <c r="BY72" s="81">
        <v>31.38</v>
      </c>
      <c r="BZ72" s="81">
        <v>55.66</v>
      </c>
      <c r="CA72" s="82"/>
      <c r="CB72" s="83"/>
      <c r="CC72" s="84">
        <v>32.58</v>
      </c>
      <c r="CD72" s="85">
        <v>54.83</v>
      </c>
      <c r="CE72" s="85">
        <v>32.58</v>
      </c>
      <c r="CF72" s="86">
        <v>-16.07</v>
      </c>
    </row>
    <row r="73" spans="1:84" s="4" customFormat="1" ht="11.1" customHeight="1" x14ac:dyDescent="0.2">
      <c r="A73" s="27"/>
      <c r="B73" s="297" t="s">
        <v>183</v>
      </c>
      <c r="C73" s="301">
        <v>521.75</v>
      </c>
      <c r="D73" s="149">
        <v>0</v>
      </c>
      <c r="E73" s="150">
        <v>0</v>
      </c>
      <c r="F73" s="150">
        <v>0</v>
      </c>
      <c r="G73" s="150">
        <v>521.75</v>
      </c>
      <c r="H73" s="150">
        <v>0</v>
      </c>
      <c r="I73" s="144"/>
      <c r="J73" s="177"/>
      <c r="K73" s="152">
        <v>0</v>
      </c>
      <c r="L73" s="151">
        <v>0</v>
      </c>
      <c r="M73" s="146">
        <v>0</v>
      </c>
      <c r="N73" s="153">
        <v>521.75</v>
      </c>
      <c r="O73" s="152">
        <v>0</v>
      </c>
      <c r="P73" s="153">
        <v>0</v>
      </c>
      <c r="Q73" s="151">
        <v>0</v>
      </c>
      <c r="R73" s="151">
        <v>0</v>
      </c>
      <c r="S73" s="156">
        <v>521.75</v>
      </c>
      <c r="T73" s="151">
        <v>0</v>
      </c>
      <c r="U73" s="151">
        <v>0</v>
      </c>
      <c r="V73" s="156">
        <v>0</v>
      </c>
      <c r="W73" s="152">
        <v>0</v>
      </c>
      <c r="X73" s="171">
        <v>0</v>
      </c>
      <c r="Y73" s="348">
        <v>6606.25</v>
      </c>
      <c r="Z73" s="349">
        <v>0</v>
      </c>
      <c r="AA73" s="350">
        <v>143.63</v>
      </c>
      <c r="AB73" s="351">
        <v>0</v>
      </c>
      <c r="AC73" s="350">
        <v>6312.87</v>
      </c>
      <c r="AD73" s="350">
        <v>149.75</v>
      </c>
      <c r="AE73" s="352"/>
      <c r="AF73" s="352"/>
      <c r="AG73" s="353">
        <v>0</v>
      </c>
      <c r="AH73" s="354">
        <v>0</v>
      </c>
      <c r="AI73" s="354">
        <v>0</v>
      </c>
      <c r="AJ73" s="355">
        <v>6606.25</v>
      </c>
      <c r="AK73" s="208">
        <v>7912.76</v>
      </c>
      <c r="AL73" s="98">
        <v>0</v>
      </c>
      <c r="AM73" s="77">
        <v>143.63</v>
      </c>
      <c r="AN73" s="183">
        <v>0</v>
      </c>
      <c r="AO73" s="77">
        <v>7565.63</v>
      </c>
      <c r="AP73" s="77">
        <v>203.5</v>
      </c>
      <c r="AQ73" s="78"/>
      <c r="AR73" s="78"/>
      <c r="AS73" s="79">
        <v>0</v>
      </c>
      <c r="AT73" s="76">
        <v>0</v>
      </c>
      <c r="AU73" s="76">
        <v>0</v>
      </c>
      <c r="AV73" s="80">
        <v>7912.76</v>
      </c>
      <c r="AW73" s="20">
        <v>-44.61</v>
      </c>
      <c r="AX73" s="187">
        <v>0</v>
      </c>
      <c r="AY73" s="22">
        <v>0</v>
      </c>
      <c r="AZ73" s="192">
        <v>0</v>
      </c>
      <c r="BA73" s="22">
        <v>-41.26</v>
      </c>
      <c r="BB73" s="22">
        <v>-100</v>
      </c>
      <c r="BC73" s="18"/>
      <c r="BD73" s="18"/>
      <c r="BE73" s="6">
        <v>0</v>
      </c>
      <c r="BF73" s="5">
        <v>0</v>
      </c>
      <c r="BG73" s="5">
        <v>0</v>
      </c>
      <c r="BH73" s="8">
        <v>-44.61</v>
      </c>
      <c r="BI73" s="402">
        <v>0.46</v>
      </c>
      <c r="BJ73" s="403">
        <v>0</v>
      </c>
      <c r="BK73" s="404">
        <v>0</v>
      </c>
      <c r="BL73" s="405">
        <v>0</v>
      </c>
      <c r="BM73" s="404">
        <v>-2.2400000000000002</v>
      </c>
      <c r="BN73" s="404">
        <v>26.64</v>
      </c>
      <c r="BO73" s="406"/>
      <c r="BP73" s="406"/>
      <c r="BQ73" s="407">
        <v>0</v>
      </c>
      <c r="BR73" s="408">
        <v>0</v>
      </c>
      <c r="BS73" s="408">
        <v>0</v>
      </c>
      <c r="BT73" s="409">
        <v>0.46</v>
      </c>
      <c r="BU73" s="72">
        <v>-7.4</v>
      </c>
      <c r="BV73" s="198">
        <v>0</v>
      </c>
      <c r="BW73" s="81">
        <v>167.22</v>
      </c>
      <c r="BX73" s="201">
        <v>0</v>
      </c>
      <c r="BY73" s="81">
        <v>-9</v>
      </c>
      <c r="BZ73" s="81">
        <v>14.73</v>
      </c>
      <c r="CA73" s="82"/>
      <c r="CB73" s="83"/>
      <c r="CC73" s="84">
        <v>0</v>
      </c>
      <c r="CD73" s="85">
        <v>0</v>
      </c>
      <c r="CE73" s="85">
        <v>0</v>
      </c>
      <c r="CF73" s="86">
        <v>-7.4</v>
      </c>
    </row>
    <row r="74" spans="1:84" s="4" customFormat="1" ht="11.1" customHeight="1" x14ac:dyDescent="0.2">
      <c r="A74" s="27"/>
      <c r="B74" s="297" t="s">
        <v>184</v>
      </c>
      <c r="C74" s="301">
        <v>1459453.99</v>
      </c>
      <c r="D74" s="149">
        <v>0</v>
      </c>
      <c r="E74" s="150">
        <v>0</v>
      </c>
      <c r="F74" s="150">
        <v>0</v>
      </c>
      <c r="G74" s="150">
        <v>1411100.52</v>
      </c>
      <c r="H74" s="150">
        <v>48353.47</v>
      </c>
      <c r="I74" s="144"/>
      <c r="J74" s="177"/>
      <c r="K74" s="152">
        <v>1459453.99</v>
      </c>
      <c r="L74" s="151">
        <v>0</v>
      </c>
      <c r="M74" s="146">
        <v>1459453.99</v>
      </c>
      <c r="N74" s="153">
        <v>0</v>
      </c>
      <c r="O74" s="152">
        <v>0</v>
      </c>
      <c r="P74" s="153">
        <v>0</v>
      </c>
      <c r="Q74" s="151">
        <v>1459453.99</v>
      </c>
      <c r="R74" s="151">
        <v>0</v>
      </c>
      <c r="S74" s="156">
        <v>0</v>
      </c>
      <c r="T74" s="151">
        <v>0</v>
      </c>
      <c r="U74" s="151">
        <v>0</v>
      </c>
      <c r="V74" s="156">
        <v>0</v>
      </c>
      <c r="W74" s="152">
        <v>0</v>
      </c>
      <c r="X74" s="171">
        <v>0</v>
      </c>
      <c r="Y74" s="348">
        <v>13798746.5</v>
      </c>
      <c r="Z74" s="349">
        <v>0</v>
      </c>
      <c r="AA74" s="350">
        <v>935.25</v>
      </c>
      <c r="AB74" s="351">
        <v>0</v>
      </c>
      <c r="AC74" s="350">
        <v>13324247.98</v>
      </c>
      <c r="AD74" s="350">
        <v>473563.27</v>
      </c>
      <c r="AE74" s="352"/>
      <c r="AF74" s="352"/>
      <c r="AG74" s="353">
        <v>13797746.75</v>
      </c>
      <c r="AH74" s="354">
        <v>903</v>
      </c>
      <c r="AI74" s="354">
        <v>13798649.75</v>
      </c>
      <c r="AJ74" s="355">
        <v>96.75</v>
      </c>
      <c r="AK74" s="208">
        <v>16753278.779999999</v>
      </c>
      <c r="AL74" s="98">
        <v>0</v>
      </c>
      <c r="AM74" s="77">
        <v>1290</v>
      </c>
      <c r="AN74" s="183">
        <v>0</v>
      </c>
      <c r="AO74" s="77">
        <v>16186201.51</v>
      </c>
      <c r="AP74" s="77">
        <v>565787.27</v>
      </c>
      <c r="AQ74" s="78"/>
      <c r="AR74" s="78"/>
      <c r="AS74" s="79">
        <v>16752085.529999999</v>
      </c>
      <c r="AT74" s="76">
        <v>1096.5</v>
      </c>
      <c r="AU74" s="76">
        <v>16753182.029999999</v>
      </c>
      <c r="AV74" s="80">
        <v>96.75</v>
      </c>
      <c r="AW74" s="20">
        <v>15.04</v>
      </c>
      <c r="AX74" s="187">
        <v>0</v>
      </c>
      <c r="AY74" s="22">
        <v>0</v>
      </c>
      <c r="AZ74" s="192">
        <v>0</v>
      </c>
      <c r="BA74" s="22">
        <v>14.82</v>
      </c>
      <c r="BB74" s="22">
        <v>21.92</v>
      </c>
      <c r="BC74" s="18"/>
      <c r="BD74" s="18"/>
      <c r="BE74" s="6">
        <v>15.04</v>
      </c>
      <c r="BF74" s="5">
        <v>0</v>
      </c>
      <c r="BG74" s="5">
        <v>15.04</v>
      </c>
      <c r="BH74" s="8">
        <v>0</v>
      </c>
      <c r="BI74" s="402">
        <v>10.97</v>
      </c>
      <c r="BJ74" s="403">
        <v>0</v>
      </c>
      <c r="BK74" s="404">
        <v>93.33</v>
      </c>
      <c r="BL74" s="405">
        <v>0</v>
      </c>
      <c r="BM74" s="404">
        <v>10.83</v>
      </c>
      <c r="BN74" s="404">
        <v>15.18</v>
      </c>
      <c r="BO74" s="406"/>
      <c r="BP74" s="406"/>
      <c r="BQ74" s="407">
        <v>10.98</v>
      </c>
      <c r="BR74" s="408">
        <v>-10.64</v>
      </c>
      <c r="BS74" s="408">
        <v>10.97</v>
      </c>
      <c r="BT74" s="409">
        <v>0</v>
      </c>
      <c r="BU74" s="72">
        <v>9.9600000000000009</v>
      </c>
      <c r="BV74" s="198">
        <v>0</v>
      </c>
      <c r="BW74" s="81">
        <v>166.67</v>
      </c>
      <c r="BX74" s="201">
        <v>0</v>
      </c>
      <c r="BY74" s="81">
        <v>9.89</v>
      </c>
      <c r="BZ74" s="81">
        <v>11.9</v>
      </c>
      <c r="CA74" s="82"/>
      <c r="CB74" s="83"/>
      <c r="CC74" s="84">
        <v>9.9600000000000009</v>
      </c>
      <c r="CD74" s="85">
        <v>8.51</v>
      </c>
      <c r="CE74" s="85">
        <v>9.9600000000000009</v>
      </c>
      <c r="CF74" s="86">
        <v>-50</v>
      </c>
    </row>
    <row r="75" spans="1:84" s="4" customFormat="1" ht="11.1" customHeight="1" x14ac:dyDescent="0.2">
      <c r="A75" s="27"/>
      <c r="B75" s="297" t="s">
        <v>185</v>
      </c>
      <c r="C75" s="301">
        <v>9469.06</v>
      </c>
      <c r="D75" s="149">
        <v>0</v>
      </c>
      <c r="E75" s="150">
        <v>0</v>
      </c>
      <c r="F75" s="150">
        <v>0</v>
      </c>
      <c r="G75" s="150">
        <v>8419.06</v>
      </c>
      <c r="H75" s="150">
        <v>1050</v>
      </c>
      <c r="I75" s="144"/>
      <c r="J75" s="177"/>
      <c r="K75" s="152">
        <v>9409.06</v>
      </c>
      <c r="L75" s="151">
        <v>60</v>
      </c>
      <c r="M75" s="146">
        <v>9469.06</v>
      </c>
      <c r="N75" s="153">
        <v>0</v>
      </c>
      <c r="O75" s="152">
        <v>0</v>
      </c>
      <c r="P75" s="153">
        <v>0</v>
      </c>
      <c r="Q75" s="151">
        <v>9409.06</v>
      </c>
      <c r="R75" s="151">
        <v>60</v>
      </c>
      <c r="S75" s="156">
        <v>0</v>
      </c>
      <c r="T75" s="151">
        <v>0</v>
      </c>
      <c r="U75" s="151">
        <v>0</v>
      </c>
      <c r="V75" s="156">
        <v>0</v>
      </c>
      <c r="W75" s="152">
        <v>0</v>
      </c>
      <c r="X75" s="171">
        <v>0</v>
      </c>
      <c r="Y75" s="348">
        <v>116059.06</v>
      </c>
      <c r="Z75" s="349">
        <v>0</v>
      </c>
      <c r="AA75" s="350">
        <v>0</v>
      </c>
      <c r="AB75" s="351">
        <v>0</v>
      </c>
      <c r="AC75" s="350">
        <v>108829.06</v>
      </c>
      <c r="AD75" s="350">
        <v>7230</v>
      </c>
      <c r="AE75" s="352"/>
      <c r="AF75" s="352"/>
      <c r="AG75" s="353">
        <v>115279.06</v>
      </c>
      <c r="AH75" s="354">
        <v>720</v>
      </c>
      <c r="AI75" s="354">
        <v>115999.06</v>
      </c>
      <c r="AJ75" s="355">
        <v>60</v>
      </c>
      <c r="AK75" s="208">
        <v>136407.14000000001</v>
      </c>
      <c r="AL75" s="98">
        <v>0</v>
      </c>
      <c r="AM75" s="77">
        <v>0</v>
      </c>
      <c r="AN75" s="183">
        <v>0</v>
      </c>
      <c r="AO75" s="77">
        <v>127947.14</v>
      </c>
      <c r="AP75" s="77">
        <v>8460</v>
      </c>
      <c r="AQ75" s="78"/>
      <c r="AR75" s="78"/>
      <c r="AS75" s="79">
        <v>135417.14000000001</v>
      </c>
      <c r="AT75" s="76">
        <v>900</v>
      </c>
      <c r="AU75" s="76">
        <v>136317.14000000001</v>
      </c>
      <c r="AV75" s="80">
        <v>90</v>
      </c>
      <c r="AW75" s="20">
        <v>23.78</v>
      </c>
      <c r="AX75" s="187">
        <v>0</v>
      </c>
      <c r="AY75" s="22">
        <v>0</v>
      </c>
      <c r="AZ75" s="192">
        <v>0</v>
      </c>
      <c r="BA75" s="22">
        <v>18.41</v>
      </c>
      <c r="BB75" s="22">
        <v>94.44</v>
      </c>
      <c r="BC75" s="18"/>
      <c r="BD75" s="18"/>
      <c r="BE75" s="6">
        <v>24.46</v>
      </c>
      <c r="BF75" s="5">
        <v>0</v>
      </c>
      <c r="BG75" s="5">
        <v>24.27</v>
      </c>
      <c r="BH75" s="8">
        <v>-100</v>
      </c>
      <c r="BI75" s="402">
        <v>-44.05</v>
      </c>
      <c r="BJ75" s="403">
        <v>0</v>
      </c>
      <c r="BK75" s="404">
        <v>0</v>
      </c>
      <c r="BL75" s="405">
        <v>0</v>
      </c>
      <c r="BM75" s="404">
        <v>-45.24</v>
      </c>
      <c r="BN75" s="404">
        <v>-16.61</v>
      </c>
      <c r="BO75" s="406"/>
      <c r="BP75" s="406"/>
      <c r="BQ75" s="407">
        <v>-44.06</v>
      </c>
      <c r="BR75" s="408">
        <v>-45.45</v>
      </c>
      <c r="BS75" s="408">
        <v>-44.07</v>
      </c>
      <c r="BT75" s="409">
        <v>100</v>
      </c>
      <c r="BU75" s="72">
        <v>-40.24</v>
      </c>
      <c r="BV75" s="198">
        <v>0</v>
      </c>
      <c r="BW75" s="81">
        <v>0</v>
      </c>
      <c r="BX75" s="201">
        <v>0</v>
      </c>
      <c r="BY75" s="81">
        <v>-41.44</v>
      </c>
      <c r="BZ75" s="81">
        <v>-13.5</v>
      </c>
      <c r="CA75" s="82"/>
      <c r="CB75" s="83"/>
      <c r="CC75" s="84">
        <v>-40.31</v>
      </c>
      <c r="CD75" s="85">
        <v>-31.82</v>
      </c>
      <c r="CE75" s="85">
        <v>-40.26</v>
      </c>
      <c r="CF75" s="86">
        <v>50</v>
      </c>
    </row>
    <row r="76" spans="1:84" s="4" customFormat="1" ht="11.1" customHeight="1" x14ac:dyDescent="0.2">
      <c r="A76" s="27"/>
      <c r="B76" s="297" t="s">
        <v>186</v>
      </c>
      <c r="C76" s="301">
        <v>16061090.08</v>
      </c>
      <c r="D76" s="149">
        <v>6950.19</v>
      </c>
      <c r="E76" s="150">
        <v>28469.119999999999</v>
      </c>
      <c r="F76" s="150">
        <v>0</v>
      </c>
      <c r="G76" s="150">
        <v>15217858.970000001</v>
      </c>
      <c r="H76" s="150">
        <v>807811.8</v>
      </c>
      <c r="I76" s="144"/>
      <c r="J76" s="177"/>
      <c r="K76" s="152">
        <v>16037499.1</v>
      </c>
      <c r="L76" s="151">
        <v>21698.51</v>
      </c>
      <c r="M76" s="146">
        <v>16059197.609999999</v>
      </c>
      <c r="N76" s="153">
        <v>1892.47</v>
      </c>
      <c r="O76" s="152">
        <v>0</v>
      </c>
      <c r="P76" s="153">
        <v>0</v>
      </c>
      <c r="Q76" s="151">
        <v>16033672.27</v>
      </c>
      <c r="R76" s="151">
        <v>21698.51</v>
      </c>
      <c r="S76" s="156">
        <v>1892.47</v>
      </c>
      <c r="T76" s="151">
        <v>3826.83</v>
      </c>
      <c r="U76" s="151">
        <v>0</v>
      </c>
      <c r="V76" s="156">
        <v>0</v>
      </c>
      <c r="W76" s="152">
        <v>0</v>
      </c>
      <c r="X76" s="171">
        <v>0</v>
      </c>
      <c r="Y76" s="348">
        <v>153052439.06999999</v>
      </c>
      <c r="Z76" s="349">
        <v>30853.48</v>
      </c>
      <c r="AA76" s="350">
        <v>234543.5</v>
      </c>
      <c r="AB76" s="351">
        <v>0</v>
      </c>
      <c r="AC76" s="350">
        <v>145341286.88</v>
      </c>
      <c r="AD76" s="350">
        <v>7445755.21</v>
      </c>
      <c r="AE76" s="352"/>
      <c r="AF76" s="352"/>
      <c r="AG76" s="353">
        <v>152826671.33000001</v>
      </c>
      <c r="AH76" s="354">
        <v>199912.24</v>
      </c>
      <c r="AI76" s="354">
        <v>153026583.56999999</v>
      </c>
      <c r="AJ76" s="355">
        <v>25855.5</v>
      </c>
      <c r="AK76" s="208">
        <v>184609584.28</v>
      </c>
      <c r="AL76" s="98">
        <v>34125.26</v>
      </c>
      <c r="AM76" s="77">
        <v>279437.92</v>
      </c>
      <c r="AN76" s="183">
        <v>0</v>
      </c>
      <c r="AO76" s="77">
        <v>175292214.50999999</v>
      </c>
      <c r="AP76" s="77">
        <v>9003806.5899999999</v>
      </c>
      <c r="AQ76" s="78"/>
      <c r="AR76" s="78"/>
      <c r="AS76" s="79">
        <v>184345439.66999999</v>
      </c>
      <c r="AT76" s="76">
        <v>231861.74</v>
      </c>
      <c r="AU76" s="76">
        <v>184577301.41</v>
      </c>
      <c r="AV76" s="80">
        <v>32282.87</v>
      </c>
      <c r="AW76" s="20">
        <v>4.34</v>
      </c>
      <c r="AX76" s="187">
        <v>1133.2</v>
      </c>
      <c r="AY76" s="22">
        <v>19.18</v>
      </c>
      <c r="AZ76" s="192">
        <v>0</v>
      </c>
      <c r="BA76" s="22">
        <v>3.87</v>
      </c>
      <c r="BB76" s="22">
        <v>12.49</v>
      </c>
      <c r="BC76" s="18"/>
      <c r="BD76" s="18"/>
      <c r="BE76" s="6">
        <v>4.33</v>
      </c>
      <c r="BF76" s="5">
        <v>26.42</v>
      </c>
      <c r="BG76" s="5">
        <v>4.3499999999999996</v>
      </c>
      <c r="BH76" s="8">
        <v>-47.88</v>
      </c>
      <c r="BI76" s="402">
        <v>26.51</v>
      </c>
      <c r="BJ76" s="403">
        <v>238.58</v>
      </c>
      <c r="BK76" s="404">
        <v>22.6</v>
      </c>
      <c r="BL76" s="405">
        <v>0</v>
      </c>
      <c r="BM76" s="404">
        <v>25.49</v>
      </c>
      <c r="BN76" s="404">
        <v>49.87</v>
      </c>
      <c r="BO76" s="406"/>
      <c r="BP76" s="406"/>
      <c r="BQ76" s="407">
        <v>26.5</v>
      </c>
      <c r="BR76" s="408">
        <v>40.19</v>
      </c>
      <c r="BS76" s="408">
        <v>26.52</v>
      </c>
      <c r="BT76" s="409">
        <v>-10.88</v>
      </c>
      <c r="BU76" s="72">
        <v>23.98</v>
      </c>
      <c r="BV76" s="198">
        <v>221.77</v>
      </c>
      <c r="BW76" s="81">
        <v>14.64</v>
      </c>
      <c r="BX76" s="201">
        <v>0</v>
      </c>
      <c r="BY76" s="81">
        <v>23.14</v>
      </c>
      <c r="BZ76" s="81">
        <v>43.02</v>
      </c>
      <c r="CA76" s="82"/>
      <c r="CB76" s="83"/>
      <c r="CC76" s="84">
        <v>23.98</v>
      </c>
      <c r="CD76" s="85">
        <v>32.08</v>
      </c>
      <c r="CE76" s="85">
        <v>23.99</v>
      </c>
      <c r="CF76" s="86">
        <v>-12.07</v>
      </c>
    </row>
    <row r="77" spans="1:84" s="4" customFormat="1" ht="11.1" customHeight="1" thickBot="1" x14ac:dyDescent="0.25">
      <c r="A77" s="27"/>
      <c r="B77" s="297" t="s">
        <v>187</v>
      </c>
      <c r="C77" s="301">
        <v>104087711.16</v>
      </c>
      <c r="D77" s="149">
        <v>29909990.870000001</v>
      </c>
      <c r="E77" s="150">
        <v>52317857.18</v>
      </c>
      <c r="F77" s="150">
        <v>1036128.53</v>
      </c>
      <c r="G77" s="150">
        <v>18402222.18</v>
      </c>
      <c r="H77" s="150">
        <v>2421512.4</v>
      </c>
      <c r="I77" s="144"/>
      <c r="J77" s="177"/>
      <c r="K77" s="152">
        <v>101840265.05</v>
      </c>
      <c r="L77" s="151">
        <v>1359677.52</v>
      </c>
      <c r="M77" s="146">
        <v>103199942.56999999</v>
      </c>
      <c r="N77" s="153">
        <v>887768.59</v>
      </c>
      <c r="O77" s="152">
        <v>0</v>
      </c>
      <c r="P77" s="153">
        <v>0</v>
      </c>
      <c r="Q77" s="151">
        <v>85765478.400000006</v>
      </c>
      <c r="R77" s="151">
        <v>1091288.26</v>
      </c>
      <c r="S77" s="156">
        <v>577241.76</v>
      </c>
      <c r="T77" s="151">
        <v>16074786.65</v>
      </c>
      <c r="U77" s="151">
        <v>268389.26</v>
      </c>
      <c r="V77" s="156">
        <v>310526.83</v>
      </c>
      <c r="W77" s="152">
        <v>5384.9</v>
      </c>
      <c r="X77" s="171">
        <v>2376</v>
      </c>
      <c r="Y77" s="348">
        <v>1023412337.8</v>
      </c>
      <c r="Z77" s="349">
        <v>299189090.63999999</v>
      </c>
      <c r="AA77" s="350">
        <v>516144232.13999999</v>
      </c>
      <c r="AB77" s="351">
        <v>9810042.3800000008</v>
      </c>
      <c r="AC77" s="350">
        <v>176044718.5</v>
      </c>
      <c r="AD77" s="350">
        <v>22224254.120000001</v>
      </c>
      <c r="AE77" s="352"/>
      <c r="AF77" s="352"/>
      <c r="AG77" s="353">
        <v>1001681068</v>
      </c>
      <c r="AH77" s="354">
        <v>12838334.02</v>
      </c>
      <c r="AI77" s="354">
        <v>1014519402</v>
      </c>
      <c r="AJ77" s="355">
        <v>8892935.8100000005</v>
      </c>
      <c r="AK77" s="208">
        <v>1227666597</v>
      </c>
      <c r="AL77" s="98">
        <v>359124245.67000002</v>
      </c>
      <c r="AM77" s="77">
        <v>617981655.79999995</v>
      </c>
      <c r="AN77" s="183">
        <v>11720307.85</v>
      </c>
      <c r="AO77" s="77">
        <v>212313588.80000001</v>
      </c>
      <c r="AP77" s="77">
        <v>26526798.920000002</v>
      </c>
      <c r="AQ77" s="78"/>
      <c r="AR77" s="78"/>
      <c r="AS77" s="79">
        <v>1201430132.9000001</v>
      </c>
      <c r="AT77" s="76">
        <v>15439688.52</v>
      </c>
      <c r="AU77" s="76">
        <v>1216869821.4000001</v>
      </c>
      <c r="AV77" s="80">
        <v>10796775.65</v>
      </c>
      <c r="AW77" s="20">
        <v>-0.33</v>
      </c>
      <c r="AX77" s="187">
        <v>-1.77</v>
      </c>
      <c r="AY77" s="22">
        <v>-1.41</v>
      </c>
      <c r="AZ77" s="192">
        <v>11.53</v>
      </c>
      <c r="BA77" s="22">
        <v>3.03</v>
      </c>
      <c r="BB77" s="22">
        <v>13.95</v>
      </c>
      <c r="BC77" s="18"/>
      <c r="BD77" s="18"/>
      <c r="BE77" s="6">
        <v>-0.34</v>
      </c>
      <c r="BF77" s="5">
        <v>4.0999999999999996</v>
      </c>
      <c r="BG77" s="5">
        <v>-0.28000000000000003</v>
      </c>
      <c r="BH77" s="8">
        <v>-5.08</v>
      </c>
      <c r="BI77" s="402">
        <v>10.85</v>
      </c>
      <c r="BJ77" s="403">
        <v>3.71</v>
      </c>
      <c r="BK77" s="404">
        <v>10.119999999999999</v>
      </c>
      <c r="BL77" s="405">
        <v>20.350000000000001</v>
      </c>
      <c r="BM77" s="404">
        <v>24.41</v>
      </c>
      <c r="BN77" s="404">
        <v>35.06</v>
      </c>
      <c r="BO77" s="406"/>
      <c r="BP77" s="406"/>
      <c r="BQ77" s="407">
        <v>11.03</v>
      </c>
      <c r="BR77" s="408">
        <v>2.82</v>
      </c>
      <c r="BS77" s="408">
        <v>10.92</v>
      </c>
      <c r="BT77" s="409">
        <v>2.82</v>
      </c>
      <c r="BU77" s="72">
        <v>8.99</v>
      </c>
      <c r="BV77" s="198">
        <v>2.35</v>
      </c>
      <c r="BW77" s="81">
        <v>8.19</v>
      </c>
      <c r="BX77" s="201">
        <v>19.309999999999999</v>
      </c>
      <c r="BY77" s="81">
        <v>21.83</v>
      </c>
      <c r="BZ77" s="81">
        <v>30.98</v>
      </c>
      <c r="CA77" s="82"/>
      <c r="CB77" s="83"/>
      <c r="CC77" s="84">
        <v>9.15</v>
      </c>
      <c r="CD77" s="85">
        <v>2.4300000000000002</v>
      </c>
      <c r="CE77" s="85">
        <v>9.06</v>
      </c>
      <c r="CF77" s="86">
        <v>1.68</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189</v>
      </c>
      <c r="C79" s="303">
        <v>12582373.810000001</v>
      </c>
      <c r="D79" s="233">
        <v>12191041.800000001</v>
      </c>
      <c r="E79" s="234">
        <v>0</v>
      </c>
      <c r="F79" s="234">
        <v>0</v>
      </c>
      <c r="G79" s="234">
        <v>0</v>
      </c>
      <c r="H79" s="234">
        <v>0</v>
      </c>
      <c r="I79" s="235">
        <v>0</v>
      </c>
      <c r="J79" s="236">
        <v>391332.01</v>
      </c>
      <c r="K79" s="233">
        <v>12571126.26</v>
      </c>
      <c r="L79" s="237">
        <v>67.45</v>
      </c>
      <c r="M79" s="237">
        <v>12571193.710000001</v>
      </c>
      <c r="N79" s="238">
        <v>11180.1</v>
      </c>
      <c r="O79" s="233">
        <v>0</v>
      </c>
      <c r="P79" s="238">
        <v>0</v>
      </c>
      <c r="Q79" s="237">
        <v>12571126.26</v>
      </c>
      <c r="R79" s="237">
        <v>67.45</v>
      </c>
      <c r="S79" s="239">
        <v>11180.1</v>
      </c>
      <c r="T79" s="237">
        <v>0</v>
      </c>
      <c r="U79" s="237">
        <v>0</v>
      </c>
      <c r="V79" s="239">
        <v>0</v>
      </c>
      <c r="W79" s="233">
        <v>0</v>
      </c>
      <c r="X79" s="240">
        <v>0</v>
      </c>
      <c r="Y79" s="363">
        <v>137008275.78999999</v>
      </c>
      <c r="Z79" s="364">
        <v>132953301.73999999</v>
      </c>
      <c r="AA79" s="365">
        <v>0</v>
      </c>
      <c r="AB79" s="366">
        <v>0</v>
      </c>
      <c r="AC79" s="365">
        <v>0</v>
      </c>
      <c r="AD79" s="365">
        <v>0</v>
      </c>
      <c r="AE79" s="367">
        <v>0</v>
      </c>
      <c r="AF79" s="367">
        <v>4054974.05</v>
      </c>
      <c r="AG79" s="368">
        <v>136871472.33000001</v>
      </c>
      <c r="AH79" s="369">
        <v>933.1</v>
      </c>
      <c r="AI79" s="369">
        <v>136872405.43000001</v>
      </c>
      <c r="AJ79" s="370">
        <v>135870.35999999999</v>
      </c>
      <c r="AK79" s="241">
        <v>166911991.74000001</v>
      </c>
      <c r="AL79" s="242">
        <v>161918298.86000001</v>
      </c>
      <c r="AM79" s="243">
        <v>0</v>
      </c>
      <c r="AN79" s="244">
        <v>0</v>
      </c>
      <c r="AO79" s="243">
        <v>0</v>
      </c>
      <c r="AP79" s="243">
        <v>0</v>
      </c>
      <c r="AQ79" s="245">
        <v>0</v>
      </c>
      <c r="AR79" s="245">
        <v>4993692.88</v>
      </c>
      <c r="AS79" s="242">
        <v>166750566.47999999</v>
      </c>
      <c r="AT79" s="246">
        <v>1260.1500000000001</v>
      </c>
      <c r="AU79" s="246">
        <v>166751826.63</v>
      </c>
      <c r="AV79" s="247">
        <v>160165.10999999999</v>
      </c>
      <c r="AW79" s="248">
        <v>-9.2100000000000009</v>
      </c>
      <c r="AX79" s="249">
        <v>-9.1300000000000008</v>
      </c>
      <c r="AY79" s="250">
        <v>0</v>
      </c>
      <c r="AZ79" s="251">
        <v>0</v>
      </c>
      <c r="BA79" s="250">
        <v>0</v>
      </c>
      <c r="BB79" s="250">
        <v>0</v>
      </c>
      <c r="BC79" s="252">
        <v>0</v>
      </c>
      <c r="BD79" s="252">
        <v>-11.87</v>
      </c>
      <c r="BE79" s="253">
        <v>-9.2200000000000006</v>
      </c>
      <c r="BF79" s="254">
        <v>324.20999999999998</v>
      </c>
      <c r="BG79" s="254">
        <v>-9.2200000000000006</v>
      </c>
      <c r="BH79" s="255">
        <v>0.41</v>
      </c>
      <c r="BI79" s="417">
        <v>-18.62</v>
      </c>
      <c r="BJ79" s="418">
        <v>-18.559999999999999</v>
      </c>
      <c r="BK79" s="419">
        <v>0</v>
      </c>
      <c r="BL79" s="420">
        <v>0</v>
      </c>
      <c r="BM79" s="419">
        <v>0</v>
      </c>
      <c r="BN79" s="419">
        <v>0</v>
      </c>
      <c r="BO79" s="421">
        <v>0</v>
      </c>
      <c r="BP79" s="421">
        <v>-20.39</v>
      </c>
      <c r="BQ79" s="422">
        <v>-18.64</v>
      </c>
      <c r="BR79" s="418">
        <v>77.44</v>
      </c>
      <c r="BS79" s="418">
        <v>-18.64</v>
      </c>
      <c r="BT79" s="423">
        <v>9.92</v>
      </c>
      <c r="BU79" s="256">
        <v>-21.71</v>
      </c>
      <c r="BV79" s="257">
        <v>-21.68</v>
      </c>
      <c r="BW79" s="258">
        <v>0</v>
      </c>
      <c r="BX79" s="259">
        <v>0</v>
      </c>
      <c r="BY79" s="258">
        <v>0</v>
      </c>
      <c r="BZ79" s="258">
        <v>0</v>
      </c>
      <c r="CA79" s="260">
        <v>0</v>
      </c>
      <c r="CB79" s="261">
        <v>-22.4</v>
      </c>
      <c r="CC79" s="262">
        <v>-21.73</v>
      </c>
      <c r="CD79" s="263">
        <v>14.84</v>
      </c>
      <c r="CE79" s="263">
        <v>-21.73</v>
      </c>
      <c r="CF79" s="264">
        <v>8.74</v>
      </c>
    </row>
    <row r="80" spans="1:84" ht="11.1" customHeight="1" x14ac:dyDescent="0.2">
      <c r="A80" s="27"/>
      <c r="B80" s="299" t="s">
        <v>190</v>
      </c>
      <c r="C80" s="304">
        <v>21129339.66</v>
      </c>
      <c r="D80" s="149">
        <v>20573590.129999999</v>
      </c>
      <c r="E80" s="150">
        <v>0</v>
      </c>
      <c r="F80" s="150">
        <v>0</v>
      </c>
      <c r="G80" s="150">
        <v>0</v>
      </c>
      <c r="H80" s="150">
        <v>0</v>
      </c>
      <c r="I80" s="150">
        <v>0</v>
      </c>
      <c r="J80" s="484">
        <v>555749.53</v>
      </c>
      <c r="K80" s="149">
        <v>20977235.84</v>
      </c>
      <c r="L80" s="165">
        <v>47898.63</v>
      </c>
      <c r="M80" s="165">
        <v>21025134.469999999</v>
      </c>
      <c r="N80" s="166">
        <v>104205.19</v>
      </c>
      <c r="O80" s="149">
        <v>0</v>
      </c>
      <c r="P80" s="166">
        <v>0</v>
      </c>
      <c r="Q80" s="165">
        <v>20974624.66</v>
      </c>
      <c r="R80" s="165">
        <v>47898.63</v>
      </c>
      <c r="S80" s="167">
        <v>104185.96</v>
      </c>
      <c r="T80" s="165">
        <v>2611.1799999999998</v>
      </c>
      <c r="U80" s="165">
        <v>0</v>
      </c>
      <c r="V80" s="167">
        <v>19.23</v>
      </c>
      <c r="W80" s="149">
        <v>646.65</v>
      </c>
      <c r="X80" s="172">
        <v>0</v>
      </c>
      <c r="Y80" s="371">
        <v>225062517.13</v>
      </c>
      <c r="Z80" s="349">
        <v>219107705.05000001</v>
      </c>
      <c r="AA80" s="350">
        <v>0</v>
      </c>
      <c r="AB80" s="351">
        <v>0</v>
      </c>
      <c r="AC80" s="350">
        <v>0</v>
      </c>
      <c r="AD80" s="350">
        <v>0</v>
      </c>
      <c r="AE80" s="350">
        <v>0</v>
      </c>
      <c r="AF80" s="350">
        <v>5954812.0800000001</v>
      </c>
      <c r="AG80" s="372">
        <v>223606740.08000001</v>
      </c>
      <c r="AH80" s="373">
        <v>455075.19</v>
      </c>
      <c r="AI80" s="373">
        <v>224061815.27000001</v>
      </c>
      <c r="AJ80" s="374">
        <v>1000701.86</v>
      </c>
      <c r="AK80" s="209">
        <v>273228530.41000003</v>
      </c>
      <c r="AL80" s="98">
        <v>265975730.50999999</v>
      </c>
      <c r="AM80" s="77">
        <v>0</v>
      </c>
      <c r="AN80" s="183">
        <v>0</v>
      </c>
      <c r="AO80" s="77">
        <v>0</v>
      </c>
      <c r="AP80" s="77">
        <v>0</v>
      </c>
      <c r="AQ80" s="77">
        <v>0</v>
      </c>
      <c r="AR80" s="77">
        <v>7252799.9000000004</v>
      </c>
      <c r="AS80" s="98">
        <v>271465630.49000001</v>
      </c>
      <c r="AT80" s="97">
        <v>536317.56999999995</v>
      </c>
      <c r="AU80" s="97">
        <v>272001948.06</v>
      </c>
      <c r="AV80" s="99">
        <v>1226582.3500000001</v>
      </c>
      <c r="AW80" s="20">
        <v>-1.37</v>
      </c>
      <c r="AX80" s="187">
        <v>-1.0900000000000001</v>
      </c>
      <c r="AY80" s="22">
        <v>0</v>
      </c>
      <c r="AZ80" s="192">
        <v>0</v>
      </c>
      <c r="BA80" s="22">
        <v>0</v>
      </c>
      <c r="BB80" s="22">
        <v>0</v>
      </c>
      <c r="BC80" s="22">
        <v>0</v>
      </c>
      <c r="BD80" s="22">
        <v>-10.83</v>
      </c>
      <c r="BE80" s="21">
        <v>-1.41</v>
      </c>
      <c r="BF80" s="23">
        <v>22.51</v>
      </c>
      <c r="BG80" s="23">
        <v>-1.37</v>
      </c>
      <c r="BH80" s="24">
        <v>-2.08</v>
      </c>
      <c r="BI80" s="402">
        <v>4.55</v>
      </c>
      <c r="BJ80" s="403">
        <v>4.7</v>
      </c>
      <c r="BK80" s="404">
        <v>0</v>
      </c>
      <c r="BL80" s="405">
        <v>0</v>
      </c>
      <c r="BM80" s="404">
        <v>0</v>
      </c>
      <c r="BN80" s="404">
        <v>0</v>
      </c>
      <c r="BO80" s="404">
        <v>0</v>
      </c>
      <c r="BP80" s="404">
        <v>-0.63</v>
      </c>
      <c r="BQ80" s="424">
        <v>4.57</v>
      </c>
      <c r="BR80" s="403">
        <v>34.659999999999997</v>
      </c>
      <c r="BS80" s="403">
        <v>4.6100000000000003</v>
      </c>
      <c r="BT80" s="425">
        <v>-7.92</v>
      </c>
      <c r="BU80" s="72">
        <v>5.52</v>
      </c>
      <c r="BV80" s="198">
        <v>5.68</v>
      </c>
      <c r="BW80" s="81">
        <v>0</v>
      </c>
      <c r="BX80" s="201">
        <v>0</v>
      </c>
      <c r="BY80" s="81">
        <v>0</v>
      </c>
      <c r="BZ80" s="81">
        <v>0</v>
      </c>
      <c r="CA80" s="81">
        <v>0</v>
      </c>
      <c r="CB80" s="106">
        <v>0.05</v>
      </c>
      <c r="CC80" s="100">
        <v>5.55</v>
      </c>
      <c r="CD80" s="101">
        <v>31.49</v>
      </c>
      <c r="CE80" s="101">
        <v>5.59</v>
      </c>
      <c r="CF80" s="102">
        <v>-7.72</v>
      </c>
    </row>
    <row r="81" spans="1:84" ht="11.1" customHeight="1" x14ac:dyDescent="0.2">
      <c r="A81" s="27"/>
      <c r="B81" s="299" t="s">
        <v>171</v>
      </c>
      <c r="C81" s="304">
        <v>49864.05</v>
      </c>
      <c r="D81" s="149">
        <v>48715.3</v>
      </c>
      <c r="E81" s="150">
        <v>0</v>
      </c>
      <c r="F81" s="150">
        <v>0</v>
      </c>
      <c r="G81" s="150">
        <v>0</v>
      </c>
      <c r="H81" s="150">
        <v>0</v>
      </c>
      <c r="I81" s="150">
        <v>0</v>
      </c>
      <c r="J81" s="484">
        <v>1148.75</v>
      </c>
      <c r="K81" s="149">
        <v>49830.15</v>
      </c>
      <c r="L81" s="165">
        <v>33.9</v>
      </c>
      <c r="M81" s="165">
        <v>49864.05</v>
      </c>
      <c r="N81" s="166">
        <v>0</v>
      </c>
      <c r="O81" s="149">
        <v>0</v>
      </c>
      <c r="P81" s="166">
        <v>0</v>
      </c>
      <c r="Q81" s="165">
        <v>49830.15</v>
      </c>
      <c r="R81" s="165">
        <v>33.9</v>
      </c>
      <c r="S81" s="167">
        <v>0</v>
      </c>
      <c r="T81" s="165">
        <v>0</v>
      </c>
      <c r="U81" s="165">
        <v>0</v>
      </c>
      <c r="V81" s="167">
        <v>0</v>
      </c>
      <c r="W81" s="149">
        <v>0</v>
      </c>
      <c r="X81" s="172">
        <v>0</v>
      </c>
      <c r="Y81" s="371">
        <v>515384.88</v>
      </c>
      <c r="Z81" s="349">
        <v>500508.58</v>
      </c>
      <c r="AA81" s="350">
        <v>0</v>
      </c>
      <c r="AB81" s="351">
        <v>0</v>
      </c>
      <c r="AC81" s="350">
        <v>0</v>
      </c>
      <c r="AD81" s="350">
        <v>0</v>
      </c>
      <c r="AE81" s="350">
        <v>0</v>
      </c>
      <c r="AF81" s="350">
        <v>14876.3</v>
      </c>
      <c r="AG81" s="372">
        <v>515140.98</v>
      </c>
      <c r="AH81" s="373">
        <v>243.9</v>
      </c>
      <c r="AI81" s="373">
        <v>515384.88</v>
      </c>
      <c r="AJ81" s="374">
        <v>0</v>
      </c>
      <c r="AK81" s="209">
        <v>515384.88</v>
      </c>
      <c r="AL81" s="98">
        <v>500508.58</v>
      </c>
      <c r="AM81" s="77">
        <v>0</v>
      </c>
      <c r="AN81" s="183">
        <v>0</v>
      </c>
      <c r="AO81" s="77">
        <v>0</v>
      </c>
      <c r="AP81" s="77">
        <v>0</v>
      </c>
      <c r="AQ81" s="77">
        <v>0</v>
      </c>
      <c r="AR81" s="77">
        <v>14876.3</v>
      </c>
      <c r="AS81" s="98">
        <v>515140.98</v>
      </c>
      <c r="AT81" s="97">
        <v>243.9</v>
      </c>
      <c r="AU81" s="97">
        <v>515384.88</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15163069.66</v>
      </c>
      <c r="D82" s="149">
        <v>14611582.51</v>
      </c>
      <c r="E82" s="150">
        <v>0</v>
      </c>
      <c r="F82" s="150">
        <v>0</v>
      </c>
      <c r="G82" s="150">
        <v>0</v>
      </c>
      <c r="H82" s="150">
        <v>0</v>
      </c>
      <c r="I82" s="150">
        <v>0</v>
      </c>
      <c r="J82" s="484">
        <v>551487.15</v>
      </c>
      <c r="K82" s="149">
        <v>15099529.48</v>
      </c>
      <c r="L82" s="165">
        <v>14943.8</v>
      </c>
      <c r="M82" s="165">
        <v>15114473.279999999</v>
      </c>
      <c r="N82" s="166">
        <v>48596.38</v>
      </c>
      <c r="O82" s="149">
        <v>0</v>
      </c>
      <c r="P82" s="166">
        <v>0</v>
      </c>
      <c r="Q82" s="165">
        <v>15099529.48</v>
      </c>
      <c r="R82" s="165">
        <v>14943.8</v>
      </c>
      <c r="S82" s="167">
        <v>48596.38</v>
      </c>
      <c r="T82" s="165">
        <v>0</v>
      </c>
      <c r="U82" s="165">
        <v>0</v>
      </c>
      <c r="V82" s="167">
        <v>0</v>
      </c>
      <c r="W82" s="149">
        <v>435.9</v>
      </c>
      <c r="X82" s="172">
        <v>0</v>
      </c>
      <c r="Y82" s="371">
        <v>159193487.05000001</v>
      </c>
      <c r="Z82" s="349">
        <v>153503470.81999999</v>
      </c>
      <c r="AA82" s="350">
        <v>0</v>
      </c>
      <c r="AB82" s="351">
        <v>0</v>
      </c>
      <c r="AC82" s="350">
        <v>0</v>
      </c>
      <c r="AD82" s="350">
        <v>0</v>
      </c>
      <c r="AE82" s="350">
        <v>0</v>
      </c>
      <c r="AF82" s="350">
        <v>5690016.2300000004</v>
      </c>
      <c r="AG82" s="372">
        <v>158521797.44999999</v>
      </c>
      <c r="AH82" s="373">
        <v>146917.07</v>
      </c>
      <c r="AI82" s="373">
        <v>158668714.52000001</v>
      </c>
      <c r="AJ82" s="374">
        <v>524772.53</v>
      </c>
      <c r="AK82" s="209">
        <v>193291446.55000001</v>
      </c>
      <c r="AL82" s="98">
        <v>186346601.56999999</v>
      </c>
      <c r="AM82" s="77">
        <v>0</v>
      </c>
      <c r="AN82" s="183">
        <v>0</v>
      </c>
      <c r="AO82" s="77">
        <v>0</v>
      </c>
      <c r="AP82" s="77">
        <v>0</v>
      </c>
      <c r="AQ82" s="77">
        <v>0</v>
      </c>
      <c r="AR82" s="77">
        <v>6944844.9800000004</v>
      </c>
      <c r="AS82" s="98">
        <v>192480882.16</v>
      </c>
      <c r="AT82" s="97">
        <v>175014.92</v>
      </c>
      <c r="AU82" s="97">
        <v>192655897.08000001</v>
      </c>
      <c r="AV82" s="99">
        <v>635549.47</v>
      </c>
      <c r="AW82" s="20">
        <v>-3.33</v>
      </c>
      <c r="AX82" s="187">
        <v>-3.12</v>
      </c>
      <c r="AY82" s="22">
        <v>0</v>
      </c>
      <c r="AZ82" s="192">
        <v>0</v>
      </c>
      <c r="BA82" s="22">
        <v>0</v>
      </c>
      <c r="BB82" s="22">
        <v>0</v>
      </c>
      <c r="BC82" s="22">
        <v>0</v>
      </c>
      <c r="BD82" s="22">
        <v>-8.5399999999999991</v>
      </c>
      <c r="BE82" s="21">
        <v>-3.29</v>
      </c>
      <c r="BF82" s="23">
        <v>5.13</v>
      </c>
      <c r="BG82" s="23">
        <v>-3.28</v>
      </c>
      <c r="BH82" s="24">
        <v>-16.09</v>
      </c>
      <c r="BI82" s="402">
        <v>0.43</v>
      </c>
      <c r="BJ82" s="403">
        <v>0.5</v>
      </c>
      <c r="BK82" s="404">
        <v>0</v>
      </c>
      <c r="BL82" s="405">
        <v>0</v>
      </c>
      <c r="BM82" s="404">
        <v>0</v>
      </c>
      <c r="BN82" s="404">
        <v>0</v>
      </c>
      <c r="BO82" s="404">
        <v>0</v>
      </c>
      <c r="BP82" s="404">
        <v>-1.31</v>
      </c>
      <c r="BQ82" s="424">
        <v>0.44</v>
      </c>
      <c r="BR82" s="403">
        <v>16.899999999999999</v>
      </c>
      <c r="BS82" s="403">
        <v>0.45</v>
      </c>
      <c r="BT82" s="425">
        <v>-5.87</v>
      </c>
      <c r="BU82" s="72">
        <v>1.85</v>
      </c>
      <c r="BV82" s="198">
        <v>1.94</v>
      </c>
      <c r="BW82" s="81">
        <v>0</v>
      </c>
      <c r="BX82" s="201">
        <v>0</v>
      </c>
      <c r="BY82" s="81">
        <v>0</v>
      </c>
      <c r="BZ82" s="81">
        <v>0</v>
      </c>
      <c r="CA82" s="81">
        <v>0</v>
      </c>
      <c r="CB82" s="106">
        <v>-0.47</v>
      </c>
      <c r="CC82" s="100">
        <v>1.87</v>
      </c>
      <c r="CD82" s="101">
        <v>16.88</v>
      </c>
      <c r="CE82" s="101">
        <v>1.88</v>
      </c>
      <c r="CF82" s="102">
        <v>-5.68</v>
      </c>
    </row>
    <row r="83" spans="1:84" ht="11.1" customHeight="1" x14ac:dyDescent="0.2">
      <c r="A83" s="27"/>
      <c r="B83" s="299" t="s">
        <v>192</v>
      </c>
      <c r="C83" s="304">
        <v>12457112.76</v>
      </c>
      <c r="D83" s="149">
        <v>12119178.42</v>
      </c>
      <c r="E83" s="150">
        <v>0</v>
      </c>
      <c r="F83" s="150">
        <v>0</v>
      </c>
      <c r="G83" s="150">
        <v>0</v>
      </c>
      <c r="H83" s="150">
        <v>0</v>
      </c>
      <c r="I83" s="150">
        <v>0</v>
      </c>
      <c r="J83" s="484">
        <v>337934.34</v>
      </c>
      <c r="K83" s="149">
        <v>12438292.359999999</v>
      </c>
      <c r="L83" s="165">
        <v>6846.43</v>
      </c>
      <c r="M83" s="165">
        <v>12445138.789999999</v>
      </c>
      <c r="N83" s="166">
        <v>11973.97</v>
      </c>
      <c r="O83" s="149">
        <v>0</v>
      </c>
      <c r="P83" s="166">
        <v>0</v>
      </c>
      <c r="Q83" s="165">
        <v>12438254.560000001</v>
      </c>
      <c r="R83" s="165">
        <v>6846.43</v>
      </c>
      <c r="S83" s="167">
        <v>11973.97</v>
      </c>
      <c r="T83" s="165">
        <v>37.799999999999997</v>
      </c>
      <c r="U83" s="165">
        <v>0</v>
      </c>
      <c r="V83" s="167">
        <v>0</v>
      </c>
      <c r="W83" s="149">
        <v>6.75</v>
      </c>
      <c r="X83" s="172">
        <v>0</v>
      </c>
      <c r="Y83" s="371">
        <v>129479540.86</v>
      </c>
      <c r="Z83" s="349">
        <v>126288145.05</v>
      </c>
      <c r="AA83" s="350">
        <v>0</v>
      </c>
      <c r="AB83" s="351">
        <v>0</v>
      </c>
      <c r="AC83" s="350">
        <v>0</v>
      </c>
      <c r="AD83" s="350">
        <v>0</v>
      </c>
      <c r="AE83" s="350">
        <v>0</v>
      </c>
      <c r="AF83" s="350">
        <v>3191395.81</v>
      </c>
      <c r="AG83" s="372">
        <v>129293180.48</v>
      </c>
      <c r="AH83" s="373">
        <v>70292.27</v>
      </c>
      <c r="AI83" s="373">
        <v>129363472.75</v>
      </c>
      <c r="AJ83" s="374">
        <v>116068.11</v>
      </c>
      <c r="AK83" s="209">
        <v>155867800.94999999</v>
      </c>
      <c r="AL83" s="98">
        <v>152008469.99000001</v>
      </c>
      <c r="AM83" s="77">
        <v>0</v>
      </c>
      <c r="AN83" s="183">
        <v>0</v>
      </c>
      <c r="AO83" s="77">
        <v>0</v>
      </c>
      <c r="AP83" s="77">
        <v>0</v>
      </c>
      <c r="AQ83" s="77">
        <v>0</v>
      </c>
      <c r="AR83" s="77">
        <v>3859330.96</v>
      </c>
      <c r="AS83" s="98">
        <v>155642050.11000001</v>
      </c>
      <c r="AT83" s="97">
        <v>83901.35</v>
      </c>
      <c r="AU83" s="97">
        <v>155725951.46000001</v>
      </c>
      <c r="AV83" s="99">
        <v>141849.49</v>
      </c>
      <c r="AW83" s="20">
        <v>3.06</v>
      </c>
      <c r="AX83" s="187">
        <v>2.84</v>
      </c>
      <c r="AY83" s="22">
        <v>0</v>
      </c>
      <c r="AZ83" s="192">
        <v>0</v>
      </c>
      <c r="BA83" s="22">
        <v>0</v>
      </c>
      <c r="BB83" s="22">
        <v>0</v>
      </c>
      <c r="BC83" s="22">
        <v>0</v>
      </c>
      <c r="BD83" s="22">
        <v>11.49</v>
      </c>
      <c r="BE83" s="21">
        <v>3.07</v>
      </c>
      <c r="BF83" s="23">
        <v>7.48</v>
      </c>
      <c r="BG83" s="23">
        <v>3.07</v>
      </c>
      <c r="BH83" s="24">
        <v>-7.47</v>
      </c>
      <c r="BI83" s="402">
        <v>37.68</v>
      </c>
      <c r="BJ83" s="403">
        <v>37.53</v>
      </c>
      <c r="BK83" s="404">
        <v>0</v>
      </c>
      <c r="BL83" s="405">
        <v>0</v>
      </c>
      <c r="BM83" s="404">
        <v>0</v>
      </c>
      <c r="BN83" s="404">
        <v>0</v>
      </c>
      <c r="BO83" s="404">
        <v>0</v>
      </c>
      <c r="BP83" s="404">
        <v>44.15</v>
      </c>
      <c r="BQ83" s="424">
        <v>37.75</v>
      </c>
      <c r="BR83" s="403">
        <v>19.670000000000002</v>
      </c>
      <c r="BS83" s="403">
        <v>37.74</v>
      </c>
      <c r="BT83" s="425">
        <v>-5.79</v>
      </c>
      <c r="BU83" s="72">
        <v>56.59</v>
      </c>
      <c r="BV83" s="198">
        <v>56.47</v>
      </c>
      <c r="BW83" s="81">
        <v>0</v>
      </c>
      <c r="BX83" s="201">
        <v>0</v>
      </c>
      <c r="BY83" s="81">
        <v>0</v>
      </c>
      <c r="BZ83" s="81">
        <v>0</v>
      </c>
      <c r="CA83" s="81">
        <v>0</v>
      </c>
      <c r="CB83" s="106">
        <v>61.33</v>
      </c>
      <c r="CC83" s="100">
        <v>56.71</v>
      </c>
      <c r="CD83" s="101">
        <v>19.260000000000002</v>
      </c>
      <c r="CE83" s="101">
        <v>56.68</v>
      </c>
      <c r="CF83" s="102">
        <v>-5.05</v>
      </c>
    </row>
    <row r="84" spans="1:84" ht="11.1" customHeight="1" x14ac:dyDescent="0.2">
      <c r="A84" s="27"/>
      <c r="B84" s="299" t="s">
        <v>193</v>
      </c>
      <c r="C84" s="304">
        <v>0</v>
      </c>
      <c r="D84" s="149">
        <v>0</v>
      </c>
      <c r="E84" s="150">
        <v>0</v>
      </c>
      <c r="F84" s="150">
        <v>0</v>
      </c>
      <c r="G84" s="150">
        <v>0</v>
      </c>
      <c r="H84" s="150">
        <v>0</v>
      </c>
      <c r="I84" s="150">
        <v>0</v>
      </c>
      <c r="J84" s="484">
        <v>0</v>
      </c>
      <c r="K84" s="149">
        <v>0</v>
      </c>
      <c r="L84" s="165">
        <v>0</v>
      </c>
      <c r="M84" s="165">
        <v>0</v>
      </c>
      <c r="N84" s="166">
        <v>0</v>
      </c>
      <c r="O84" s="149">
        <v>0</v>
      </c>
      <c r="P84" s="166">
        <v>0</v>
      </c>
      <c r="Q84" s="165">
        <v>0</v>
      </c>
      <c r="R84" s="165">
        <v>0</v>
      </c>
      <c r="S84" s="167">
        <v>0</v>
      </c>
      <c r="T84" s="165">
        <v>0</v>
      </c>
      <c r="U84" s="165">
        <v>0</v>
      </c>
      <c r="V84" s="167">
        <v>0</v>
      </c>
      <c r="W84" s="149">
        <v>0</v>
      </c>
      <c r="X84" s="172">
        <v>0</v>
      </c>
      <c r="Y84" s="371">
        <v>0</v>
      </c>
      <c r="Z84" s="349">
        <v>0</v>
      </c>
      <c r="AA84" s="350">
        <v>0</v>
      </c>
      <c r="AB84" s="351">
        <v>0</v>
      </c>
      <c r="AC84" s="350">
        <v>0</v>
      </c>
      <c r="AD84" s="350">
        <v>0</v>
      </c>
      <c r="AE84" s="350">
        <v>0</v>
      </c>
      <c r="AF84" s="350">
        <v>0</v>
      </c>
      <c r="AG84" s="372">
        <v>0</v>
      </c>
      <c r="AH84" s="373">
        <v>0</v>
      </c>
      <c r="AI84" s="373">
        <v>0</v>
      </c>
      <c r="AJ84" s="374">
        <v>0</v>
      </c>
      <c r="AK84" s="209">
        <v>0</v>
      </c>
      <c r="AL84" s="98">
        <v>0</v>
      </c>
      <c r="AM84" s="77">
        <v>0</v>
      </c>
      <c r="AN84" s="183">
        <v>0</v>
      </c>
      <c r="AO84" s="77">
        <v>0</v>
      </c>
      <c r="AP84" s="77">
        <v>0</v>
      </c>
      <c r="AQ84" s="77">
        <v>0</v>
      </c>
      <c r="AR84" s="77">
        <v>0</v>
      </c>
      <c r="AS84" s="98">
        <v>0</v>
      </c>
      <c r="AT84" s="97">
        <v>0</v>
      </c>
      <c r="AU84" s="97">
        <v>0</v>
      </c>
      <c r="AV84" s="99">
        <v>0</v>
      </c>
      <c r="AW84" s="20">
        <v>0</v>
      </c>
      <c r="AX84" s="187">
        <v>0</v>
      </c>
      <c r="AY84" s="22">
        <v>0</v>
      </c>
      <c r="AZ84" s="192">
        <v>0</v>
      </c>
      <c r="BA84" s="22">
        <v>0</v>
      </c>
      <c r="BB84" s="22">
        <v>0</v>
      </c>
      <c r="BC84" s="22">
        <v>0</v>
      </c>
      <c r="BD84" s="22">
        <v>0</v>
      </c>
      <c r="BE84" s="21">
        <v>0</v>
      </c>
      <c r="BF84" s="23">
        <v>0</v>
      </c>
      <c r="BG84" s="23">
        <v>0</v>
      </c>
      <c r="BH84" s="24">
        <v>0</v>
      </c>
      <c r="BI84" s="402">
        <v>0</v>
      </c>
      <c r="BJ84" s="403">
        <v>0</v>
      </c>
      <c r="BK84" s="404">
        <v>0</v>
      </c>
      <c r="BL84" s="405">
        <v>0</v>
      </c>
      <c r="BM84" s="404">
        <v>0</v>
      </c>
      <c r="BN84" s="404">
        <v>0</v>
      </c>
      <c r="BO84" s="404">
        <v>0</v>
      </c>
      <c r="BP84" s="404">
        <v>0</v>
      </c>
      <c r="BQ84" s="424">
        <v>0</v>
      </c>
      <c r="BR84" s="403">
        <v>0</v>
      </c>
      <c r="BS84" s="403">
        <v>0</v>
      </c>
      <c r="BT84" s="425">
        <v>0</v>
      </c>
      <c r="BU84" s="72">
        <v>0</v>
      </c>
      <c r="BV84" s="198">
        <v>0</v>
      </c>
      <c r="BW84" s="81">
        <v>0</v>
      </c>
      <c r="BX84" s="201">
        <v>0</v>
      </c>
      <c r="BY84" s="81">
        <v>0</v>
      </c>
      <c r="BZ84" s="81">
        <v>0</v>
      </c>
      <c r="CA84" s="81">
        <v>0</v>
      </c>
      <c r="CB84" s="106">
        <v>0</v>
      </c>
      <c r="CC84" s="100">
        <v>0</v>
      </c>
      <c r="CD84" s="101">
        <v>0</v>
      </c>
      <c r="CE84" s="101">
        <v>0</v>
      </c>
      <c r="CF84" s="102">
        <v>0</v>
      </c>
    </row>
    <row r="85" spans="1:84" ht="11.1" customHeight="1" x14ac:dyDescent="0.2">
      <c r="A85" s="27"/>
      <c r="B85" s="299" t="s">
        <v>194</v>
      </c>
      <c r="C85" s="304">
        <v>61381759.939999998</v>
      </c>
      <c r="D85" s="149">
        <v>59544108.159999996</v>
      </c>
      <c r="E85" s="150">
        <v>0</v>
      </c>
      <c r="F85" s="150">
        <v>0</v>
      </c>
      <c r="G85" s="150">
        <v>0</v>
      </c>
      <c r="H85" s="150">
        <v>0</v>
      </c>
      <c r="I85" s="150">
        <v>0</v>
      </c>
      <c r="J85" s="484">
        <v>1837651.78</v>
      </c>
      <c r="K85" s="149">
        <v>61136014.090000004</v>
      </c>
      <c r="L85" s="165">
        <v>69790.210000000006</v>
      </c>
      <c r="M85" s="165">
        <v>61205804.299999997</v>
      </c>
      <c r="N85" s="166">
        <v>175955.64</v>
      </c>
      <c r="O85" s="149">
        <v>0</v>
      </c>
      <c r="P85" s="166">
        <v>0</v>
      </c>
      <c r="Q85" s="165">
        <v>61133365.109999999</v>
      </c>
      <c r="R85" s="165">
        <v>69790.210000000006</v>
      </c>
      <c r="S85" s="167">
        <v>175936.41</v>
      </c>
      <c r="T85" s="165">
        <v>2648.98</v>
      </c>
      <c r="U85" s="165">
        <v>0</v>
      </c>
      <c r="V85" s="167">
        <v>19.23</v>
      </c>
      <c r="W85" s="149">
        <v>1089.3</v>
      </c>
      <c r="X85" s="172">
        <v>0</v>
      </c>
      <c r="Y85" s="371">
        <v>651259205.71000004</v>
      </c>
      <c r="Z85" s="349">
        <v>632353131.24000001</v>
      </c>
      <c r="AA85" s="350">
        <v>0</v>
      </c>
      <c r="AB85" s="351">
        <v>0</v>
      </c>
      <c r="AC85" s="350">
        <v>0</v>
      </c>
      <c r="AD85" s="350">
        <v>0</v>
      </c>
      <c r="AE85" s="350">
        <v>0</v>
      </c>
      <c r="AF85" s="350">
        <v>18906074.469999999</v>
      </c>
      <c r="AG85" s="372">
        <v>648808331.32000005</v>
      </c>
      <c r="AH85" s="373">
        <v>673461.53</v>
      </c>
      <c r="AI85" s="373">
        <v>649481792.85000002</v>
      </c>
      <c r="AJ85" s="374">
        <v>1777412.86</v>
      </c>
      <c r="AK85" s="209">
        <v>789815154.52999997</v>
      </c>
      <c r="AL85" s="98">
        <v>766749609.50999999</v>
      </c>
      <c r="AM85" s="77">
        <v>0</v>
      </c>
      <c r="AN85" s="183">
        <v>0</v>
      </c>
      <c r="AO85" s="77">
        <v>0</v>
      </c>
      <c r="AP85" s="77">
        <v>0</v>
      </c>
      <c r="AQ85" s="77">
        <v>0</v>
      </c>
      <c r="AR85" s="77">
        <v>23065545.02</v>
      </c>
      <c r="AS85" s="98">
        <v>786854270.22000003</v>
      </c>
      <c r="AT85" s="97">
        <v>796737.89</v>
      </c>
      <c r="AU85" s="97">
        <v>787651008.11000001</v>
      </c>
      <c r="AV85" s="99">
        <v>2164146.42</v>
      </c>
      <c r="AW85" s="20">
        <v>-2.65</v>
      </c>
      <c r="AX85" s="187">
        <v>-2.52</v>
      </c>
      <c r="AY85" s="22">
        <v>0</v>
      </c>
      <c r="AZ85" s="192">
        <v>0</v>
      </c>
      <c r="BA85" s="22">
        <v>0</v>
      </c>
      <c r="BB85" s="22">
        <v>0</v>
      </c>
      <c r="BC85" s="22">
        <v>0</v>
      </c>
      <c r="BD85" s="22">
        <v>-6.88</v>
      </c>
      <c r="BE85" s="21">
        <v>-2.66</v>
      </c>
      <c r="BF85" s="23">
        <v>16.899999999999999</v>
      </c>
      <c r="BG85" s="23">
        <v>-2.64</v>
      </c>
      <c r="BH85" s="24">
        <v>-6.61</v>
      </c>
      <c r="BI85" s="402">
        <v>2.37</v>
      </c>
      <c r="BJ85" s="403">
        <v>2.4700000000000002</v>
      </c>
      <c r="BK85" s="404">
        <v>0</v>
      </c>
      <c r="BL85" s="405">
        <v>0</v>
      </c>
      <c r="BM85" s="404">
        <v>0</v>
      </c>
      <c r="BN85" s="404">
        <v>0</v>
      </c>
      <c r="BO85" s="404">
        <v>0</v>
      </c>
      <c r="BP85" s="404">
        <v>-0.84</v>
      </c>
      <c r="BQ85" s="424">
        <v>2.38</v>
      </c>
      <c r="BR85" s="403">
        <v>28.8</v>
      </c>
      <c r="BS85" s="403">
        <v>2.4</v>
      </c>
      <c r="BT85" s="425">
        <v>-6.01</v>
      </c>
      <c r="BU85" s="72">
        <v>3.73</v>
      </c>
      <c r="BV85" s="198">
        <v>3.84</v>
      </c>
      <c r="BW85" s="81">
        <v>0</v>
      </c>
      <c r="BX85" s="201">
        <v>0</v>
      </c>
      <c r="BY85" s="81">
        <v>0</v>
      </c>
      <c r="BZ85" s="81">
        <v>0</v>
      </c>
      <c r="CA85" s="81">
        <v>0</v>
      </c>
      <c r="CB85" s="106">
        <v>0.05</v>
      </c>
      <c r="CC85" s="100">
        <v>3.74</v>
      </c>
      <c r="CD85" s="101">
        <v>26.65</v>
      </c>
      <c r="CE85" s="101">
        <v>3.76</v>
      </c>
      <c r="CF85" s="102">
        <v>-5.89</v>
      </c>
    </row>
    <row r="86" spans="1:84" ht="11.1" customHeight="1" x14ac:dyDescent="0.2">
      <c r="A86" s="27"/>
      <c r="B86" s="299" t="s">
        <v>195</v>
      </c>
      <c r="C86" s="304">
        <v>873710.12</v>
      </c>
      <c r="D86" s="149">
        <v>0</v>
      </c>
      <c r="E86" s="150">
        <v>871220.34</v>
      </c>
      <c r="F86" s="150">
        <v>0</v>
      </c>
      <c r="G86" s="150">
        <v>0</v>
      </c>
      <c r="H86" s="150">
        <v>0</v>
      </c>
      <c r="I86" s="150">
        <v>0</v>
      </c>
      <c r="J86" s="484">
        <v>2489.7800000000002</v>
      </c>
      <c r="K86" s="149">
        <v>867905.96</v>
      </c>
      <c r="L86" s="165">
        <v>1275.18</v>
      </c>
      <c r="M86" s="165">
        <v>869181.14</v>
      </c>
      <c r="N86" s="166">
        <v>4528.9799999999996</v>
      </c>
      <c r="O86" s="149">
        <v>0</v>
      </c>
      <c r="P86" s="166">
        <v>0</v>
      </c>
      <c r="Q86" s="165">
        <v>329139.65000000002</v>
      </c>
      <c r="R86" s="165">
        <v>85.8</v>
      </c>
      <c r="S86" s="167">
        <v>1581.28</v>
      </c>
      <c r="T86" s="165">
        <v>538766.31000000006</v>
      </c>
      <c r="U86" s="165">
        <v>1189.3800000000001</v>
      </c>
      <c r="V86" s="167">
        <v>2947.7</v>
      </c>
      <c r="W86" s="149">
        <v>129</v>
      </c>
      <c r="X86" s="172">
        <v>0</v>
      </c>
      <c r="Y86" s="371">
        <v>8440179.0399999991</v>
      </c>
      <c r="Z86" s="349">
        <v>0</v>
      </c>
      <c r="AA86" s="350">
        <v>8414272.8699999992</v>
      </c>
      <c r="AB86" s="351">
        <v>0</v>
      </c>
      <c r="AC86" s="350">
        <v>0</v>
      </c>
      <c r="AD86" s="350">
        <v>0</v>
      </c>
      <c r="AE86" s="350">
        <v>0</v>
      </c>
      <c r="AF86" s="350">
        <v>25906.17</v>
      </c>
      <c r="AG86" s="372">
        <v>8395036.6600000001</v>
      </c>
      <c r="AH86" s="373">
        <v>7853.34</v>
      </c>
      <c r="AI86" s="373">
        <v>8402890</v>
      </c>
      <c r="AJ86" s="374">
        <v>37289.040000000001</v>
      </c>
      <c r="AK86" s="209">
        <v>10190204.199999999</v>
      </c>
      <c r="AL86" s="98">
        <v>0</v>
      </c>
      <c r="AM86" s="77">
        <v>10157579.130000001</v>
      </c>
      <c r="AN86" s="183">
        <v>0</v>
      </c>
      <c r="AO86" s="77">
        <v>0</v>
      </c>
      <c r="AP86" s="77">
        <v>0</v>
      </c>
      <c r="AQ86" s="77">
        <v>0</v>
      </c>
      <c r="AR86" s="77">
        <v>32625.07</v>
      </c>
      <c r="AS86" s="98">
        <v>10134617.83</v>
      </c>
      <c r="AT86" s="97">
        <v>10299.94</v>
      </c>
      <c r="AU86" s="97">
        <v>10144917.77</v>
      </c>
      <c r="AV86" s="99">
        <v>45286.43</v>
      </c>
      <c r="AW86" s="20">
        <v>-3.38</v>
      </c>
      <c r="AX86" s="187">
        <v>0</v>
      </c>
      <c r="AY86" s="22">
        <v>-3.38</v>
      </c>
      <c r="AZ86" s="192">
        <v>0</v>
      </c>
      <c r="BA86" s="22">
        <v>0</v>
      </c>
      <c r="BB86" s="22">
        <v>0</v>
      </c>
      <c r="BC86" s="22">
        <v>0</v>
      </c>
      <c r="BD86" s="22">
        <v>-3.43</v>
      </c>
      <c r="BE86" s="21">
        <v>-3.33</v>
      </c>
      <c r="BF86" s="23">
        <v>25.41</v>
      </c>
      <c r="BG86" s="23">
        <v>-3.3</v>
      </c>
      <c r="BH86" s="24">
        <v>-17.16</v>
      </c>
      <c r="BI86" s="402">
        <v>3.56</v>
      </c>
      <c r="BJ86" s="403">
        <v>0</v>
      </c>
      <c r="BK86" s="404">
        <v>3.59</v>
      </c>
      <c r="BL86" s="405">
        <v>0</v>
      </c>
      <c r="BM86" s="404">
        <v>0</v>
      </c>
      <c r="BN86" s="404">
        <v>0</v>
      </c>
      <c r="BO86" s="404">
        <v>0</v>
      </c>
      <c r="BP86" s="404">
        <v>-6.2</v>
      </c>
      <c r="BQ86" s="424">
        <v>3.62</v>
      </c>
      <c r="BR86" s="403">
        <v>3.09</v>
      </c>
      <c r="BS86" s="403">
        <v>3.62</v>
      </c>
      <c r="BT86" s="425">
        <v>-7.78</v>
      </c>
      <c r="BU86" s="72">
        <v>1.91</v>
      </c>
      <c r="BV86" s="198">
        <v>0</v>
      </c>
      <c r="BW86" s="81">
        <v>1.93</v>
      </c>
      <c r="BX86" s="201">
        <v>0</v>
      </c>
      <c r="BY86" s="81">
        <v>0</v>
      </c>
      <c r="BZ86" s="81">
        <v>0</v>
      </c>
      <c r="CA86" s="81">
        <v>0</v>
      </c>
      <c r="CB86" s="106">
        <v>-4.08</v>
      </c>
      <c r="CC86" s="100">
        <v>1.96</v>
      </c>
      <c r="CD86" s="101">
        <v>14.07</v>
      </c>
      <c r="CE86" s="101">
        <v>1.97</v>
      </c>
      <c r="CF86" s="102">
        <v>-10.76</v>
      </c>
    </row>
    <row r="87" spans="1:84" ht="11.1" customHeight="1" x14ac:dyDescent="0.2">
      <c r="A87" s="27"/>
      <c r="B87" s="299" t="s">
        <v>196</v>
      </c>
      <c r="C87" s="304">
        <v>7043496.7599999998</v>
      </c>
      <c r="D87" s="149">
        <v>0</v>
      </c>
      <c r="E87" s="150">
        <v>7043197.6399999997</v>
      </c>
      <c r="F87" s="150">
        <v>0</v>
      </c>
      <c r="G87" s="150">
        <v>0</v>
      </c>
      <c r="H87" s="150">
        <v>0</v>
      </c>
      <c r="I87" s="150">
        <v>0</v>
      </c>
      <c r="J87" s="484">
        <v>299.12</v>
      </c>
      <c r="K87" s="149">
        <v>6969948.9100000001</v>
      </c>
      <c r="L87" s="165">
        <v>18818.240000000002</v>
      </c>
      <c r="M87" s="165">
        <v>6988767.1500000004</v>
      </c>
      <c r="N87" s="166">
        <v>54729.61</v>
      </c>
      <c r="O87" s="149">
        <v>0</v>
      </c>
      <c r="P87" s="166">
        <v>0</v>
      </c>
      <c r="Q87" s="165">
        <v>6968007.0099999998</v>
      </c>
      <c r="R87" s="165">
        <v>18818.240000000002</v>
      </c>
      <c r="S87" s="167">
        <v>54729.61</v>
      </c>
      <c r="T87" s="165">
        <v>1941.9</v>
      </c>
      <c r="U87" s="165">
        <v>0</v>
      </c>
      <c r="V87" s="167">
        <v>0</v>
      </c>
      <c r="W87" s="149">
        <v>444.53</v>
      </c>
      <c r="X87" s="172">
        <v>0</v>
      </c>
      <c r="Y87" s="371">
        <v>64701469.590000004</v>
      </c>
      <c r="Z87" s="349">
        <v>0</v>
      </c>
      <c r="AA87" s="350">
        <v>64694002.990000002</v>
      </c>
      <c r="AB87" s="351">
        <v>0</v>
      </c>
      <c r="AC87" s="350">
        <v>0</v>
      </c>
      <c r="AD87" s="350">
        <v>0</v>
      </c>
      <c r="AE87" s="350">
        <v>0</v>
      </c>
      <c r="AF87" s="350">
        <v>7466.6</v>
      </c>
      <c r="AG87" s="372">
        <v>63983893.479999997</v>
      </c>
      <c r="AH87" s="373">
        <v>167101.76000000001</v>
      </c>
      <c r="AI87" s="373">
        <v>64150995.240000002</v>
      </c>
      <c r="AJ87" s="374">
        <v>550474.35</v>
      </c>
      <c r="AK87" s="209">
        <v>78957369.349999994</v>
      </c>
      <c r="AL87" s="98">
        <v>0</v>
      </c>
      <c r="AM87" s="77">
        <v>78948386.700000003</v>
      </c>
      <c r="AN87" s="183">
        <v>0</v>
      </c>
      <c r="AO87" s="77">
        <v>0</v>
      </c>
      <c r="AP87" s="77">
        <v>0</v>
      </c>
      <c r="AQ87" s="77">
        <v>0</v>
      </c>
      <c r="AR87" s="77">
        <v>8982.65</v>
      </c>
      <c r="AS87" s="98">
        <v>78072974.959999993</v>
      </c>
      <c r="AT87" s="97">
        <v>209774.46</v>
      </c>
      <c r="AU87" s="97">
        <v>78282749.420000002</v>
      </c>
      <c r="AV87" s="99">
        <v>674619.93</v>
      </c>
      <c r="AW87" s="20">
        <v>0.18</v>
      </c>
      <c r="AX87" s="187">
        <v>0</v>
      </c>
      <c r="AY87" s="22">
        <v>0.19</v>
      </c>
      <c r="AZ87" s="192">
        <v>0</v>
      </c>
      <c r="BA87" s="22">
        <v>0</v>
      </c>
      <c r="BB87" s="22">
        <v>0</v>
      </c>
      <c r="BC87" s="22">
        <v>0</v>
      </c>
      <c r="BD87" s="22">
        <v>-67.72</v>
      </c>
      <c r="BE87" s="21">
        <v>0.32</v>
      </c>
      <c r="BF87" s="23">
        <v>-3</v>
      </c>
      <c r="BG87" s="23">
        <v>0.31</v>
      </c>
      <c r="BH87" s="24">
        <v>-14.51</v>
      </c>
      <c r="BI87" s="402">
        <v>16.010000000000002</v>
      </c>
      <c r="BJ87" s="403">
        <v>0</v>
      </c>
      <c r="BK87" s="404">
        <v>16.010000000000002</v>
      </c>
      <c r="BL87" s="405">
        <v>0</v>
      </c>
      <c r="BM87" s="404">
        <v>0</v>
      </c>
      <c r="BN87" s="404">
        <v>0</v>
      </c>
      <c r="BO87" s="404">
        <v>0</v>
      </c>
      <c r="BP87" s="404">
        <v>26.62</v>
      </c>
      <c r="BQ87" s="424">
        <v>15.99</v>
      </c>
      <c r="BR87" s="403">
        <v>22.34</v>
      </c>
      <c r="BS87" s="403">
        <v>16.010000000000002</v>
      </c>
      <c r="BT87" s="425">
        <v>17.010000000000002</v>
      </c>
      <c r="BU87" s="72">
        <v>13.42</v>
      </c>
      <c r="BV87" s="198">
        <v>0</v>
      </c>
      <c r="BW87" s="81">
        <v>13.42</v>
      </c>
      <c r="BX87" s="201">
        <v>0</v>
      </c>
      <c r="BY87" s="81">
        <v>0</v>
      </c>
      <c r="BZ87" s="81">
        <v>0</v>
      </c>
      <c r="CA87" s="81">
        <v>0</v>
      </c>
      <c r="CB87" s="106">
        <v>-1.69</v>
      </c>
      <c r="CC87" s="100">
        <v>13.37</v>
      </c>
      <c r="CD87" s="101">
        <v>23.64</v>
      </c>
      <c r="CE87" s="101">
        <v>13.39</v>
      </c>
      <c r="CF87" s="102">
        <v>16.100000000000001</v>
      </c>
    </row>
    <row r="88" spans="1:84" ht="11.1" customHeight="1" x14ac:dyDescent="0.2">
      <c r="A88" s="27"/>
      <c r="B88" s="299" t="s">
        <v>197</v>
      </c>
      <c r="C88" s="304">
        <v>13604282.550000001</v>
      </c>
      <c r="D88" s="149">
        <v>0</v>
      </c>
      <c r="E88" s="150">
        <v>13599866.76</v>
      </c>
      <c r="F88" s="150">
        <v>0</v>
      </c>
      <c r="G88" s="150">
        <v>0</v>
      </c>
      <c r="H88" s="150">
        <v>0</v>
      </c>
      <c r="I88" s="150">
        <v>0</v>
      </c>
      <c r="J88" s="484">
        <v>4415.79</v>
      </c>
      <c r="K88" s="149">
        <v>12871504.6</v>
      </c>
      <c r="L88" s="165">
        <v>19858.16</v>
      </c>
      <c r="M88" s="165">
        <v>12891362.76</v>
      </c>
      <c r="N88" s="166">
        <v>712919.79</v>
      </c>
      <c r="O88" s="149">
        <v>0</v>
      </c>
      <c r="P88" s="166">
        <v>0</v>
      </c>
      <c r="Q88" s="165">
        <v>12723208.27</v>
      </c>
      <c r="R88" s="165">
        <v>19473.099999999999</v>
      </c>
      <c r="S88" s="167">
        <v>711105.95</v>
      </c>
      <c r="T88" s="165">
        <v>148296.32999999999</v>
      </c>
      <c r="U88" s="165">
        <v>385.06</v>
      </c>
      <c r="V88" s="167">
        <v>1813.84</v>
      </c>
      <c r="W88" s="149">
        <v>1311.25</v>
      </c>
      <c r="X88" s="172">
        <v>0</v>
      </c>
      <c r="Y88" s="371">
        <v>131917105.93000001</v>
      </c>
      <c r="Z88" s="349">
        <v>0</v>
      </c>
      <c r="AA88" s="350">
        <v>131870927.28</v>
      </c>
      <c r="AB88" s="351">
        <v>0</v>
      </c>
      <c r="AC88" s="350">
        <v>0</v>
      </c>
      <c r="AD88" s="350">
        <v>0</v>
      </c>
      <c r="AE88" s="350">
        <v>0</v>
      </c>
      <c r="AF88" s="350">
        <v>46178.65</v>
      </c>
      <c r="AG88" s="372">
        <v>124395988.36</v>
      </c>
      <c r="AH88" s="373">
        <v>208869.73</v>
      </c>
      <c r="AI88" s="373">
        <v>124604858.09</v>
      </c>
      <c r="AJ88" s="374">
        <v>7312247.8399999999</v>
      </c>
      <c r="AK88" s="209">
        <v>161579830.78999999</v>
      </c>
      <c r="AL88" s="98">
        <v>0</v>
      </c>
      <c r="AM88" s="77">
        <v>161523563.19</v>
      </c>
      <c r="AN88" s="183">
        <v>0</v>
      </c>
      <c r="AO88" s="77">
        <v>0</v>
      </c>
      <c r="AP88" s="77">
        <v>0</v>
      </c>
      <c r="AQ88" s="77">
        <v>0</v>
      </c>
      <c r="AR88" s="77">
        <v>56267.6</v>
      </c>
      <c r="AS88" s="98">
        <v>152322604.86000001</v>
      </c>
      <c r="AT88" s="97">
        <v>254498.31</v>
      </c>
      <c r="AU88" s="97">
        <v>152577103.16999999</v>
      </c>
      <c r="AV88" s="99">
        <v>9002727.6199999992</v>
      </c>
      <c r="AW88" s="20">
        <v>-2.92</v>
      </c>
      <c r="AX88" s="187">
        <v>0</v>
      </c>
      <c r="AY88" s="22">
        <v>-2.91</v>
      </c>
      <c r="AZ88" s="192">
        <v>0</v>
      </c>
      <c r="BA88" s="22">
        <v>0</v>
      </c>
      <c r="BB88" s="22">
        <v>0</v>
      </c>
      <c r="BC88" s="22">
        <v>0</v>
      </c>
      <c r="BD88" s="22">
        <v>-38.4</v>
      </c>
      <c r="BE88" s="21">
        <v>-2.67</v>
      </c>
      <c r="BF88" s="23">
        <v>0.72</v>
      </c>
      <c r="BG88" s="23">
        <v>-2.67</v>
      </c>
      <c r="BH88" s="24">
        <v>-7.34</v>
      </c>
      <c r="BI88" s="402">
        <v>22.11</v>
      </c>
      <c r="BJ88" s="403">
        <v>0</v>
      </c>
      <c r="BK88" s="404">
        <v>22.12</v>
      </c>
      <c r="BL88" s="405">
        <v>0</v>
      </c>
      <c r="BM88" s="404">
        <v>0</v>
      </c>
      <c r="BN88" s="404">
        <v>0</v>
      </c>
      <c r="BO88" s="404">
        <v>0</v>
      </c>
      <c r="BP88" s="404">
        <v>7.81</v>
      </c>
      <c r="BQ88" s="424">
        <v>22.39</v>
      </c>
      <c r="BR88" s="403">
        <v>42.99</v>
      </c>
      <c r="BS88" s="403">
        <v>22.42</v>
      </c>
      <c r="BT88" s="425">
        <v>17.14</v>
      </c>
      <c r="BU88" s="103">
        <v>18.899999999999999</v>
      </c>
      <c r="BV88" s="198">
        <v>0</v>
      </c>
      <c r="BW88" s="81">
        <v>18.91</v>
      </c>
      <c r="BX88" s="201">
        <v>0</v>
      </c>
      <c r="BY88" s="81">
        <v>0</v>
      </c>
      <c r="BZ88" s="81">
        <v>0</v>
      </c>
      <c r="CA88" s="81">
        <v>0</v>
      </c>
      <c r="CB88" s="106">
        <v>0.46</v>
      </c>
      <c r="CC88" s="100">
        <v>19.18</v>
      </c>
      <c r="CD88" s="101">
        <v>32.450000000000003</v>
      </c>
      <c r="CE88" s="101">
        <v>19.2</v>
      </c>
      <c r="CF88" s="102">
        <v>14.08</v>
      </c>
    </row>
    <row r="89" spans="1:84" ht="11.1" customHeight="1" x14ac:dyDescent="0.2">
      <c r="A89" s="27"/>
      <c r="B89" s="299" t="s">
        <v>198</v>
      </c>
      <c r="C89" s="304">
        <v>2095163.06</v>
      </c>
      <c r="D89" s="149">
        <v>0</v>
      </c>
      <c r="E89" s="150">
        <v>2095163.06</v>
      </c>
      <c r="F89" s="150">
        <v>0</v>
      </c>
      <c r="G89" s="150">
        <v>0</v>
      </c>
      <c r="H89" s="150">
        <v>0</v>
      </c>
      <c r="I89" s="150">
        <v>0</v>
      </c>
      <c r="J89" s="484">
        <v>0</v>
      </c>
      <c r="K89" s="149">
        <v>2079202.39</v>
      </c>
      <c r="L89" s="165">
        <v>441.04</v>
      </c>
      <c r="M89" s="165">
        <v>2079643.43</v>
      </c>
      <c r="N89" s="166">
        <v>15519.63</v>
      </c>
      <c r="O89" s="149">
        <v>0</v>
      </c>
      <c r="P89" s="166">
        <v>0</v>
      </c>
      <c r="Q89" s="165">
        <v>2079202.39</v>
      </c>
      <c r="R89" s="165">
        <v>441.04</v>
      </c>
      <c r="S89" s="167">
        <v>15519.63</v>
      </c>
      <c r="T89" s="165">
        <v>0</v>
      </c>
      <c r="U89" s="165">
        <v>0</v>
      </c>
      <c r="V89" s="167">
        <v>0</v>
      </c>
      <c r="W89" s="149">
        <v>24.12</v>
      </c>
      <c r="X89" s="172">
        <v>0</v>
      </c>
      <c r="Y89" s="371">
        <v>20314780.309999999</v>
      </c>
      <c r="Z89" s="349">
        <v>0</v>
      </c>
      <c r="AA89" s="350">
        <v>20314526.309999999</v>
      </c>
      <c r="AB89" s="351">
        <v>0</v>
      </c>
      <c r="AC89" s="350">
        <v>0</v>
      </c>
      <c r="AD89" s="350">
        <v>0</v>
      </c>
      <c r="AE89" s="350">
        <v>0</v>
      </c>
      <c r="AF89" s="350">
        <v>254</v>
      </c>
      <c r="AG89" s="372">
        <v>20146559.030000001</v>
      </c>
      <c r="AH89" s="373">
        <v>2923.03</v>
      </c>
      <c r="AI89" s="373">
        <v>20149482.059999999</v>
      </c>
      <c r="AJ89" s="374">
        <v>165298.25</v>
      </c>
      <c r="AK89" s="209">
        <v>24940354.440000001</v>
      </c>
      <c r="AL89" s="98">
        <v>0</v>
      </c>
      <c r="AM89" s="77">
        <v>24940028.440000001</v>
      </c>
      <c r="AN89" s="183">
        <v>0</v>
      </c>
      <c r="AO89" s="77">
        <v>0</v>
      </c>
      <c r="AP89" s="77">
        <v>0</v>
      </c>
      <c r="AQ89" s="77">
        <v>0</v>
      </c>
      <c r="AR89" s="77">
        <v>326</v>
      </c>
      <c r="AS89" s="98">
        <v>24727503.879999999</v>
      </c>
      <c r="AT89" s="97">
        <v>3334.39</v>
      </c>
      <c r="AU89" s="97">
        <v>24730838.27</v>
      </c>
      <c r="AV89" s="99">
        <v>209516.17</v>
      </c>
      <c r="AW89" s="20">
        <v>-6.44</v>
      </c>
      <c r="AX89" s="187">
        <v>0</v>
      </c>
      <c r="AY89" s="22">
        <v>-6.44</v>
      </c>
      <c r="AZ89" s="192">
        <v>0</v>
      </c>
      <c r="BA89" s="22">
        <v>0</v>
      </c>
      <c r="BB89" s="22">
        <v>0</v>
      </c>
      <c r="BC89" s="22">
        <v>0</v>
      </c>
      <c r="BD89" s="22">
        <v>-100</v>
      </c>
      <c r="BE89" s="21">
        <v>-6.27</v>
      </c>
      <c r="BF89" s="23">
        <v>54.39</v>
      </c>
      <c r="BG89" s="23">
        <v>-6.26</v>
      </c>
      <c r="BH89" s="24">
        <v>-25.44</v>
      </c>
      <c r="BI89" s="402">
        <v>12.78</v>
      </c>
      <c r="BJ89" s="403">
        <v>0</v>
      </c>
      <c r="BK89" s="404">
        <v>12.78</v>
      </c>
      <c r="BL89" s="405">
        <v>0</v>
      </c>
      <c r="BM89" s="404">
        <v>0</v>
      </c>
      <c r="BN89" s="404">
        <v>0</v>
      </c>
      <c r="BO89" s="404">
        <v>0</v>
      </c>
      <c r="BP89" s="404">
        <v>24.51</v>
      </c>
      <c r="BQ89" s="424">
        <v>12.94</v>
      </c>
      <c r="BR89" s="403">
        <v>0.95</v>
      </c>
      <c r="BS89" s="403">
        <v>12.94</v>
      </c>
      <c r="BT89" s="425">
        <v>-3.8</v>
      </c>
      <c r="BU89" s="103">
        <v>13.15</v>
      </c>
      <c r="BV89" s="198">
        <v>0</v>
      </c>
      <c r="BW89" s="81">
        <v>13.15</v>
      </c>
      <c r="BX89" s="201">
        <v>0</v>
      </c>
      <c r="BY89" s="81">
        <v>0</v>
      </c>
      <c r="BZ89" s="81">
        <v>0</v>
      </c>
      <c r="CA89" s="81">
        <v>0</v>
      </c>
      <c r="CB89" s="106">
        <v>48.18</v>
      </c>
      <c r="CC89" s="100">
        <v>13.24</v>
      </c>
      <c r="CD89" s="101">
        <v>-6.82</v>
      </c>
      <c r="CE89" s="101">
        <v>13.24</v>
      </c>
      <c r="CF89" s="102">
        <v>3.01</v>
      </c>
    </row>
    <row r="90" spans="1:84" ht="11.1" customHeight="1" x14ac:dyDescent="0.2">
      <c r="A90" s="27"/>
      <c r="B90" s="299" t="s">
        <v>193</v>
      </c>
      <c r="C90" s="304">
        <v>0</v>
      </c>
      <c r="D90" s="149">
        <v>0</v>
      </c>
      <c r="E90" s="150">
        <v>0</v>
      </c>
      <c r="F90" s="150">
        <v>0</v>
      </c>
      <c r="G90" s="150">
        <v>0</v>
      </c>
      <c r="H90" s="150">
        <v>0</v>
      </c>
      <c r="I90" s="150">
        <v>0</v>
      </c>
      <c r="J90" s="484">
        <v>0</v>
      </c>
      <c r="K90" s="149">
        <v>0</v>
      </c>
      <c r="L90" s="165">
        <v>0</v>
      </c>
      <c r="M90" s="165">
        <v>0</v>
      </c>
      <c r="N90" s="166">
        <v>0</v>
      </c>
      <c r="O90" s="149">
        <v>0</v>
      </c>
      <c r="P90" s="166">
        <v>0</v>
      </c>
      <c r="Q90" s="165">
        <v>0</v>
      </c>
      <c r="R90" s="165">
        <v>0</v>
      </c>
      <c r="S90" s="167">
        <v>0</v>
      </c>
      <c r="T90" s="165">
        <v>0</v>
      </c>
      <c r="U90" s="165">
        <v>0</v>
      </c>
      <c r="V90" s="167">
        <v>0</v>
      </c>
      <c r="W90" s="149">
        <v>0</v>
      </c>
      <c r="X90" s="172">
        <v>0</v>
      </c>
      <c r="Y90" s="371">
        <v>0</v>
      </c>
      <c r="Z90" s="349">
        <v>0</v>
      </c>
      <c r="AA90" s="350">
        <v>0</v>
      </c>
      <c r="AB90" s="351">
        <v>0</v>
      </c>
      <c r="AC90" s="350">
        <v>0</v>
      </c>
      <c r="AD90" s="350">
        <v>0</v>
      </c>
      <c r="AE90" s="350">
        <v>0</v>
      </c>
      <c r="AF90" s="350">
        <v>0</v>
      </c>
      <c r="AG90" s="372">
        <v>0</v>
      </c>
      <c r="AH90" s="373">
        <v>0</v>
      </c>
      <c r="AI90" s="373">
        <v>0</v>
      </c>
      <c r="AJ90" s="374">
        <v>0</v>
      </c>
      <c r="AK90" s="209">
        <v>0</v>
      </c>
      <c r="AL90" s="98">
        <v>0</v>
      </c>
      <c r="AM90" s="77">
        <v>0</v>
      </c>
      <c r="AN90" s="183">
        <v>0</v>
      </c>
      <c r="AO90" s="77">
        <v>0</v>
      </c>
      <c r="AP90" s="77">
        <v>0</v>
      </c>
      <c r="AQ90" s="77">
        <v>0</v>
      </c>
      <c r="AR90" s="77">
        <v>0</v>
      </c>
      <c r="AS90" s="98">
        <v>0</v>
      </c>
      <c r="AT90" s="97">
        <v>0</v>
      </c>
      <c r="AU90" s="97">
        <v>0</v>
      </c>
      <c r="AV90" s="99">
        <v>0</v>
      </c>
      <c r="AW90" s="20">
        <v>0</v>
      </c>
      <c r="AX90" s="187">
        <v>0</v>
      </c>
      <c r="AY90" s="22">
        <v>0</v>
      </c>
      <c r="AZ90" s="192">
        <v>0</v>
      </c>
      <c r="BA90" s="22">
        <v>0</v>
      </c>
      <c r="BB90" s="22">
        <v>0</v>
      </c>
      <c r="BC90" s="22">
        <v>0</v>
      </c>
      <c r="BD90" s="22">
        <v>0</v>
      </c>
      <c r="BE90" s="21">
        <v>0</v>
      </c>
      <c r="BF90" s="23">
        <v>0</v>
      </c>
      <c r="BG90" s="23">
        <v>0</v>
      </c>
      <c r="BH90" s="24">
        <v>0</v>
      </c>
      <c r="BI90" s="402">
        <v>0</v>
      </c>
      <c r="BJ90" s="403">
        <v>0</v>
      </c>
      <c r="BK90" s="404">
        <v>0</v>
      </c>
      <c r="BL90" s="405">
        <v>0</v>
      </c>
      <c r="BM90" s="404">
        <v>0</v>
      </c>
      <c r="BN90" s="404">
        <v>0</v>
      </c>
      <c r="BO90" s="404">
        <v>0</v>
      </c>
      <c r="BP90" s="404">
        <v>0</v>
      </c>
      <c r="BQ90" s="424">
        <v>0</v>
      </c>
      <c r="BR90" s="403">
        <v>0</v>
      </c>
      <c r="BS90" s="403">
        <v>0</v>
      </c>
      <c r="BT90" s="425">
        <v>0</v>
      </c>
      <c r="BU90" s="103">
        <v>0</v>
      </c>
      <c r="BV90" s="198">
        <v>0</v>
      </c>
      <c r="BW90" s="81">
        <v>0</v>
      </c>
      <c r="BX90" s="201">
        <v>0</v>
      </c>
      <c r="BY90" s="81">
        <v>0</v>
      </c>
      <c r="BZ90" s="81">
        <v>0</v>
      </c>
      <c r="CA90" s="81">
        <v>0</v>
      </c>
      <c r="CB90" s="106">
        <v>0</v>
      </c>
      <c r="CC90" s="100">
        <v>0</v>
      </c>
      <c r="CD90" s="101">
        <v>0</v>
      </c>
      <c r="CE90" s="101">
        <v>0</v>
      </c>
      <c r="CF90" s="102">
        <v>0</v>
      </c>
    </row>
    <row r="91" spans="1:84" ht="11.1" customHeight="1" x14ac:dyDescent="0.2">
      <c r="A91" s="27"/>
      <c r="B91" s="299" t="s">
        <v>199</v>
      </c>
      <c r="C91" s="304">
        <v>23616652.489999998</v>
      </c>
      <c r="D91" s="149">
        <v>0</v>
      </c>
      <c r="E91" s="150">
        <v>23609447.800000001</v>
      </c>
      <c r="F91" s="150">
        <v>0</v>
      </c>
      <c r="G91" s="150">
        <v>0</v>
      </c>
      <c r="H91" s="150">
        <v>0</v>
      </c>
      <c r="I91" s="150">
        <v>0</v>
      </c>
      <c r="J91" s="484">
        <v>7204.69</v>
      </c>
      <c r="K91" s="149">
        <v>22788561.859999999</v>
      </c>
      <c r="L91" s="165">
        <v>40392.620000000003</v>
      </c>
      <c r="M91" s="165">
        <v>22828954.48</v>
      </c>
      <c r="N91" s="166">
        <v>787698.01</v>
      </c>
      <c r="O91" s="149">
        <v>0</v>
      </c>
      <c r="P91" s="166">
        <v>0</v>
      </c>
      <c r="Q91" s="165">
        <v>22099557.32</v>
      </c>
      <c r="R91" s="165">
        <v>38818.18</v>
      </c>
      <c r="S91" s="167">
        <v>782936.47</v>
      </c>
      <c r="T91" s="165">
        <v>689004.54</v>
      </c>
      <c r="U91" s="165">
        <v>1574.44</v>
      </c>
      <c r="V91" s="167">
        <v>4761.54</v>
      </c>
      <c r="W91" s="149">
        <v>1908.9</v>
      </c>
      <c r="X91" s="172">
        <v>0</v>
      </c>
      <c r="Y91" s="371">
        <v>225373534.87</v>
      </c>
      <c r="Z91" s="349">
        <v>0</v>
      </c>
      <c r="AA91" s="350">
        <v>225293729.44999999</v>
      </c>
      <c r="AB91" s="351">
        <v>0</v>
      </c>
      <c r="AC91" s="350">
        <v>0</v>
      </c>
      <c r="AD91" s="350">
        <v>0</v>
      </c>
      <c r="AE91" s="350">
        <v>0</v>
      </c>
      <c r="AF91" s="350">
        <v>79805.42</v>
      </c>
      <c r="AG91" s="372">
        <v>216921477.53</v>
      </c>
      <c r="AH91" s="373">
        <v>386747.86</v>
      </c>
      <c r="AI91" s="373">
        <v>217308225.38999999</v>
      </c>
      <c r="AJ91" s="374">
        <v>8065309.4800000004</v>
      </c>
      <c r="AK91" s="209">
        <v>275667758.77999997</v>
      </c>
      <c r="AL91" s="98">
        <v>0</v>
      </c>
      <c r="AM91" s="77">
        <v>275569557.45999998</v>
      </c>
      <c r="AN91" s="183">
        <v>0</v>
      </c>
      <c r="AO91" s="77">
        <v>0</v>
      </c>
      <c r="AP91" s="77">
        <v>0</v>
      </c>
      <c r="AQ91" s="77">
        <v>0</v>
      </c>
      <c r="AR91" s="77">
        <v>98201.32</v>
      </c>
      <c r="AS91" s="98">
        <v>265257701.53</v>
      </c>
      <c r="AT91" s="97">
        <v>477907.1</v>
      </c>
      <c r="AU91" s="97">
        <v>265735608.63</v>
      </c>
      <c r="AV91" s="99">
        <v>9932150.1500000004</v>
      </c>
      <c r="AW91" s="20">
        <v>-2.36</v>
      </c>
      <c r="AX91" s="187">
        <v>0</v>
      </c>
      <c r="AY91" s="22">
        <v>-2.35</v>
      </c>
      <c r="AZ91" s="192">
        <v>0</v>
      </c>
      <c r="BA91" s="22">
        <v>0</v>
      </c>
      <c r="BB91" s="22">
        <v>0</v>
      </c>
      <c r="BC91" s="22">
        <v>0</v>
      </c>
      <c r="BD91" s="22">
        <v>-32.9</v>
      </c>
      <c r="BE91" s="21">
        <v>-2.15</v>
      </c>
      <c r="BF91" s="23">
        <v>-7.0000000000000007E-2</v>
      </c>
      <c r="BG91" s="23">
        <v>-2.14</v>
      </c>
      <c r="BH91" s="24">
        <v>-8.3800000000000008</v>
      </c>
      <c r="BI91" s="402">
        <v>18.64</v>
      </c>
      <c r="BJ91" s="403">
        <v>0</v>
      </c>
      <c r="BK91" s="404">
        <v>18.649999999999999</v>
      </c>
      <c r="BL91" s="405">
        <v>0</v>
      </c>
      <c r="BM91" s="404">
        <v>0</v>
      </c>
      <c r="BN91" s="404">
        <v>0</v>
      </c>
      <c r="BO91" s="404">
        <v>0</v>
      </c>
      <c r="BP91" s="404">
        <v>4.25</v>
      </c>
      <c r="BQ91" s="424">
        <v>18.7</v>
      </c>
      <c r="BR91" s="403">
        <v>31.92</v>
      </c>
      <c r="BS91" s="403">
        <v>18.72</v>
      </c>
      <c r="BT91" s="425">
        <v>16.47</v>
      </c>
      <c r="BU91" s="103">
        <v>16.05</v>
      </c>
      <c r="BV91" s="198">
        <v>0</v>
      </c>
      <c r="BW91" s="81">
        <v>16.05</v>
      </c>
      <c r="BX91" s="201">
        <v>0</v>
      </c>
      <c r="BY91" s="81">
        <v>0</v>
      </c>
      <c r="BZ91" s="81">
        <v>0</v>
      </c>
      <c r="CA91" s="81">
        <v>0</v>
      </c>
      <c r="CB91" s="106">
        <v>-1.18</v>
      </c>
      <c r="CC91" s="100">
        <v>16.11</v>
      </c>
      <c r="CD91" s="101">
        <v>27.64</v>
      </c>
      <c r="CE91" s="101">
        <v>16.13</v>
      </c>
      <c r="CF91" s="102">
        <v>13.81</v>
      </c>
    </row>
    <row r="92" spans="1:84" ht="11.1" customHeight="1" x14ac:dyDescent="0.2">
      <c r="A92" s="27"/>
      <c r="B92" s="299" t="s">
        <v>200</v>
      </c>
      <c r="C92" s="304">
        <v>3264643.3</v>
      </c>
      <c r="D92" s="149">
        <v>0</v>
      </c>
      <c r="E92" s="150">
        <v>0</v>
      </c>
      <c r="F92" s="150">
        <v>0</v>
      </c>
      <c r="G92" s="150">
        <v>3262244.8</v>
      </c>
      <c r="H92" s="150">
        <v>0</v>
      </c>
      <c r="I92" s="150">
        <v>0</v>
      </c>
      <c r="J92" s="484">
        <v>2398.5</v>
      </c>
      <c r="K92" s="149">
        <v>3253371.55</v>
      </c>
      <c r="L92" s="165">
        <v>102</v>
      </c>
      <c r="M92" s="165">
        <v>3253473.55</v>
      </c>
      <c r="N92" s="166">
        <v>11169.75</v>
      </c>
      <c r="O92" s="149">
        <v>0</v>
      </c>
      <c r="P92" s="166">
        <v>0</v>
      </c>
      <c r="Q92" s="165">
        <v>3242064.55</v>
      </c>
      <c r="R92" s="165">
        <v>102</v>
      </c>
      <c r="S92" s="167">
        <v>11169.75</v>
      </c>
      <c r="T92" s="165">
        <v>11307</v>
      </c>
      <c r="U92" s="165">
        <v>0</v>
      </c>
      <c r="V92" s="167">
        <v>0</v>
      </c>
      <c r="W92" s="149">
        <v>0</v>
      </c>
      <c r="X92" s="172">
        <v>0</v>
      </c>
      <c r="Y92" s="371">
        <v>27960027.09</v>
      </c>
      <c r="Z92" s="349">
        <v>0</v>
      </c>
      <c r="AA92" s="350">
        <v>0</v>
      </c>
      <c r="AB92" s="351">
        <v>0</v>
      </c>
      <c r="AC92" s="350">
        <v>27939247.379999999</v>
      </c>
      <c r="AD92" s="350">
        <v>0</v>
      </c>
      <c r="AE92" s="350">
        <v>0</v>
      </c>
      <c r="AF92" s="350">
        <v>20779.71</v>
      </c>
      <c r="AG92" s="372">
        <v>27872167.09</v>
      </c>
      <c r="AH92" s="373">
        <v>780.5</v>
      </c>
      <c r="AI92" s="373">
        <v>27872947.59</v>
      </c>
      <c r="AJ92" s="374">
        <v>87079.5</v>
      </c>
      <c r="AK92" s="209">
        <v>34828103.869999997</v>
      </c>
      <c r="AL92" s="98">
        <v>0</v>
      </c>
      <c r="AM92" s="77">
        <v>0</v>
      </c>
      <c r="AN92" s="183">
        <v>0</v>
      </c>
      <c r="AO92" s="77">
        <v>34801705.710000001</v>
      </c>
      <c r="AP92" s="77">
        <v>0</v>
      </c>
      <c r="AQ92" s="77">
        <v>0</v>
      </c>
      <c r="AR92" s="77">
        <v>26398.16</v>
      </c>
      <c r="AS92" s="98">
        <v>34715548.119999997</v>
      </c>
      <c r="AT92" s="97">
        <v>780.5</v>
      </c>
      <c r="AU92" s="97">
        <v>34716328.619999997</v>
      </c>
      <c r="AV92" s="99">
        <v>111775.25</v>
      </c>
      <c r="AW92" s="20">
        <v>2.85</v>
      </c>
      <c r="AX92" s="187">
        <v>0</v>
      </c>
      <c r="AY92" s="22">
        <v>0</v>
      </c>
      <c r="AZ92" s="192">
        <v>0</v>
      </c>
      <c r="BA92" s="22">
        <v>2.92</v>
      </c>
      <c r="BB92" s="22">
        <v>0</v>
      </c>
      <c r="BC92" s="22">
        <v>0</v>
      </c>
      <c r="BD92" s="22">
        <v>-47.5</v>
      </c>
      <c r="BE92" s="21">
        <v>2.79</v>
      </c>
      <c r="BF92" s="23">
        <v>0</v>
      </c>
      <c r="BG92" s="23">
        <v>2.8</v>
      </c>
      <c r="BH92" s="24">
        <v>19.78</v>
      </c>
      <c r="BI92" s="402">
        <v>25.59</v>
      </c>
      <c r="BJ92" s="403">
        <v>0</v>
      </c>
      <c r="BK92" s="404">
        <v>0</v>
      </c>
      <c r="BL92" s="405">
        <v>0</v>
      </c>
      <c r="BM92" s="404">
        <v>25.59</v>
      </c>
      <c r="BN92" s="404">
        <v>0</v>
      </c>
      <c r="BO92" s="404">
        <v>0</v>
      </c>
      <c r="BP92" s="404">
        <v>24.62</v>
      </c>
      <c r="BQ92" s="424">
        <v>25.63</v>
      </c>
      <c r="BR92" s="403">
        <v>16.149999999999999</v>
      </c>
      <c r="BS92" s="403">
        <v>25.63</v>
      </c>
      <c r="BT92" s="425">
        <v>13.12</v>
      </c>
      <c r="BU92" s="103">
        <v>19.82</v>
      </c>
      <c r="BV92" s="198">
        <v>0</v>
      </c>
      <c r="BW92" s="81">
        <v>0</v>
      </c>
      <c r="BX92" s="201">
        <v>0</v>
      </c>
      <c r="BY92" s="81">
        <v>19.809999999999999</v>
      </c>
      <c r="BZ92" s="81">
        <v>0</v>
      </c>
      <c r="CA92" s="81">
        <v>0</v>
      </c>
      <c r="CB92" s="106">
        <v>35.22</v>
      </c>
      <c r="CC92" s="100">
        <v>19.829999999999998</v>
      </c>
      <c r="CD92" s="101">
        <v>-35.79</v>
      </c>
      <c r="CE92" s="101">
        <v>19.829999999999998</v>
      </c>
      <c r="CF92" s="102">
        <v>17.239999999999998</v>
      </c>
    </row>
    <row r="93" spans="1:84" ht="11.1" customHeight="1" x14ac:dyDescent="0.2">
      <c r="A93" s="27"/>
      <c r="B93" s="299" t="s">
        <v>201</v>
      </c>
      <c r="C93" s="304">
        <v>2401.1</v>
      </c>
      <c r="D93" s="149">
        <v>0</v>
      </c>
      <c r="E93" s="150">
        <v>0</v>
      </c>
      <c r="F93" s="150">
        <v>2401.1</v>
      </c>
      <c r="G93" s="150">
        <v>0</v>
      </c>
      <c r="H93" s="150">
        <v>0</v>
      </c>
      <c r="I93" s="150">
        <v>0</v>
      </c>
      <c r="J93" s="484">
        <v>0</v>
      </c>
      <c r="K93" s="149">
        <v>2349.87</v>
      </c>
      <c r="L93" s="165">
        <v>15.26</v>
      </c>
      <c r="M93" s="165">
        <v>2365.13</v>
      </c>
      <c r="N93" s="166">
        <v>35.97</v>
      </c>
      <c r="O93" s="149">
        <v>0</v>
      </c>
      <c r="P93" s="166">
        <v>0</v>
      </c>
      <c r="Q93" s="165">
        <v>2349.87</v>
      </c>
      <c r="R93" s="165">
        <v>15.26</v>
      </c>
      <c r="S93" s="167">
        <v>35.97</v>
      </c>
      <c r="T93" s="165">
        <v>0</v>
      </c>
      <c r="U93" s="165">
        <v>0</v>
      </c>
      <c r="V93" s="167">
        <v>0</v>
      </c>
      <c r="W93" s="149">
        <v>0</v>
      </c>
      <c r="X93" s="172">
        <v>0</v>
      </c>
      <c r="Y93" s="371">
        <v>40120.04</v>
      </c>
      <c r="Z93" s="349">
        <v>0</v>
      </c>
      <c r="AA93" s="350">
        <v>0</v>
      </c>
      <c r="AB93" s="351">
        <v>40116.769999999997</v>
      </c>
      <c r="AC93" s="350">
        <v>0</v>
      </c>
      <c r="AD93" s="350">
        <v>0</v>
      </c>
      <c r="AE93" s="350">
        <v>0</v>
      </c>
      <c r="AF93" s="350">
        <v>3.27</v>
      </c>
      <c r="AG93" s="372">
        <v>34820.730000000003</v>
      </c>
      <c r="AH93" s="373">
        <v>5146.72</v>
      </c>
      <c r="AI93" s="373">
        <v>39967.449999999997</v>
      </c>
      <c r="AJ93" s="374">
        <v>152.59</v>
      </c>
      <c r="AK93" s="209">
        <v>45006.400000000001</v>
      </c>
      <c r="AL93" s="98">
        <v>0</v>
      </c>
      <c r="AM93" s="77">
        <v>0</v>
      </c>
      <c r="AN93" s="183">
        <v>45003.13</v>
      </c>
      <c r="AO93" s="77">
        <v>0</v>
      </c>
      <c r="AP93" s="77">
        <v>0</v>
      </c>
      <c r="AQ93" s="77">
        <v>0</v>
      </c>
      <c r="AR93" s="77">
        <v>3.27</v>
      </c>
      <c r="AS93" s="98">
        <v>39035.949999999997</v>
      </c>
      <c r="AT93" s="97">
        <v>5817.86</v>
      </c>
      <c r="AU93" s="97">
        <v>44853.81</v>
      </c>
      <c r="AV93" s="99">
        <v>152.59</v>
      </c>
      <c r="AW93" s="20">
        <v>-54.31</v>
      </c>
      <c r="AX93" s="187">
        <v>0</v>
      </c>
      <c r="AY93" s="22">
        <v>0</v>
      </c>
      <c r="AZ93" s="192">
        <v>-54.31</v>
      </c>
      <c r="BA93" s="22">
        <v>0</v>
      </c>
      <c r="BB93" s="22">
        <v>0</v>
      </c>
      <c r="BC93" s="22">
        <v>0</v>
      </c>
      <c r="BD93" s="22">
        <v>0</v>
      </c>
      <c r="BE93" s="21">
        <v>-53.75</v>
      </c>
      <c r="BF93" s="23">
        <v>-91.26</v>
      </c>
      <c r="BG93" s="23">
        <v>-54.99</v>
      </c>
      <c r="BH93" s="24">
        <v>0</v>
      </c>
      <c r="BI93" s="402">
        <v>11.25</v>
      </c>
      <c r="BJ93" s="403">
        <v>0</v>
      </c>
      <c r="BK93" s="404">
        <v>0</v>
      </c>
      <c r="BL93" s="405">
        <v>11.26</v>
      </c>
      <c r="BM93" s="404">
        <v>0</v>
      </c>
      <c r="BN93" s="404">
        <v>0</v>
      </c>
      <c r="BO93" s="404">
        <v>0</v>
      </c>
      <c r="BP93" s="404">
        <v>-45.5</v>
      </c>
      <c r="BQ93" s="424">
        <v>-1.41</v>
      </c>
      <c r="BR93" s="403">
        <v>619.12</v>
      </c>
      <c r="BS93" s="403">
        <v>10.92</v>
      </c>
      <c r="BT93" s="425">
        <v>418.66</v>
      </c>
      <c r="BU93" s="103">
        <v>5.04</v>
      </c>
      <c r="BV93" s="198">
        <v>0</v>
      </c>
      <c r="BW93" s="81">
        <v>0</v>
      </c>
      <c r="BX93" s="201">
        <v>5.05</v>
      </c>
      <c r="BY93" s="81">
        <v>0</v>
      </c>
      <c r="BZ93" s="81">
        <v>0</v>
      </c>
      <c r="CA93" s="81">
        <v>0</v>
      </c>
      <c r="CB93" s="106">
        <v>-59.13</v>
      </c>
      <c r="CC93" s="100">
        <v>-7.25</v>
      </c>
      <c r="CD93" s="101">
        <v>695.92</v>
      </c>
      <c r="CE93" s="101">
        <v>4.76</v>
      </c>
      <c r="CF93" s="102">
        <v>418.66</v>
      </c>
    </row>
    <row r="94" spans="1:84" ht="11.1" customHeight="1" x14ac:dyDescent="0.2">
      <c r="A94" s="27"/>
      <c r="B94" s="299" t="s">
        <v>202</v>
      </c>
      <c r="C94" s="304">
        <v>863654.62</v>
      </c>
      <c r="D94" s="149">
        <v>0</v>
      </c>
      <c r="E94" s="150">
        <v>0</v>
      </c>
      <c r="F94" s="150">
        <v>0</v>
      </c>
      <c r="G94" s="150">
        <v>0</v>
      </c>
      <c r="H94" s="150">
        <v>793304.98</v>
      </c>
      <c r="I94" s="150">
        <v>0</v>
      </c>
      <c r="J94" s="484">
        <v>70349.64</v>
      </c>
      <c r="K94" s="149">
        <v>862697.22</v>
      </c>
      <c r="L94" s="165">
        <v>490.7</v>
      </c>
      <c r="M94" s="165">
        <v>863187.92</v>
      </c>
      <c r="N94" s="166">
        <v>466.7</v>
      </c>
      <c r="O94" s="149">
        <v>0</v>
      </c>
      <c r="P94" s="166">
        <v>0</v>
      </c>
      <c r="Q94" s="165">
        <v>862582.17</v>
      </c>
      <c r="R94" s="165">
        <v>490.7</v>
      </c>
      <c r="S94" s="167">
        <v>466.7</v>
      </c>
      <c r="T94" s="165">
        <v>115.05</v>
      </c>
      <c r="U94" s="165">
        <v>0</v>
      </c>
      <c r="V94" s="167">
        <v>0</v>
      </c>
      <c r="W94" s="149">
        <v>0</v>
      </c>
      <c r="X94" s="172">
        <v>0</v>
      </c>
      <c r="Y94" s="371">
        <v>7742644.3499999996</v>
      </c>
      <c r="Z94" s="349">
        <v>0</v>
      </c>
      <c r="AA94" s="350">
        <v>0</v>
      </c>
      <c r="AB94" s="351">
        <v>0</v>
      </c>
      <c r="AC94" s="350">
        <v>0</v>
      </c>
      <c r="AD94" s="350">
        <v>7174920.8300000001</v>
      </c>
      <c r="AE94" s="350">
        <v>0</v>
      </c>
      <c r="AF94" s="350">
        <v>567723.52000000002</v>
      </c>
      <c r="AG94" s="372">
        <v>7732438.4900000002</v>
      </c>
      <c r="AH94" s="373">
        <v>5261.05</v>
      </c>
      <c r="AI94" s="373">
        <v>7737699.54</v>
      </c>
      <c r="AJ94" s="374">
        <v>4944.8100000000004</v>
      </c>
      <c r="AK94" s="209">
        <v>9304482.5800000001</v>
      </c>
      <c r="AL94" s="98">
        <v>0</v>
      </c>
      <c r="AM94" s="77">
        <v>0</v>
      </c>
      <c r="AN94" s="183">
        <v>0</v>
      </c>
      <c r="AO94" s="77">
        <v>0</v>
      </c>
      <c r="AP94" s="77">
        <v>8628816.3599999994</v>
      </c>
      <c r="AQ94" s="77">
        <v>0</v>
      </c>
      <c r="AR94" s="77">
        <v>675666.22</v>
      </c>
      <c r="AS94" s="98">
        <v>9292319.7599999998</v>
      </c>
      <c r="AT94" s="97">
        <v>6349.61</v>
      </c>
      <c r="AU94" s="97">
        <v>9298669.3699999992</v>
      </c>
      <c r="AV94" s="99">
        <v>5813.21</v>
      </c>
      <c r="AW94" s="20">
        <v>12.75</v>
      </c>
      <c r="AX94" s="187">
        <v>0</v>
      </c>
      <c r="AY94" s="22">
        <v>0</v>
      </c>
      <c r="AZ94" s="192">
        <v>0</v>
      </c>
      <c r="BA94" s="22">
        <v>0</v>
      </c>
      <c r="BB94" s="22">
        <v>11.84</v>
      </c>
      <c r="BC94" s="22">
        <v>0</v>
      </c>
      <c r="BD94" s="22">
        <v>24.2</v>
      </c>
      <c r="BE94" s="21">
        <v>12.75</v>
      </c>
      <c r="BF94" s="23">
        <v>-14.92</v>
      </c>
      <c r="BG94" s="23">
        <v>12.72</v>
      </c>
      <c r="BH94" s="24">
        <v>114.2</v>
      </c>
      <c r="BI94" s="402">
        <v>39.14</v>
      </c>
      <c r="BJ94" s="403">
        <v>0</v>
      </c>
      <c r="BK94" s="404">
        <v>0</v>
      </c>
      <c r="BL94" s="405">
        <v>0</v>
      </c>
      <c r="BM94" s="404">
        <v>0</v>
      </c>
      <c r="BN94" s="404">
        <v>35.69</v>
      </c>
      <c r="BO94" s="404">
        <v>0</v>
      </c>
      <c r="BP94" s="404">
        <v>105.04</v>
      </c>
      <c r="BQ94" s="424">
        <v>39.14</v>
      </c>
      <c r="BR94" s="403">
        <v>29.66</v>
      </c>
      <c r="BS94" s="403">
        <v>39.130000000000003</v>
      </c>
      <c r="BT94" s="425">
        <v>44.99</v>
      </c>
      <c r="BU94" s="103">
        <v>34.85</v>
      </c>
      <c r="BV94" s="198">
        <v>0</v>
      </c>
      <c r="BW94" s="81">
        <v>0</v>
      </c>
      <c r="BX94" s="201">
        <v>0</v>
      </c>
      <c r="BY94" s="81">
        <v>0</v>
      </c>
      <c r="BZ94" s="81">
        <v>30.93</v>
      </c>
      <c r="CA94" s="81">
        <v>0</v>
      </c>
      <c r="CB94" s="106">
        <v>118.44</v>
      </c>
      <c r="CC94" s="100">
        <v>34.86</v>
      </c>
      <c r="CD94" s="101">
        <v>21</v>
      </c>
      <c r="CE94" s="101">
        <v>34.85</v>
      </c>
      <c r="CF94" s="102">
        <v>31.49</v>
      </c>
    </row>
    <row r="95" spans="1:84" ht="11.1" customHeight="1" x14ac:dyDescent="0.2">
      <c r="A95" s="27"/>
      <c r="B95" s="299" t="s">
        <v>203</v>
      </c>
      <c r="C95" s="304">
        <v>210322.34</v>
      </c>
      <c r="D95" s="149">
        <v>0</v>
      </c>
      <c r="E95" s="150">
        <v>0</v>
      </c>
      <c r="F95" s="150">
        <v>0</v>
      </c>
      <c r="G95" s="150">
        <v>0</v>
      </c>
      <c r="H95" s="150">
        <v>0</v>
      </c>
      <c r="I95" s="150">
        <v>210096.08</v>
      </c>
      <c r="J95" s="484">
        <v>226.26</v>
      </c>
      <c r="K95" s="149">
        <v>210294.08</v>
      </c>
      <c r="L95" s="165">
        <v>27</v>
      </c>
      <c r="M95" s="165">
        <v>210321.08</v>
      </c>
      <c r="N95" s="166">
        <v>1.26</v>
      </c>
      <c r="O95" s="149">
        <v>0</v>
      </c>
      <c r="P95" s="166">
        <v>0</v>
      </c>
      <c r="Q95" s="165">
        <v>210132.08</v>
      </c>
      <c r="R95" s="165">
        <v>27</v>
      </c>
      <c r="S95" s="167">
        <v>1.26</v>
      </c>
      <c r="T95" s="165">
        <v>162</v>
      </c>
      <c r="U95" s="165">
        <v>0</v>
      </c>
      <c r="V95" s="167">
        <v>0</v>
      </c>
      <c r="W95" s="149">
        <v>0</v>
      </c>
      <c r="X95" s="172">
        <v>0</v>
      </c>
      <c r="Y95" s="371">
        <v>1932163.87</v>
      </c>
      <c r="Z95" s="349">
        <v>0</v>
      </c>
      <c r="AA95" s="350">
        <v>0</v>
      </c>
      <c r="AB95" s="351">
        <v>0</v>
      </c>
      <c r="AC95" s="350">
        <v>0</v>
      </c>
      <c r="AD95" s="350">
        <v>0</v>
      </c>
      <c r="AE95" s="350">
        <v>1930366.48</v>
      </c>
      <c r="AF95" s="350">
        <v>1797.39</v>
      </c>
      <c r="AG95" s="372">
        <v>1931961.94</v>
      </c>
      <c r="AH95" s="373">
        <v>28.26</v>
      </c>
      <c r="AI95" s="373">
        <v>1931990.2</v>
      </c>
      <c r="AJ95" s="374">
        <v>173.67</v>
      </c>
      <c r="AK95" s="209">
        <v>2310525.84</v>
      </c>
      <c r="AL95" s="98">
        <v>0</v>
      </c>
      <c r="AM95" s="77">
        <v>0</v>
      </c>
      <c r="AN95" s="183">
        <v>0</v>
      </c>
      <c r="AO95" s="77">
        <v>0</v>
      </c>
      <c r="AP95" s="77">
        <v>0</v>
      </c>
      <c r="AQ95" s="77">
        <v>2308512.4500000002</v>
      </c>
      <c r="AR95" s="77">
        <v>2013.39</v>
      </c>
      <c r="AS95" s="98">
        <v>2310319.1800000002</v>
      </c>
      <c r="AT95" s="97">
        <v>28.26</v>
      </c>
      <c r="AU95" s="97">
        <v>2310347.44</v>
      </c>
      <c r="AV95" s="99">
        <v>178.4</v>
      </c>
      <c r="AW95" s="20">
        <v>19.52</v>
      </c>
      <c r="AX95" s="187">
        <v>0</v>
      </c>
      <c r="AY95" s="22">
        <v>0</v>
      </c>
      <c r="AZ95" s="192">
        <v>0</v>
      </c>
      <c r="BA95" s="22">
        <v>0</v>
      </c>
      <c r="BB95" s="22">
        <v>0</v>
      </c>
      <c r="BC95" s="22">
        <v>19.48</v>
      </c>
      <c r="BD95" s="22">
        <v>67.599999999999994</v>
      </c>
      <c r="BE95" s="21">
        <v>19.5</v>
      </c>
      <c r="BF95" s="23">
        <v>0</v>
      </c>
      <c r="BG95" s="23">
        <v>19.52</v>
      </c>
      <c r="BH95" s="24">
        <v>-50</v>
      </c>
      <c r="BI95" s="402">
        <v>19.920000000000002</v>
      </c>
      <c r="BJ95" s="403">
        <v>0</v>
      </c>
      <c r="BK95" s="404">
        <v>0</v>
      </c>
      <c r="BL95" s="405">
        <v>0</v>
      </c>
      <c r="BM95" s="404">
        <v>0</v>
      </c>
      <c r="BN95" s="404">
        <v>0</v>
      </c>
      <c r="BO95" s="404">
        <v>19.87</v>
      </c>
      <c r="BP95" s="404">
        <v>101.73</v>
      </c>
      <c r="BQ95" s="424">
        <v>19.920000000000002</v>
      </c>
      <c r="BR95" s="403">
        <v>2142.86</v>
      </c>
      <c r="BS95" s="403">
        <v>19.920000000000002</v>
      </c>
      <c r="BT95" s="425">
        <v>-23.06</v>
      </c>
      <c r="BU95" s="103">
        <v>19.38</v>
      </c>
      <c r="BV95" s="198">
        <v>0</v>
      </c>
      <c r="BW95" s="81">
        <v>0</v>
      </c>
      <c r="BX95" s="201">
        <v>0</v>
      </c>
      <c r="BY95" s="81">
        <v>0</v>
      </c>
      <c r="BZ95" s="81">
        <v>0</v>
      </c>
      <c r="CA95" s="81">
        <v>19.34</v>
      </c>
      <c r="CB95" s="106">
        <v>101.54</v>
      </c>
      <c r="CC95" s="100">
        <v>19.39</v>
      </c>
      <c r="CD95" s="101">
        <v>0</v>
      </c>
      <c r="CE95" s="101">
        <v>19.39</v>
      </c>
      <c r="CF95" s="102">
        <v>-23.32</v>
      </c>
    </row>
    <row r="96" spans="1:84" ht="11.1" customHeight="1" x14ac:dyDescent="0.2">
      <c r="A96" s="27"/>
      <c r="B96" s="299" t="s">
        <v>204</v>
      </c>
      <c r="C96" s="304">
        <v>77278.98</v>
      </c>
      <c r="D96" s="149">
        <v>0</v>
      </c>
      <c r="E96" s="150">
        <v>0</v>
      </c>
      <c r="F96" s="150">
        <v>9671.94</v>
      </c>
      <c r="G96" s="150">
        <v>53075.76</v>
      </c>
      <c r="H96" s="150">
        <v>268.72000000000003</v>
      </c>
      <c r="I96" s="150">
        <v>13380.9</v>
      </c>
      <c r="J96" s="484">
        <v>881.66</v>
      </c>
      <c r="K96" s="149">
        <v>70236.039999999994</v>
      </c>
      <c r="L96" s="165">
        <v>6727.89</v>
      </c>
      <c r="M96" s="165">
        <v>76963.929999999993</v>
      </c>
      <c r="N96" s="166">
        <v>315.05</v>
      </c>
      <c r="O96" s="149">
        <v>0</v>
      </c>
      <c r="P96" s="166">
        <v>0</v>
      </c>
      <c r="Q96" s="165">
        <v>70236.039999999994</v>
      </c>
      <c r="R96" s="165">
        <v>6727.89</v>
      </c>
      <c r="S96" s="167">
        <v>315.05</v>
      </c>
      <c r="T96" s="165">
        <v>0</v>
      </c>
      <c r="U96" s="165">
        <v>0</v>
      </c>
      <c r="V96" s="167">
        <v>0</v>
      </c>
      <c r="W96" s="149">
        <v>0</v>
      </c>
      <c r="X96" s="172">
        <v>0</v>
      </c>
      <c r="Y96" s="371">
        <v>587391.32999999996</v>
      </c>
      <c r="Z96" s="349">
        <v>0</v>
      </c>
      <c r="AA96" s="350">
        <v>0</v>
      </c>
      <c r="AB96" s="351">
        <v>107305.84</v>
      </c>
      <c r="AC96" s="350">
        <v>353340.42</v>
      </c>
      <c r="AD96" s="350">
        <v>1829.84</v>
      </c>
      <c r="AE96" s="350">
        <v>121605.17</v>
      </c>
      <c r="AF96" s="350">
        <v>3310.06</v>
      </c>
      <c r="AG96" s="372">
        <v>522395.27</v>
      </c>
      <c r="AH96" s="373">
        <v>63352.79</v>
      </c>
      <c r="AI96" s="373">
        <v>585748.06000000006</v>
      </c>
      <c r="AJ96" s="374">
        <v>1643.27</v>
      </c>
      <c r="AK96" s="209">
        <v>691142.37</v>
      </c>
      <c r="AL96" s="98">
        <v>0</v>
      </c>
      <c r="AM96" s="77">
        <v>0</v>
      </c>
      <c r="AN96" s="183">
        <v>124037.53</v>
      </c>
      <c r="AO96" s="77">
        <v>415405.46</v>
      </c>
      <c r="AP96" s="77">
        <v>2314.5</v>
      </c>
      <c r="AQ96" s="77">
        <v>145678.26999999999</v>
      </c>
      <c r="AR96" s="77">
        <v>3706.61</v>
      </c>
      <c r="AS96" s="98">
        <v>613176.98</v>
      </c>
      <c r="AT96" s="97">
        <v>76119.42</v>
      </c>
      <c r="AU96" s="97">
        <v>689296.4</v>
      </c>
      <c r="AV96" s="99">
        <v>1845.97</v>
      </c>
      <c r="AW96" s="20">
        <v>38.76</v>
      </c>
      <c r="AX96" s="187">
        <v>0</v>
      </c>
      <c r="AY96" s="22">
        <v>0</v>
      </c>
      <c r="AZ96" s="192">
        <v>-24.56</v>
      </c>
      <c r="BA96" s="22">
        <v>71.900000000000006</v>
      </c>
      <c r="BB96" s="22">
        <v>61.32</v>
      </c>
      <c r="BC96" s="22">
        <v>15.79</v>
      </c>
      <c r="BD96" s="22">
        <v>223.07</v>
      </c>
      <c r="BE96" s="21">
        <v>42.88</v>
      </c>
      <c r="BF96" s="23">
        <v>3.98</v>
      </c>
      <c r="BG96" s="23">
        <v>38.35</v>
      </c>
      <c r="BH96" s="24">
        <v>398.18</v>
      </c>
      <c r="BI96" s="402">
        <v>37.78</v>
      </c>
      <c r="BJ96" s="403">
        <v>0</v>
      </c>
      <c r="BK96" s="404">
        <v>0</v>
      </c>
      <c r="BL96" s="405">
        <v>-4.37</v>
      </c>
      <c r="BM96" s="404">
        <v>69.12</v>
      </c>
      <c r="BN96" s="404">
        <v>10.31</v>
      </c>
      <c r="BO96" s="404">
        <v>20.38</v>
      </c>
      <c r="BP96" s="404">
        <v>30.98</v>
      </c>
      <c r="BQ96" s="424">
        <v>44</v>
      </c>
      <c r="BR96" s="403">
        <v>0.64</v>
      </c>
      <c r="BS96" s="403">
        <v>37.590000000000003</v>
      </c>
      <c r="BT96" s="425">
        <v>170.06</v>
      </c>
      <c r="BU96" s="103">
        <v>29.98</v>
      </c>
      <c r="BV96" s="198">
        <v>0</v>
      </c>
      <c r="BW96" s="81">
        <v>0</v>
      </c>
      <c r="BX96" s="201">
        <v>-9.17</v>
      </c>
      <c r="BY96" s="81">
        <v>54.1</v>
      </c>
      <c r="BZ96" s="81">
        <v>3.62</v>
      </c>
      <c r="CA96" s="81">
        <v>21.32</v>
      </c>
      <c r="CB96" s="106">
        <v>12.89</v>
      </c>
      <c r="CC96" s="100">
        <v>35.72</v>
      </c>
      <c r="CD96" s="101">
        <v>-3.81</v>
      </c>
      <c r="CE96" s="101">
        <v>29.83</v>
      </c>
      <c r="CF96" s="102">
        <v>131.99</v>
      </c>
    </row>
    <row r="97" spans="1:84" ht="11.1" customHeight="1" x14ac:dyDescent="0.2">
      <c r="A97" s="27"/>
      <c r="B97" s="299" t="s">
        <v>193</v>
      </c>
      <c r="C97" s="304">
        <v>0</v>
      </c>
      <c r="D97" s="149">
        <v>0</v>
      </c>
      <c r="E97" s="150">
        <v>0</v>
      </c>
      <c r="F97" s="150">
        <v>0</v>
      </c>
      <c r="G97" s="150">
        <v>0</v>
      </c>
      <c r="H97" s="150">
        <v>0</v>
      </c>
      <c r="I97" s="150">
        <v>0</v>
      </c>
      <c r="J97" s="484">
        <v>0</v>
      </c>
      <c r="K97" s="149">
        <v>0</v>
      </c>
      <c r="L97" s="165">
        <v>0</v>
      </c>
      <c r="M97" s="165">
        <v>0</v>
      </c>
      <c r="N97" s="166">
        <v>0</v>
      </c>
      <c r="O97" s="149">
        <v>0</v>
      </c>
      <c r="P97" s="166">
        <v>0</v>
      </c>
      <c r="Q97" s="165">
        <v>0</v>
      </c>
      <c r="R97" s="165">
        <v>0</v>
      </c>
      <c r="S97" s="167">
        <v>0</v>
      </c>
      <c r="T97" s="165">
        <v>0</v>
      </c>
      <c r="U97" s="165">
        <v>0</v>
      </c>
      <c r="V97" s="167">
        <v>0</v>
      </c>
      <c r="W97" s="149">
        <v>0</v>
      </c>
      <c r="X97" s="172">
        <v>0</v>
      </c>
      <c r="Y97" s="371">
        <v>0</v>
      </c>
      <c r="Z97" s="349">
        <v>0</v>
      </c>
      <c r="AA97" s="350">
        <v>0</v>
      </c>
      <c r="AB97" s="351">
        <v>0</v>
      </c>
      <c r="AC97" s="350">
        <v>0</v>
      </c>
      <c r="AD97" s="350">
        <v>0</v>
      </c>
      <c r="AE97" s="350">
        <v>0</v>
      </c>
      <c r="AF97" s="350">
        <v>0</v>
      </c>
      <c r="AG97" s="372">
        <v>0</v>
      </c>
      <c r="AH97" s="373">
        <v>0</v>
      </c>
      <c r="AI97" s="373">
        <v>0</v>
      </c>
      <c r="AJ97" s="374">
        <v>0</v>
      </c>
      <c r="AK97" s="209">
        <v>0</v>
      </c>
      <c r="AL97" s="98">
        <v>0</v>
      </c>
      <c r="AM97" s="77">
        <v>0</v>
      </c>
      <c r="AN97" s="183">
        <v>0</v>
      </c>
      <c r="AO97" s="77">
        <v>0</v>
      </c>
      <c r="AP97" s="77">
        <v>0</v>
      </c>
      <c r="AQ97" s="77">
        <v>0</v>
      </c>
      <c r="AR97" s="77">
        <v>0</v>
      </c>
      <c r="AS97" s="98">
        <v>0</v>
      </c>
      <c r="AT97" s="97">
        <v>0</v>
      </c>
      <c r="AU97" s="97">
        <v>0</v>
      </c>
      <c r="AV97" s="99">
        <v>0</v>
      </c>
      <c r="AW97" s="20">
        <v>0</v>
      </c>
      <c r="AX97" s="187">
        <v>0</v>
      </c>
      <c r="AY97" s="22">
        <v>0</v>
      </c>
      <c r="AZ97" s="192">
        <v>0</v>
      </c>
      <c r="BA97" s="22">
        <v>0</v>
      </c>
      <c r="BB97" s="22">
        <v>0</v>
      </c>
      <c r="BC97" s="22">
        <v>0</v>
      </c>
      <c r="BD97" s="22">
        <v>0</v>
      </c>
      <c r="BE97" s="21">
        <v>0</v>
      </c>
      <c r="BF97" s="23">
        <v>0</v>
      </c>
      <c r="BG97" s="23">
        <v>0</v>
      </c>
      <c r="BH97" s="24">
        <v>0</v>
      </c>
      <c r="BI97" s="402">
        <v>0</v>
      </c>
      <c r="BJ97" s="403">
        <v>0</v>
      </c>
      <c r="BK97" s="404">
        <v>0</v>
      </c>
      <c r="BL97" s="405">
        <v>0</v>
      </c>
      <c r="BM97" s="404">
        <v>0</v>
      </c>
      <c r="BN97" s="404">
        <v>0</v>
      </c>
      <c r="BO97" s="404">
        <v>0</v>
      </c>
      <c r="BP97" s="404">
        <v>0</v>
      </c>
      <c r="BQ97" s="424">
        <v>0</v>
      </c>
      <c r="BR97" s="403">
        <v>0</v>
      </c>
      <c r="BS97" s="403">
        <v>0</v>
      </c>
      <c r="BT97" s="425">
        <v>0</v>
      </c>
      <c r="BU97" s="103">
        <v>0</v>
      </c>
      <c r="BV97" s="198">
        <v>0</v>
      </c>
      <c r="BW97" s="81">
        <v>0</v>
      </c>
      <c r="BX97" s="201">
        <v>0</v>
      </c>
      <c r="BY97" s="81">
        <v>0</v>
      </c>
      <c r="BZ97" s="81">
        <v>0</v>
      </c>
      <c r="CA97" s="81">
        <v>0</v>
      </c>
      <c r="CB97" s="106">
        <v>0</v>
      </c>
      <c r="CC97" s="100">
        <v>0</v>
      </c>
      <c r="CD97" s="101">
        <v>0</v>
      </c>
      <c r="CE97" s="101">
        <v>0</v>
      </c>
      <c r="CF97" s="102">
        <v>0</v>
      </c>
    </row>
    <row r="98" spans="1:84" ht="11.1" customHeight="1" x14ac:dyDescent="0.2">
      <c r="A98" s="27"/>
      <c r="B98" s="299" t="s">
        <v>205</v>
      </c>
      <c r="C98" s="304">
        <v>4418300.34</v>
      </c>
      <c r="D98" s="149">
        <v>0</v>
      </c>
      <c r="E98" s="150">
        <v>0</v>
      </c>
      <c r="F98" s="150">
        <v>12073.04</v>
      </c>
      <c r="G98" s="150">
        <v>3315320.56</v>
      </c>
      <c r="H98" s="150">
        <v>793573.7</v>
      </c>
      <c r="I98" s="150">
        <v>223476.98</v>
      </c>
      <c r="J98" s="484">
        <v>73856.06</v>
      </c>
      <c r="K98" s="149">
        <v>4398948.76</v>
      </c>
      <c r="L98" s="165">
        <v>7362.85</v>
      </c>
      <c r="M98" s="165">
        <v>4406311.6100000003</v>
      </c>
      <c r="N98" s="166">
        <v>11988.73</v>
      </c>
      <c r="O98" s="149">
        <v>0</v>
      </c>
      <c r="P98" s="166">
        <v>0</v>
      </c>
      <c r="Q98" s="165">
        <v>4387364.71</v>
      </c>
      <c r="R98" s="165">
        <v>7362.85</v>
      </c>
      <c r="S98" s="167">
        <v>11988.73</v>
      </c>
      <c r="T98" s="165">
        <v>11584.05</v>
      </c>
      <c r="U98" s="165">
        <v>0</v>
      </c>
      <c r="V98" s="167">
        <v>0</v>
      </c>
      <c r="W98" s="149">
        <v>0</v>
      </c>
      <c r="X98" s="172">
        <v>0</v>
      </c>
      <c r="Y98" s="371">
        <v>38262346.68</v>
      </c>
      <c r="Z98" s="349">
        <v>0</v>
      </c>
      <c r="AA98" s="350">
        <v>0</v>
      </c>
      <c r="AB98" s="351">
        <v>147422.60999999999</v>
      </c>
      <c r="AC98" s="350">
        <v>28292587.800000001</v>
      </c>
      <c r="AD98" s="350">
        <v>7176750.6699999999</v>
      </c>
      <c r="AE98" s="350">
        <v>2051971.65</v>
      </c>
      <c r="AF98" s="350">
        <v>593613.94999999995</v>
      </c>
      <c r="AG98" s="372">
        <v>38093783.520000003</v>
      </c>
      <c r="AH98" s="373">
        <v>74569.320000000007</v>
      </c>
      <c r="AI98" s="373">
        <v>38168352.840000004</v>
      </c>
      <c r="AJ98" s="374">
        <v>93993.84</v>
      </c>
      <c r="AK98" s="209">
        <v>47179261.060000002</v>
      </c>
      <c r="AL98" s="98">
        <v>0</v>
      </c>
      <c r="AM98" s="77">
        <v>0</v>
      </c>
      <c r="AN98" s="183">
        <v>169040.66</v>
      </c>
      <c r="AO98" s="77">
        <v>35217111.170000002</v>
      </c>
      <c r="AP98" s="77">
        <v>8631130.8599999994</v>
      </c>
      <c r="AQ98" s="77">
        <v>2454190.7200000002</v>
      </c>
      <c r="AR98" s="77">
        <v>707787.65</v>
      </c>
      <c r="AS98" s="98">
        <v>46970399.990000002</v>
      </c>
      <c r="AT98" s="97">
        <v>89095.65</v>
      </c>
      <c r="AU98" s="97">
        <v>47059495.640000001</v>
      </c>
      <c r="AV98" s="99">
        <v>119765.42</v>
      </c>
      <c r="AW98" s="20">
        <v>5.77</v>
      </c>
      <c r="AX98" s="187">
        <v>0</v>
      </c>
      <c r="AY98" s="22">
        <v>0</v>
      </c>
      <c r="AZ98" s="192">
        <v>-33.21</v>
      </c>
      <c r="BA98" s="22">
        <v>3.58</v>
      </c>
      <c r="BB98" s="22">
        <v>11.85</v>
      </c>
      <c r="BC98" s="22">
        <v>19.25</v>
      </c>
      <c r="BD98" s="22">
        <v>19.86</v>
      </c>
      <c r="BE98" s="21">
        <v>5.74</v>
      </c>
      <c r="BF98" s="23">
        <v>1.95</v>
      </c>
      <c r="BG98" s="23">
        <v>5.73</v>
      </c>
      <c r="BH98" s="24">
        <v>24.77</v>
      </c>
      <c r="BI98" s="402">
        <v>27.96</v>
      </c>
      <c r="BJ98" s="403">
        <v>0</v>
      </c>
      <c r="BK98" s="404">
        <v>0</v>
      </c>
      <c r="BL98" s="405">
        <v>-0.56999999999999995</v>
      </c>
      <c r="BM98" s="404">
        <v>26</v>
      </c>
      <c r="BN98" s="404">
        <v>35.68</v>
      </c>
      <c r="BO98" s="404">
        <v>19.899999999999999</v>
      </c>
      <c r="BP98" s="404">
        <v>99.88</v>
      </c>
      <c r="BQ98" s="424">
        <v>28.04</v>
      </c>
      <c r="BR98" s="403">
        <v>9.0299999999999994</v>
      </c>
      <c r="BS98" s="403">
        <v>28</v>
      </c>
      <c r="BT98" s="425">
        <v>15.68</v>
      </c>
      <c r="BU98" s="103">
        <v>22.62</v>
      </c>
      <c r="BV98" s="198">
        <v>0</v>
      </c>
      <c r="BW98" s="81">
        <v>0</v>
      </c>
      <c r="BX98" s="201">
        <v>-5.77</v>
      </c>
      <c r="BY98" s="81">
        <v>20.13</v>
      </c>
      <c r="BZ98" s="81">
        <v>30.92</v>
      </c>
      <c r="CA98" s="81">
        <v>19.45</v>
      </c>
      <c r="CB98" s="106">
        <v>112.47</v>
      </c>
      <c r="CC98" s="100">
        <v>22.67</v>
      </c>
      <c r="CD98" s="101">
        <v>3.17</v>
      </c>
      <c r="CE98" s="101">
        <v>22.63</v>
      </c>
      <c r="CF98" s="102">
        <v>18.8</v>
      </c>
    </row>
    <row r="99" spans="1:84" ht="11.1" customHeight="1" thickBot="1" x14ac:dyDescent="0.25">
      <c r="A99" s="27"/>
      <c r="B99" s="299" t="s">
        <v>206</v>
      </c>
      <c r="C99" s="304">
        <v>89416712.769999996</v>
      </c>
      <c r="D99" s="149">
        <v>59544108.159999996</v>
      </c>
      <c r="E99" s="150">
        <v>23609447.800000001</v>
      </c>
      <c r="F99" s="150">
        <v>12073.04</v>
      </c>
      <c r="G99" s="150">
        <v>3315320.56</v>
      </c>
      <c r="H99" s="150">
        <v>793573.7</v>
      </c>
      <c r="I99" s="150">
        <v>223476.98</v>
      </c>
      <c r="J99" s="484">
        <v>1918712.53</v>
      </c>
      <c r="K99" s="149">
        <v>88323524.709999993</v>
      </c>
      <c r="L99" s="165">
        <v>117545.68</v>
      </c>
      <c r="M99" s="165">
        <v>88441070.390000001</v>
      </c>
      <c r="N99" s="166">
        <v>975642.38</v>
      </c>
      <c r="O99" s="149">
        <v>0</v>
      </c>
      <c r="P99" s="166">
        <v>0</v>
      </c>
      <c r="Q99" s="165">
        <v>87620287.140000001</v>
      </c>
      <c r="R99" s="165">
        <v>115971.24</v>
      </c>
      <c r="S99" s="167">
        <v>970861.61</v>
      </c>
      <c r="T99" s="165">
        <v>703237.57</v>
      </c>
      <c r="U99" s="165">
        <v>1574.44</v>
      </c>
      <c r="V99" s="167">
        <v>4780.7700000000004</v>
      </c>
      <c r="W99" s="149">
        <v>2998.2</v>
      </c>
      <c r="X99" s="172">
        <v>0</v>
      </c>
      <c r="Y99" s="371">
        <v>914895087.25999999</v>
      </c>
      <c r="Z99" s="349">
        <v>632353131.24000001</v>
      </c>
      <c r="AA99" s="350">
        <v>225293729.44999999</v>
      </c>
      <c r="AB99" s="351">
        <v>147422.60999999999</v>
      </c>
      <c r="AC99" s="350">
        <v>28292587.800000001</v>
      </c>
      <c r="AD99" s="350">
        <v>7176750.6699999999</v>
      </c>
      <c r="AE99" s="350">
        <v>2051971.65</v>
      </c>
      <c r="AF99" s="350">
        <v>19579493.84</v>
      </c>
      <c r="AG99" s="372">
        <v>903823592.37</v>
      </c>
      <c r="AH99" s="373">
        <v>1134778.71</v>
      </c>
      <c r="AI99" s="373">
        <v>904958371.08000004</v>
      </c>
      <c r="AJ99" s="374">
        <v>9936716.1799999997</v>
      </c>
      <c r="AK99" s="209">
        <v>1112662174.4000001</v>
      </c>
      <c r="AL99" s="98">
        <v>766749609.50999999</v>
      </c>
      <c r="AM99" s="77">
        <v>275569557.45999998</v>
      </c>
      <c r="AN99" s="183">
        <v>169040.66</v>
      </c>
      <c r="AO99" s="77">
        <v>35217111.170000002</v>
      </c>
      <c r="AP99" s="77">
        <v>8631130.8599999994</v>
      </c>
      <c r="AQ99" s="77">
        <v>2454190.7200000002</v>
      </c>
      <c r="AR99" s="77">
        <v>23871533.989999998</v>
      </c>
      <c r="AS99" s="98">
        <v>1099082371.7</v>
      </c>
      <c r="AT99" s="97">
        <v>1363740.64</v>
      </c>
      <c r="AU99" s="97">
        <v>1100446112.4000001</v>
      </c>
      <c r="AV99" s="99">
        <v>12216061.99</v>
      </c>
      <c r="AW99" s="20">
        <v>-2.19</v>
      </c>
      <c r="AX99" s="187">
        <v>-2.52</v>
      </c>
      <c r="AY99" s="22">
        <v>-2.35</v>
      </c>
      <c r="AZ99" s="192">
        <v>-33.21</v>
      </c>
      <c r="BA99" s="22">
        <v>3.58</v>
      </c>
      <c r="BB99" s="22">
        <v>11.85</v>
      </c>
      <c r="BC99" s="22">
        <v>19.25</v>
      </c>
      <c r="BD99" s="22">
        <v>-6.21</v>
      </c>
      <c r="BE99" s="21">
        <v>-2.14</v>
      </c>
      <c r="BF99" s="23">
        <v>9.51</v>
      </c>
      <c r="BG99" s="23">
        <v>-2.13</v>
      </c>
      <c r="BH99" s="24">
        <v>-7.76</v>
      </c>
      <c r="BI99" s="402">
        <v>6.88</v>
      </c>
      <c r="BJ99" s="403">
        <v>2.4700000000000002</v>
      </c>
      <c r="BK99" s="404">
        <v>18.649999999999999</v>
      </c>
      <c r="BL99" s="405">
        <v>-0.56999999999999995</v>
      </c>
      <c r="BM99" s="404">
        <v>26</v>
      </c>
      <c r="BN99" s="404">
        <v>35.68</v>
      </c>
      <c r="BO99" s="404">
        <v>19.899999999999999</v>
      </c>
      <c r="BP99" s="404">
        <v>0.72</v>
      </c>
      <c r="BQ99" s="424">
        <v>6.8</v>
      </c>
      <c r="BR99" s="403">
        <v>28.3</v>
      </c>
      <c r="BS99" s="403">
        <v>6.83</v>
      </c>
      <c r="BT99" s="425">
        <v>11.68</v>
      </c>
      <c r="BU99" s="103">
        <v>7.25</v>
      </c>
      <c r="BV99" s="198">
        <v>3.84</v>
      </c>
      <c r="BW99" s="81">
        <v>16.05</v>
      </c>
      <c r="BX99" s="201">
        <v>-5.77</v>
      </c>
      <c r="BY99" s="81">
        <v>20.13</v>
      </c>
      <c r="BZ99" s="81">
        <v>30.92</v>
      </c>
      <c r="CA99" s="81">
        <v>19.45</v>
      </c>
      <c r="CB99" s="106">
        <v>1.64</v>
      </c>
      <c r="CC99" s="100">
        <v>7.2</v>
      </c>
      <c r="CD99" s="101">
        <v>25.13</v>
      </c>
      <c r="CE99" s="101">
        <v>7.22</v>
      </c>
      <c r="CF99" s="102">
        <v>9.7799999999999994</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208</v>
      </c>
      <c r="C101" s="304">
        <v>22489536.890000001</v>
      </c>
      <c r="D101" s="174">
        <v>22447255.43</v>
      </c>
      <c r="E101" s="150">
        <v>42281.46</v>
      </c>
      <c r="F101" s="329"/>
      <c r="G101" s="145"/>
      <c r="H101" s="145"/>
      <c r="I101" s="145"/>
      <c r="J101" s="176"/>
      <c r="K101" s="149">
        <v>22125427.609999999</v>
      </c>
      <c r="L101" s="165">
        <v>348052.11</v>
      </c>
      <c r="M101" s="165">
        <v>22473479.719999999</v>
      </c>
      <c r="N101" s="166">
        <v>16057.17</v>
      </c>
      <c r="O101" s="149">
        <v>0</v>
      </c>
      <c r="P101" s="166">
        <v>0</v>
      </c>
      <c r="Q101" s="165">
        <v>20460822.859999999</v>
      </c>
      <c r="R101" s="165">
        <v>302997.34999999998</v>
      </c>
      <c r="S101" s="167">
        <v>6142.23</v>
      </c>
      <c r="T101" s="165">
        <v>1664604.75</v>
      </c>
      <c r="U101" s="165">
        <v>45054.76</v>
      </c>
      <c r="V101" s="167">
        <v>9914.94</v>
      </c>
      <c r="W101" s="149">
        <v>0</v>
      </c>
      <c r="X101" s="172">
        <v>0</v>
      </c>
      <c r="Y101" s="371">
        <v>253724296.41999999</v>
      </c>
      <c r="Z101" s="378">
        <v>253367096.15000001</v>
      </c>
      <c r="AA101" s="350">
        <v>357200.27</v>
      </c>
      <c r="AB101" s="379"/>
      <c r="AC101" s="344"/>
      <c r="AD101" s="344"/>
      <c r="AE101" s="344"/>
      <c r="AF101" s="344"/>
      <c r="AG101" s="372">
        <v>250310735.59999999</v>
      </c>
      <c r="AH101" s="373">
        <v>3270545.12</v>
      </c>
      <c r="AI101" s="373">
        <v>253581280.72</v>
      </c>
      <c r="AJ101" s="374">
        <v>143015.70000000001</v>
      </c>
      <c r="AK101" s="209">
        <v>315763009.31999999</v>
      </c>
      <c r="AL101" s="98">
        <v>315331549.06999999</v>
      </c>
      <c r="AM101" s="77">
        <v>431460.25</v>
      </c>
      <c r="AN101" s="186"/>
      <c r="AO101" s="71"/>
      <c r="AP101" s="71"/>
      <c r="AQ101" s="71"/>
      <c r="AR101" s="71"/>
      <c r="AS101" s="98">
        <v>311674245.70999998</v>
      </c>
      <c r="AT101" s="97">
        <v>3908808.09</v>
      </c>
      <c r="AU101" s="97">
        <v>315583053.80000001</v>
      </c>
      <c r="AV101" s="99">
        <v>179955.52</v>
      </c>
      <c r="AW101" s="20">
        <v>-19.559999999999999</v>
      </c>
      <c r="AX101" s="190">
        <v>-19.61</v>
      </c>
      <c r="AY101" s="22">
        <v>10.91</v>
      </c>
      <c r="AZ101" s="195"/>
      <c r="BA101" s="19"/>
      <c r="BB101" s="19"/>
      <c r="BC101" s="19"/>
      <c r="BD101" s="19"/>
      <c r="BE101" s="21">
        <v>-19.91</v>
      </c>
      <c r="BF101" s="23">
        <v>9.92</v>
      </c>
      <c r="BG101" s="23">
        <v>-19.57</v>
      </c>
      <c r="BH101" s="24">
        <v>-1.1200000000000001</v>
      </c>
      <c r="BI101" s="402">
        <v>30.39</v>
      </c>
      <c r="BJ101" s="429">
        <v>30.42</v>
      </c>
      <c r="BK101" s="404">
        <v>10.89</v>
      </c>
      <c r="BL101" s="430"/>
      <c r="BM101" s="399"/>
      <c r="BN101" s="399"/>
      <c r="BO101" s="399"/>
      <c r="BP101" s="399"/>
      <c r="BQ101" s="424">
        <v>30.7</v>
      </c>
      <c r="BR101" s="403">
        <v>11.48</v>
      </c>
      <c r="BS101" s="403">
        <v>30.41</v>
      </c>
      <c r="BT101" s="425">
        <v>0.1</v>
      </c>
      <c r="BU101" s="103">
        <v>36.61</v>
      </c>
      <c r="BV101" s="106">
        <v>36.65</v>
      </c>
      <c r="BW101" s="81">
        <v>11.98</v>
      </c>
      <c r="BX101" s="180"/>
      <c r="BY101" s="74"/>
      <c r="BZ101" s="74"/>
      <c r="CA101" s="74"/>
      <c r="CB101" s="75"/>
      <c r="CC101" s="100">
        <v>37.03</v>
      </c>
      <c r="CD101" s="101">
        <v>11.16</v>
      </c>
      <c r="CE101" s="101">
        <v>36.630000000000003</v>
      </c>
      <c r="CF101" s="102">
        <v>0.73</v>
      </c>
    </row>
    <row r="102" spans="1:84" ht="11.1" customHeight="1" x14ac:dyDescent="0.2">
      <c r="A102" s="27"/>
      <c r="B102" s="299" t="s">
        <v>209</v>
      </c>
      <c r="C102" s="304">
        <v>109978.32</v>
      </c>
      <c r="D102" s="174">
        <v>109867.31</v>
      </c>
      <c r="E102" s="150">
        <v>111.01</v>
      </c>
      <c r="F102" s="485"/>
      <c r="G102" s="144"/>
      <c r="H102" s="144"/>
      <c r="I102" s="144"/>
      <c r="J102" s="177"/>
      <c r="K102" s="149">
        <v>107644.39</v>
      </c>
      <c r="L102" s="165">
        <v>2062.48</v>
      </c>
      <c r="M102" s="165">
        <v>109706.87</v>
      </c>
      <c r="N102" s="166">
        <v>271.45</v>
      </c>
      <c r="O102" s="149">
        <v>0</v>
      </c>
      <c r="P102" s="166">
        <v>0</v>
      </c>
      <c r="Q102" s="165">
        <v>19908.060000000001</v>
      </c>
      <c r="R102" s="165">
        <v>463.06</v>
      </c>
      <c r="S102" s="167">
        <v>0</v>
      </c>
      <c r="T102" s="165">
        <v>87736.33</v>
      </c>
      <c r="U102" s="165">
        <v>1599.42</v>
      </c>
      <c r="V102" s="167">
        <v>271.45</v>
      </c>
      <c r="W102" s="149">
        <v>0</v>
      </c>
      <c r="X102" s="172">
        <v>0</v>
      </c>
      <c r="Y102" s="371">
        <v>1125165.1000000001</v>
      </c>
      <c r="Z102" s="378">
        <v>1123684.08</v>
      </c>
      <c r="AA102" s="350">
        <v>1481.02</v>
      </c>
      <c r="AB102" s="486"/>
      <c r="AC102" s="352"/>
      <c r="AD102" s="352"/>
      <c r="AE102" s="352"/>
      <c r="AF102" s="352"/>
      <c r="AG102" s="372">
        <v>1102525.55</v>
      </c>
      <c r="AH102" s="373">
        <v>19525.490000000002</v>
      </c>
      <c r="AI102" s="373">
        <v>1122051.04</v>
      </c>
      <c r="AJ102" s="374">
        <v>3114.06</v>
      </c>
      <c r="AK102" s="209">
        <v>1348443.51</v>
      </c>
      <c r="AL102" s="98">
        <v>1346741.18</v>
      </c>
      <c r="AM102" s="77">
        <v>1702.33</v>
      </c>
      <c r="AN102" s="487"/>
      <c r="AO102" s="78"/>
      <c r="AP102" s="78"/>
      <c r="AQ102" s="78"/>
      <c r="AR102" s="78"/>
      <c r="AS102" s="98">
        <v>1321805.43</v>
      </c>
      <c r="AT102" s="97">
        <v>22938.42</v>
      </c>
      <c r="AU102" s="97">
        <v>1344743.85</v>
      </c>
      <c r="AV102" s="99">
        <v>3699.66</v>
      </c>
      <c r="AW102" s="20">
        <v>-0.33</v>
      </c>
      <c r="AX102" s="190">
        <v>-0.36</v>
      </c>
      <c r="AY102" s="22">
        <v>45.4</v>
      </c>
      <c r="AZ102" s="488"/>
      <c r="BA102" s="18"/>
      <c r="BB102" s="18"/>
      <c r="BC102" s="18"/>
      <c r="BD102" s="18"/>
      <c r="BE102" s="21">
        <v>-0.51</v>
      </c>
      <c r="BF102" s="23">
        <v>12.39</v>
      </c>
      <c r="BG102" s="23">
        <v>-0.3</v>
      </c>
      <c r="BH102" s="24">
        <v>-11.82</v>
      </c>
      <c r="BI102" s="402">
        <v>15.99</v>
      </c>
      <c r="BJ102" s="429">
        <v>15.91</v>
      </c>
      <c r="BK102" s="404">
        <v>122.53</v>
      </c>
      <c r="BL102" s="489"/>
      <c r="BM102" s="406"/>
      <c r="BN102" s="406"/>
      <c r="BO102" s="406"/>
      <c r="BP102" s="406"/>
      <c r="BQ102" s="424">
        <v>15.82</v>
      </c>
      <c r="BR102" s="403">
        <v>22.32</v>
      </c>
      <c r="BS102" s="403">
        <v>15.93</v>
      </c>
      <c r="BT102" s="425">
        <v>42.34</v>
      </c>
      <c r="BU102" s="103">
        <v>13.4</v>
      </c>
      <c r="BV102" s="106">
        <v>13.35</v>
      </c>
      <c r="BW102" s="81">
        <v>88.58</v>
      </c>
      <c r="BX102" s="490"/>
      <c r="BY102" s="82"/>
      <c r="BZ102" s="82"/>
      <c r="CA102" s="82"/>
      <c r="CB102" s="83"/>
      <c r="CC102" s="100">
        <v>13.31</v>
      </c>
      <c r="CD102" s="101">
        <v>16.010000000000002</v>
      </c>
      <c r="CE102" s="101">
        <v>13.35</v>
      </c>
      <c r="CF102" s="102">
        <v>34.83</v>
      </c>
    </row>
    <row r="103" spans="1:84" ht="11.1" customHeight="1" x14ac:dyDescent="0.2">
      <c r="A103" s="27"/>
      <c r="B103" s="299" t="s">
        <v>210</v>
      </c>
      <c r="C103" s="304">
        <v>615417.68999999994</v>
      </c>
      <c r="D103" s="174">
        <v>615289.35</v>
      </c>
      <c r="E103" s="150">
        <v>128.34</v>
      </c>
      <c r="F103" s="485"/>
      <c r="G103" s="144"/>
      <c r="H103" s="144"/>
      <c r="I103" s="144"/>
      <c r="J103" s="177"/>
      <c r="K103" s="149">
        <v>601398.59</v>
      </c>
      <c r="L103" s="165">
        <v>13746.66</v>
      </c>
      <c r="M103" s="165">
        <v>615145.25</v>
      </c>
      <c r="N103" s="166">
        <v>272.44</v>
      </c>
      <c r="O103" s="149">
        <v>0</v>
      </c>
      <c r="P103" s="166">
        <v>0</v>
      </c>
      <c r="Q103" s="165">
        <v>566746.56000000006</v>
      </c>
      <c r="R103" s="165">
        <v>12656.53</v>
      </c>
      <c r="S103" s="167">
        <v>75.900000000000006</v>
      </c>
      <c r="T103" s="165">
        <v>34652.03</v>
      </c>
      <c r="U103" s="165">
        <v>1090.1300000000001</v>
      </c>
      <c r="V103" s="167">
        <v>196.54</v>
      </c>
      <c r="W103" s="149">
        <v>0</v>
      </c>
      <c r="X103" s="172">
        <v>0</v>
      </c>
      <c r="Y103" s="371">
        <v>7041519.3799999999</v>
      </c>
      <c r="Z103" s="378">
        <v>7038786</v>
      </c>
      <c r="AA103" s="350">
        <v>2733.38</v>
      </c>
      <c r="AB103" s="486"/>
      <c r="AC103" s="352"/>
      <c r="AD103" s="352"/>
      <c r="AE103" s="352"/>
      <c r="AF103" s="352"/>
      <c r="AG103" s="372">
        <v>6909851.0499999998</v>
      </c>
      <c r="AH103" s="373">
        <v>128907.19</v>
      </c>
      <c r="AI103" s="373">
        <v>7038758.2400000002</v>
      </c>
      <c r="AJ103" s="374">
        <v>2761.14</v>
      </c>
      <c r="AK103" s="209">
        <v>8685848.5</v>
      </c>
      <c r="AL103" s="98">
        <v>8682663.5</v>
      </c>
      <c r="AM103" s="77">
        <v>3185</v>
      </c>
      <c r="AN103" s="487"/>
      <c r="AO103" s="78"/>
      <c r="AP103" s="78"/>
      <c r="AQ103" s="78"/>
      <c r="AR103" s="78"/>
      <c r="AS103" s="98">
        <v>8528283.6099999994</v>
      </c>
      <c r="AT103" s="97">
        <v>154160.10999999999</v>
      </c>
      <c r="AU103" s="97">
        <v>8682443.7200000007</v>
      </c>
      <c r="AV103" s="99">
        <v>3404.78</v>
      </c>
      <c r="AW103" s="20">
        <v>-27.13</v>
      </c>
      <c r="AX103" s="190">
        <v>-27.09</v>
      </c>
      <c r="AY103" s="22">
        <v>-77.52</v>
      </c>
      <c r="AZ103" s="488"/>
      <c r="BA103" s="18"/>
      <c r="BB103" s="18"/>
      <c r="BC103" s="18"/>
      <c r="BD103" s="18"/>
      <c r="BE103" s="21">
        <v>-27.61</v>
      </c>
      <c r="BF103" s="23">
        <v>2.68</v>
      </c>
      <c r="BG103" s="23">
        <v>-27.13</v>
      </c>
      <c r="BH103" s="24">
        <v>-14.54</v>
      </c>
      <c r="BI103" s="402">
        <v>43.57</v>
      </c>
      <c r="BJ103" s="429">
        <v>43.56</v>
      </c>
      <c r="BK103" s="404">
        <v>61.52</v>
      </c>
      <c r="BL103" s="489"/>
      <c r="BM103" s="406"/>
      <c r="BN103" s="406"/>
      <c r="BO103" s="406"/>
      <c r="BP103" s="406"/>
      <c r="BQ103" s="424">
        <v>44.74</v>
      </c>
      <c r="BR103" s="403">
        <v>0.78</v>
      </c>
      <c r="BS103" s="403">
        <v>43.59</v>
      </c>
      <c r="BT103" s="425">
        <v>0.99</v>
      </c>
      <c r="BU103" s="103">
        <v>50.23</v>
      </c>
      <c r="BV103" s="106">
        <v>50.22</v>
      </c>
      <c r="BW103" s="81">
        <v>81.099999999999994</v>
      </c>
      <c r="BX103" s="490"/>
      <c r="BY103" s="82"/>
      <c r="BZ103" s="82"/>
      <c r="CA103" s="82"/>
      <c r="CB103" s="83"/>
      <c r="CC103" s="100">
        <v>51.68</v>
      </c>
      <c r="CD103" s="101">
        <v>-0.98</v>
      </c>
      <c r="CE103" s="101">
        <v>50.26</v>
      </c>
      <c r="CF103" s="102">
        <v>-2.57</v>
      </c>
    </row>
    <row r="104" spans="1:84" s="10" customFormat="1" ht="11.1" customHeight="1" x14ac:dyDescent="0.2">
      <c r="A104" s="9"/>
      <c r="B104" s="299" t="s">
        <v>211</v>
      </c>
      <c r="C104" s="304">
        <v>681.08</v>
      </c>
      <c r="D104" s="174">
        <v>681.08</v>
      </c>
      <c r="E104" s="150">
        <v>0</v>
      </c>
      <c r="F104" s="485"/>
      <c r="G104" s="144"/>
      <c r="H104" s="144"/>
      <c r="I104" s="144"/>
      <c r="J104" s="177"/>
      <c r="K104" s="149">
        <v>673.52</v>
      </c>
      <c r="L104" s="165">
        <v>3.78</v>
      </c>
      <c r="M104" s="165">
        <v>677.3</v>
      </c>
      <c r="N104" s="166">
        <v>3.78</v>
      </c>
      <c r="O104" s="149">
        <v>0</v>
      </c>
      <c r="P104" s="166">
        <v>0</v>
      </c>
      <c r="Q104" s="165">
        <v>40.28</v>
      </c>
      <c r="R104" s="165">
        <v>0</v>
      </c>
      <c r="S104" s="167">
        <v>3.78</v>
      </c>
      <c r="T104" s="165">
        <v>633.24</v>
      </c>
      <c r="U104" s="165">
        <v>3.78</v>
      </c>
      <c r="V104" s="167">
        <v>0</v>
      </c>
      <c r="W104" s="149">
        <v>0</v>
      </c>
      <c r="X104" s="172">
        <v>0</v>
      </c>
      <c r="Y104" s="371">
        <v>7419.37</v>
      </c>
      <c r="Z104" s="378">
        <v>7419.37</v>
      </c>
      <c r="AA104" s="350">
        <v>0</v>
      </c>
      <c r="AB104" s="486"/>
      <c r="AC104" s="352"/>
      <c r="AD104" s="352"/>
      <c r="AE104" s="352"/>
      <c r="AF104" s="352"/>
      <c r="AG104" s="372">
        <v>7139.47</v>
      </c>
      <c r="AH104" s="373">
        <v>228.92</v>
      </c>
      <c r="AI104" s="373">
        <v>7368.39</v>
      </c>
      <c r="AJ104" s="374">
        <v>50.98</v>
      </c>
      <c r="AK104" s="209">
        <v>9102.6</v>
      </c>
      <c r="AL104" s="98">
        <v>9102.6</v>
      </c>
      <c r="AM104" s="77">
        <v>0</v>
      </c>
      <c r="AN104" s="487"/>
      <c r="AO104" s="78"/>
      <c r="AP104" s="78"/>
      <c r="AQ104" s="78"/>
      <c r="AR104" s="78"/>
      <c r="AS104" s="98">
        <v>8779.07</v>
      </c>
      <c r="AT104" s="97">
        <v>272.55</v>
      </c>
      <c r="AU104" s="97">
        <v>9051.6200000000008</v>
      </c>
      <c r="AV104" s="99">
        <v>50.98</v>
      </c>
      <c r="AW104" s="20">
        <v>-33.090000000000003</v>
      </c>
      <c r="AX104" s="190">
        <v>-33.090000000000003</v>
      </c>
      <c r="AY104" s="22">
        <v>0</v>
      </c>
      <c r="AZ104" s="488"/>
      <c r="BA104" s="18"/>
      <c r="BB104" s="18"/>
      <c r="BC104" s="18"/>
      <c r="BD104" s="18"/>
      <c r="BE104" s="21">
        <v>-30.45</v>
      </c>
      <c r="BF104" s="23">
        <v>-92.36</v>
      </c>
      <c r="BG104" s="23">
        <v>-33.46</v>
      </c>
      <c r="BH104" s="24">
        <v>0</v>
      </c>
      <c r="BI104" s="402">
        <v>-18.79</v>
      </c>
      <c r="BJ104" s="429">
        <v>-18.79</v>
      </c>
      <c r="BK104" s="404">
        <v>0</v>
      </c>
      <c r="BL104" s="489"/>
      <c r="BM104" s="406"/>
      <c r="BN104" s="406"/>
      <c r="BO104" s="406"/>
      <c r="BP104" s="406"/>
      <c r="BQ104" s="424">
        <v>-19.8</v>
      </c>
      <c r="BR104" s="403">
        <v>-2.2400000000000002</v>
      </c>
      <c r="BS104" s="403">
        <v>-19.350000000000001</v>
      </c>
      <c r="BT104" s="425">
        <v>0</v>
      </c>
      <c r="BU104" s="103">
        <v>-24.99</v>
      </c>
      <c r="BV104" s="106">
        <v>-24.99</v>
      </c>
      <c r="BW104" s="81">
        <v>0</v>
      </c>
      <c r="BX104" s="490"/>
      <c r="BY104" s="82"/>
      <c r="BZ104" s="82"/>
      <c r="CA104" s="82"/>
      <c r="CB104" s="83"/>
      <c r="CC104" s="100">
        <v>-25.94</v>
      </c>
      <c r="CD104" s="101">
        <v>-1.89</v>
      </c>
      <c r="CE104" s="101">
        <v>-25.39</v>
      </c>
      <c r="CF104" s="102">
        <v>1248.68</v>
      </c>
    </row>
    <row r="105" spans="1:84" s="10" customFormat="1" ht="11.1" customHeight="1" x14ac:dyDescent="0.2">
      <c r="A105" s="9"/>
      <c r="B105" s="299" t="s">
        <v>191</v>
      </c>
      <c r="C105" s="304">
        <v>6478.21</v>
      </c>
      <c r="D105" s="174">
        <v>6478.21</v>
      </c>
      <c r="E105" s="150">
        <v>0</v>
      </c>
      <c r="F105" s="485"/>
      <c r="G105" s="144"/>
      <c r="H105" s="144"/>
      <c r="I105" s="144"/>
      <c r="J105" s="177"/>
      <c r="K105" s="149">
        <v>6463.36</v>
      </c>
      <c r="L105" s="165">
        <v>14.85</v>
      </c>
      <c r="M105" s="165">
        <v>6478.21</v>
      </c>
      <c r="N105" s="166">
        <v>0</v>
      </c>
      <c r="O105" s="149">
        <v>0</v>
      </c>
      <c r="P105" s="166">
        <v>0</v>
      </c>
      <c r="Q105" s="165">
        <v>6358.13</v>
      </c>
      <c r="R105" s="165">
        <v>11.5</v>
      </c>
      <c r="S105" s="167">
        <v>0</v>
      </c>
      <c r="T105" s="165">
        <v>105.23</v>
      </c>
      <c r="U105" s="165">
        <v>3.35</v>
      </c>
      <c r="V105" s="167">
        <v>0</v>
      </c>
      <c r="W105" s="149">
        <v>0</v>
      </c>
      <c r="X105" s="172">
        <v>0</v>
      </c>
      <c r="Y105" s="371">
        <v>70667.490000000005</v>
      </c>
      <c r="Z105" s="378">
        <v>70667.490000000005</v>
      </c>
      <c r="AA105" s="350">
        <v>0</v>
      </c>
      <c r="AB105" s="486"/>
      <c r="AC105" s="352"/>
      <c r="AD105" s="352"/>
      <c r="AE105" s="352"/>
      <c r="AF105" s="352"/>
      <c r="AG105" s="372">
        <v>70453.72</v>
      </c>
      <c r="AH105" s="373">
        <v>184.21</v>
      </c>
      <c r="AI105" s="373">
        <v>70637.929999999993</v>
      </c>
      <c r="AJ105" s="374">
        <v>29.56</v>
      </c>
      <c r="AK105" s="209">
        <v>89765.69</v>
      </c>
      <c r="AL105" s="98">
        <v>89765.69</v>
      </c>
      <c r="AM105" s="77">
        <v>0</v>
      </c>
      <c r="AN105" s="487"/>
      <c r="AO105" s="78"/>
      <c r="AP105" s="78"/>
      <c r="AQ105" s="78"/>
      <c r="AR105" s="78"/>
      <c r="AS105" s="98">
        <v>89478.63</v>
      </c>
      <c r="AT105" s="97">
        <v>229.25</v>
      </c>
      <c r="AU105" s="97">
        <v>89707.88</v>
      </c>
      <c r="AV105" s="99">
        <v>57.81</v>
      </c>
      <c r="AW105" s="20">
        <v>-34.270000000000003</v>
      </c>
      <c r="AX105" s="190">
        <v>-34.270000000000003</v>
      </c>
      <c r="AY105" s="22">
        <v>0</v>
      </c>
      <c r="AZ105" s="488"/>
      <c r="BA105" s="18"/>
      <c r="BB105" s="18"/>
      <c r="BC105" s="18"/>
      <c r="BD105" s="18"/>
      <c r="BE105" s="21">
        <v>-34.21</v>
      </c>
      <c r="BF105" s="23">
        <v>-18.54</v>
      </c>
      <c r="BG105" s="23">
        <v>-34.18</v>
      </c>
      <c r="BH105" s="24">
        <v>-100</v>
      </c>
      <c r="BI105" s="402">
        <v>-20.56</v>
      </c>
      <c r="BJ105" s="429">
        <v>-20.56</v>
      </c>
      <c r="BK105" s="404">
        <v>0</v>
      </c>
      <c r="BL105" s="489"/>
      <c r="BM105" s="406"/>
      <c r="BN105" s="406"/>
      <c r="BO105" s="406"/>
      <c r="BP105" s="406"/>
      <c r="BQ105" s="424">
        <v>-20.47</v>
      </c>
      <c r="BR105" s="403">
        <v>-27.12</v>
      </c>
      <c r="BS105" s="403">
        <v>-20.49</v>
      </c>
      <c r="BT105" s="425">
        <v>-73.599999999999994</v>
      </c>
      <c r="BU105" s="103">
        <v>-18.27</v>
      </c>
      <c r="BV105" s="106">
        <v>-18.27</v>
      </c>
      <c r="BW105" s="81">
        <v>0</v>
      </c>
      <c r="BX105" s="490"/>
      <c r="BY105" s="82"/>
      <c r="BZ105" s="82"/>
      <c r="CA105" s="82"/>
      <c r="CB105" s="83"/>
      <c r="CC105" s="100">
        <v>-18.25</v>
      </c>
      <c r="CD105" s="101">
        <v>-13.49</v>
      </c>
      <c r="CE105" s="101">
        <v>-18.239999999999998</v>
      </c>
      <c r="CF105" s="102">
        <v>-52.72</v>
      </c>
    </row>
    <row r="106" spans="1:84" s="10" customFormat="1" ht="11.1" customHeight="1" x14ac:dyDescent="0.2">
      <c r="A106" s="9"/>
      <c r="B106" s="299" t="s">
        <v>212</v>
      </c>
      <c r="C106" s="304">
        <v>0</v>
      </c>
      <c r="D106" s="174">
        <v>0</v>
      </c>
      <c r="E106" s="150">
        <v>0</v>
      </c>
      <c r="F106" s="485"/>
      <c r="G106" s="144"/>
      <c r="H106" s="144"/>
      <c r="I106" s="144"/>
      <c r="J106" s="177"/>
      <c r="K106" s="149">
        <v>0</v>
      </c>
      <c r="L106" s="165">
        <v>0</v>
      </c>
      <c r="M106" s="165">
        <v>0</v>
      </c>
      <c r="N106" s="166">
        <v>0</v>
      </c>
      <c r="O106" s="149">
        <v>0</v>
      </c>
      <c r="P106" s="166">
        <v>0</v>
      </c>
      <c r="Q106" s="165">
        <v>0</v>
      </c>
      <c r="R106" s="165">
        <v>0</v>
      </c>
      <c r="S106" s="167">
        <v>0</v>
      </c>
      <c r="T106" s="165">
        <v>0</v>
      </c>
      <c r="U106" s="165">
        <v>0</v>
      </c>
      <c r="V106" s="167">
        <v>0</v>
      </c>
      <c r="W106" s="149">
        <v>0</v>
      </c>
      <c r="X106" s="172">
        <v>0</v>
      </c>
      <c r="Y106" s="371">
        <v>0</v>
      </c>
      <c r="Z106" s="378">
        <v>0</v>
      </c>
      <c r="AA106" s="350">
        <v>0</v>
      </c>
      <c r="AB106" s="486"/>
      <c r="AC106" s="352"/>
      <c r="AD106" s="352"/>
      <c r="AE106" s="352"/>
      <c r="AF106" s="352"/>
      <c r="AG106" s="372">
        <v>0</v>
      </c>
      <c r="AH106" s="373">
        <v>0</v>
      </c>
      <c r="AI106" s="373">
        <v>0</v>
      </c>
      <c r="AJ106" s="374">
        <v>0</v>
      </c>
      <c r="AK106" s="209">
        <v>0</v>
      </c>
      <c r="AL106" s="98">
        <v>0</v>
      </c>
      <c r="AM106" s="77">
        <v>0</v>
      </c>
      <c r="AN106" s="487"/>
      <c r="AO106" s="78"/>
      <c r="AP106" s="78"/>
      <c r="AQ106" s="78"/>
      <c r="AR106" s="78"/>
      <c r="AS106" s="98">
        <v>0</v>
      </c>
      <c r="AT106" s="97">
        <v>0</v>
      </c>
      <c r="AU106" s="97">
        <v>0</v>
      </c>
      <c r="AV106" s="99">
        <v>0</v>
      </c>
      <c r="AW106" s="20">
        <v>0</v>
      </c>
      <c r="AX106" s="190">
        <v>0</v>
      </c>
      <c r="AY106" s="22">
        <v>0</v>
      </c>
      <c r="AZ106" s="488"/>
      <c r="BA106" s="18"/>
      <c r="BB106" s="18"/>
      <c r="BC106" s="18"/>
      <c r="BD106" s="18"/>
      <c r="BE106" s="21">
        <v>0</v>
      </c>
      <c r="BF106" s="23">
        <v>0</v>
      </c>
      <c r="BG106" s="23">
        <v>0</v>
      </c>
      <c r="BH106" s="24">
        <v>0</v>
      </c>
      <c r="BI106" s="402">
        <v>0</v>
      </c>
      <c r="BJ106" s="429">
        <v>0</v>
      </c>
      <c r="BK106" s="404">
        <v>0</v>
      </c>
      <c r="BL106" s="489"/>
      <c r="BM106" s="406"/>
      <c r="BN106" s="406"/>
      <c r="BO106" s="406"/>
      <c r="BP106" s="406"/>
      <c r="BQ106" s="424">
        <v>0</v>
      </c>
      <c r="BR106" s="403">
        <v>0</v>
      </c>
      <c r="BS106" s="403">
        <v>0</v>
      </c>
      <c r="BT106" s="425">
        <v>0</v>
      </c>
      <c r="BU106" s="103">
        <v>0</v>
      </c>
      <c r="BV106" s="106">
        <v>0</v>
      </c>
      <c r="BW106" s="81">
        <v>0</v>
      </c>
      <c r="BX106" s="490"/>
      <c r="BY106" s="82"/>
      <c r="BZ106" s="82"/>
      <c r="CA106" s="82"/>
      <c r="CB106" s="83"/>
      <c r="CC106" s="100">
        <v>0</v>
      </c>
      <c r="CD106" s="101">
        <v>0</v>
      </c>
      <c r="CE106" s="101">
        <v>0</v>
      </c>
      <c r="CF106" s="102">
        <v>0</v>
      </c>
    </row>
    <row r="107" spans="1:84" s="10" customFormat="1" ht="11.1" customHeight="1" thickBot="1" x14ac:dyDescent="0.25">
      <c r="A107" s="9"/>
      <c r="B107" s="299" t="s">
        <v>213</v>
      </c>
      <c r="C107" s="304">
        <v>23222092.190000001</v>
      </c>
      <c r="D107" s="174">
        <v>23179571.379999999</v>
      </c>
      <c r="E107" s="150">
        <v>42520.81</v>
      </c>
      <c r="F107" s="485"/>
      <c r="G107" s="144"/>
      <c r="H107" s="144"/>
      <c r="I107" s="144"/>
      <c r="J107" s="177"/>
      <c r="K107" s="149">
        <v>22841607.469999999</v>
      </c>
      <c r="L107" s="165">
        <v>363879.88</v>
      </c>
      <c r="M107" s="165">
        <v>23205487.350000001</v>
      </c>
      <c r="N107" s="166">
        <v>16604.84</v>
      </c>
      <c r="O107" s="149">
        <v>0</v>
      </c>
      <c r="P107" s="166">
        <v>0</v>
      </c>
      <c r="Q107" s="165">
        <v>21053875.890000001</v>
      </c>
      <c r="R107" s="165">
        <v>316128.44</v>
      </c>
      <c r="S107" s="167">
        <v>6221.91</v>
      </c>
      <c r="T107" s="165">
        <v>1787731.58</v>
      </c>
      <c r="U107" s="165">
        <v>47751.44</v>
      </c>
      <c r="V107" s="167">
        <v>10382.93</v>
      </c>
      <c r="W107" s="149">
        <v>0</v>
      </c>
      <c r="X107" s="172">
        <v>0</v>
      </c>
      <c r="Y107" s="371">
        <v>261969067.75999999</v>
      </c>
      <c r="Z107" s="378">
        <v>261607653.09</v>
      </c>
      <c r="AA107" s="350">
        <v>361414.67</v>
      </c>
      <c r="AB107" s="486"/>
      <c r="AC107" s="352"/>
      <c r="AD107" s="352"/>
      <c r="AE107" s="352"/>
      <c r="AF107" s="352"/>
      <c r="AG107" s="372">
        <v>258400705.38999999</v>
      </c>
      <c r="AH107" s="373">
        <v>3419390.93</v>
      </c>
      <c r="AI107" s="373">
        <v>261820096.31999999</v>
      </c>
      <c r="AJ107" s="374">
        <v>148971.44</v>
      </c>
      <c r="AK107" s="209">
        <v>325896169.62</v>
      </c>
      <c r="AL107" s="98">
        <v>325459822.04000002</v>
      </c>
      <c r="AM107" s="77">
        <v>436347.58</v>
      </c>
      <c r="AN107" s="487"/>
      <c r="AO107" s="78"/>
      <c r="AP107" s="78"/>
      <c r="AQ107" s="78"/>
      <c r="AR107" s="78"/>
      <c r="AS107" s="98">
        <v>321622592.44999999</v>
      </c>
      <c r="AT107" s="97">
        <v>4086408.42</v>
      </c>
      <c r="AU107" s="97">
        <v>325709000.87</v>
      </c>
      <c r="AV107" s="99">
        <v>187168.75</v>
      </c>
      <c r="AW107" s="20">
        <v>-19.72</v>
      </c>
      <c r="AX107" s="190">
        <v>-19.760000000000002</v>
      </c>
      <c r="AY107" s="22">
        <v>9.68</v>
      </c>
      <c r="AZ107" s="488"/>
      <c r="BA107" s="18"/>
      <c r="BB107" s="18"/>
      <c r="BC107" s="18"/>
      <c r="BD107" s="18"/>
      <c r="BE107" s="21">
        <v>-20.07</v>
      </c>
      <c r="BF107" s="23">
        <v>9.6300000000000008</v>
      </c>
      <c r="BG107" s="23">
        <v>-19.73</v>
      </c>
      <c r="BH107" s="24">
        <v>-1.62</v>
      </c>
      <c r="BI107" s="402">
        <v>30.62</v>
      </c>
      <c r="BJ107" s="429">
        <v>30.65</v>
      </c>
      <c r="BK107" s="404">
        <v>11.38</v>
      </c>
      <c r="BL107" s="489"/>
      <c r="BM107" s="406"/>
      <c r="BN107" s="406"/>
      <c r="BO107" s="406"/>
      <c r="BP107" s="406"/>
      <c r="BQ107" s="424">
        <v>30.95</v>
      </c>
      <c r="BR107" s="403">
        <v>11.09</v>
      </c>
      <c r="BS107" s="403">
        <v>30.64</v>
      </c>
      <c r="BT107" s="425">
        <v>0.72</v>
      </c>
      <c r="BU107" s="103">
        <v>36.79</v>
      </c>
      <c r="BV107" s="106">
        <v>36.83</v>
      </c>
      <c r="BW107" s="81">
        <v>12.47</v>
      </c>
      <c r="BX107" s="490"/>
      <c r="BY107" s="82"/>
      <c r="BZ107" s="82"/>
      <c r="CA107" s="82"/>
      <c r="CB107" s="83"/>
      <c r="CC107" s="100">
        <v>37.229999999999997</v>
      </c>
      <c r="CD107" s="101">
        <v>10.67</v>
      </c>
      <c r="CE107" s="101">
        <v>36.82</v>
      </c>
      <c r="CF107" s="102">
        <v>1.1599999999999999</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215</v>
      </c>
      <c r="C109" s="300">
        <v>1753852.67</v>
      </c>
      <c r="D109" s="265"/>
      <c r="E109" s="330"/>
      <c r="F109" s="266"/>
      <c r="G109" s="266"/>
      <c r="H109" s="266"/>
      <c r="I109" s="266"/>
      <c r="J109" s="267"/>
      <c r="K109" s="279">
        <v>1753852.67</v>
      </c>
      <c r="L109" s="280">
        <v>0</v>
      </c>
      <c r="M109" s="280">
        <v>1753852.67</v>
      </c>
      <c r="N109" s="281">
        <v>0</v>
      </c>
      <c r="O109" s="279">
        <v>0</v>
      </c>
      <c r="P109" s="281">
        <v>0</v>
      </c>
      <c r="Q109" s="280">
        <v>1753852.67</v>
      </c>
      <c r="R109" s="280">
        <v>0</v>
      </c>
      <c r="S109" s="282">
        <v>0</v>
      </c>
      <c r="T109" s="280">
        <v>0</v>
      </c>
      <c r="U109" s="280">
        <v>0</v>
      </c>
      <c r="V109" s="282">
        <v>0</v>
      </c>
      <c r="W109" s="279">
        <v>0</v>
      </c>
      <c r="X109" s="283">
        <v>0</v>
      </c>
      <c r="Y109" s="381">
        <v>17612212.059999999</v>
      </c>
      <c r="Z109" s="382"/>
      <c r="AA109" s="383"/>
      <c r="AB109" s="384"/>
      <c r="AC109" s="383"/>
      <c r="AD109" s="383"/>
      <c r="AE109" s="383"/>
      <c r="AF109" s="383"/>
      <c r="AG109" s="385">
        <v>17612212.059999999</v>
      </c>
      <c r="AH109" s="386">
        <v>0</v>
      </c>
      <c r="AI109" s="386">
        <v>17612212.059999999</v>
      </c>
      <c r="AJ109" s="387">
        <v>0</v>
      </c>
      <c r="AK109" s="284">
        <v>24062864.710000001</v>
      </c>
      <c r="AL109" s="268"/>
      <c r="AM109" s="269"/>
      <c r="AN109" s="270"/>
      <c r="AO109" s="269"/>
      <c r="AP109" s="269"/>
      <c r="AQ109" s="269"/>
      <c r="AR109" s="269"/>
      <c r="AS109" s="285">
        <v>24062864.710000001</v>
      </c>
      <c r="AT109" s="286">
        <v>0</v>
      </c>
      <c r="AU109" s="286">
        <v>24062864.710000001</v>
      </c>
      <c r="AV109" s="287">
        <v>0</v>
      </c>
      <c r="AW109" s="271">
        <v>-44.95</v>
      </c>
      <c r="AX109" s="272"/>
      <c r="AY109" s="273"/>
      <c r="AZ109" s="274"/>
      <c r="BA109" s="273"/>
      <c r="BB109" s="273"/>
      <c r="BC109" s="273"/>
      <c r="BD109" s="273"/>
      <c r="BE109" s="288">
        <v>-44.95</v>
      </c>
      <c r="BF109" s="289">
        <v>0</v>
      </c>
      <c r="BG109" s="289">
        <v>-44.95</v>
      </c>
      <c r="BH109" s="290">
        <v>0</v>
      </c>
      <c r="BI109" s="431">
        <v>-37.880000000000003</v>
      </c>
      <c r="BJ109" s="432"/>
      <c r="BK109" s="433"/>
      <c r="BL109" s="434"/>
      <c r="BM109" s="433"/>
      <c r="BN109" s="433"/>
      <c r="BO109" s="433"/>
      <c r="BP109" s="433"/>
      <c r="BQ109" s="435">
        <v>-37.880000000000003</v>
      </c>
      <c r="BR109" s="436">
        <v>0</v>
      </c>
      <c r="BS109" s="436">
        <v>-37.880000000000003</v>
      </c>
      <c r="BT109" s="437">
        <v>0</v>
      </c>
      <c r="BU109" s="291">
        <v>-25.68</v>
      </c>
      <c r="BV109" s="275"/>
      <c r="BW109" s="276"/>
      <c r="BX109" s="277"/>
      <c r="BY109" s="276"/>
      <c r="BZ109" s="276"/>
      <c r="CA109" s="276"/>
      <c r="CB109" s="278"/>
      <c r="CC109" s="292">
        <v>-25.68</v>
      </c>
      <c r="CD109" s="293">
        <v>0</v>
      </c>
      <c r="CE109" s="293">
        <v>-25.68</v>
      </c>
      <c r="CF109" s="294">
        <v>0</v>
      </c>
    </row>
    <row r="110" spans="1:84" s="10" customFormat="1" ht="11.1" customHeight="1" x14ac:dyDescent="0.2">
      <c r="A110" s="9"/>
      <c r="B110" s="527" t="s">
        <v>216</v>
      </c>
      <c r="C110" s="528">
        <v>5924506.4400000004</v>
      </c>
      <c r="D110" s="529"/>
      <c r="E110" s="530"/>
      <c r="F110" s="531"/>
      <c r="G110" s="531"/>
      <c r="H110" s="531"/>
      <c r="I110" s="531"/>
      <c r="J110" s="532"/>
      <c r="K110" s="533">
        <v>5924506.4400000004</v>
      </c>
      <c r="L110" s="44">
        <v>0</v>
      </c>
      <c r="M110" s="44">
        <v>5924506.4400000004</v>
      </c>
      <c r="N110" s="534">
        <v>0</v>
      </c>
      <c r="O110" s="533">
        <v>0</v>
      </c>
      <c r="P110" s="534">
        <v>0</v>
      </c>
      <c r="Q110" s="44">
        <v>5924506.4400000004</v>
      </c>
      <c r="R110" s="44">
        <v>0</v>
      </c>
      <c r="S110" s="535">
        <v>0</v>
      </c>
      <c r="T110" s="44">
        <v>0</v>
      </c>
      <c r="U110" s="44">
        <v>0</v>
      </c>
      <c r="V110" s="535">
        <v>0</v>
      </c>
      <c r="W110" s="533">
        <v>0</v>
      </c>
      <c r="X110" s="536">
        <v>0</v>
      </c>
      <c r="Y110" s="537">
        <v>58825370.600000001</v>
      </c>
      <c r="Z110" s="538"/>
      <c r="AA110" s="539"/>
      <c r="AB110" s="540"/>
      <c r="AC110" s="539"/>
      <c r="AD110" s="539"/>
      <c r="AE110" s="539"/>
      <c r="AF110" s="539"/>
      <c r="AG110" s="541">
        <v>58825370.600000001</v>
      </c>
      <c r="AH110" s="542">
        <v>0</v>
      </c>
      <c r="AI110" s="542">
        <v>58825370.600000001</v>
      </c>
      <c r="AJ110" s="543">
        <v>0</v>
      </c>
      <c r="AK110" s="544">
        <v>71068831.659999996</v>
      </c>
      <c r="AL110" s="545"/>
      <c r="AM110" s="546"/>
      <c r="AN110" s="547"/>
      <c r="AO110" s="546"/>
      <c r="AP110" s="546"/>
      <c r="AQ110" s="546"/>
      <c r="AR110" s="546"/>
      <c r="AS110" s="548">
        <v>71068831.659999996</v>
      </c>
      <c r="AT110" s="549">
        <v>0</v>
      </c>
      <c r="AU110" s="549">
        <v>71068831.659999996</v>
      </c>
      <c r="AV110" s="550">
        <v>0</v>
      </c>
      <c r="AW110" s="551">
        <v>-1.57</v>
      </c>
      <c r="AX110" s="552"/>
      <c r="AY110" s="553"/>
      <c r="AZ110" s="554"/>
      <c r="BA110" s="553"/>
      <c r="BB110" s="553"/>
      <c r="BC110" s="553"/>
      <c r="BD110" s="553"/>
      <c r="BE110" s="555">
        <v>-1.57</v>
      </c>
      <c r="BF110" s="556">
        <v>0</v>
      </c>
      <c r="BG110" s="556">
        <v>-1.57</v>
      </c>
      <c r="BH110" s="557">
        <v>0</v>
      </c>
      <c r="BI110" s="558">
        <v>-3.41</v>
      </c>
      <c r="BJ110" s="559"/>
      <c r="BK110" s="560"/>
      <c r="BL110" s="561"/>
      <c r="BM110" s="560"/>
      <c r="BN110" s="560"/>
      <c r="BO110" s="560"/>
      <c r="BP110" s="560"/>
      <c r="BQ110" s="562">
        <v>-3.41</v>
      </c>
      <c r="BR110" s="563">
        <v>0</v>
      </c>
      <c r="BS110" s="563">
        <v>-3.41</v>
      </c>
      <c r="BT110" s="564">
        <v>0</v>
      </c>
      <c r="BU110" s="565">
        <v>-7.75</v>
      </c>
      <c r="BV110" s="566"/>
      <c r="BW110" s="567"/>
      <c r="BX110" s="568"/>
      <c r="BY110" s="567"/>
      <c r="BZ110" s="567"/>
      <c r="CA110" s="567"/>
      <c r="CB110" s="569"/>
      <c r="CC110" s="570">
        <v>-7.75</v>
      </c>
      <c r="CD110" s="571">
        <v>0</v>
      </c>
      <c r="CE110" s="571">
        <v>-7.75</v>
      </c>
      <c r="CF110" s="572">
        <v>0</v>
      </c>
    </row>
    <row r="111" spans="1:84" s="10" customFormat="1" ht="11.1" customHeight="1" x14ac:dyDescent="0.2">
      <c r="A111" s="9"/>
      <c r="B111" s="527" t="s">
        <v>217</v>
      </c>
      <c r="C111" s="528">
        <v>31968222.59</v>
      </c>
      <c r="D111" s="529"/>
      <c r="E111" s="530"/>
      <c r="F111" s="531"/>
      <c r="G111" s="531"/>
      <c r="H111" s="531"/>
      <c r="I111" s="531"/>
      <c r="J111" s="532"/>
      <c r="K111" s="533">
        <v>31968222.59</v>
      </c>
      <c r="L111" s="44">
        <v>0</v>
      </c>
      <c r="M111" s="44">
        <v>31968222.59</v>
      </c>
      <c r="N111" s="534">
        <v>0</v>
      </c>
      <c r="O111" s="533">
        <v>0</v>
      </c>
      <c r="P111" s="534">
        <v>0</v>
      </c>
      <c r="Q111" s="44">
        <v>31968222.59</v>
      </c>
      <c r="R111" s="44">
        <v>0</v>
      </c>
      <c r="S111" s="535">
        <v>0</v>
      </c>
      <c r="T111" s="44">
        <v>0</v>
      </c>
      <c r="U111" s="44">
        <v>0</v>
      </c>
      <c r="V111" s="535">
        <v>0</v>
      </c>
      <c r="W111" s="533">
        <v>0</v>
      </c>
      <c r="X111" s="536">
        <v>0</v>
      </c>
      <c r="Y111" s="537">
        <v>309894120.38</v>
      </c>
      <c r="Z111" s="538"/>
      <c r="AA111" s="539"/>
      <c r="AB111" s="540"/>
      <c r="AC111" s="539"/>
      <c r="AD111" s="539"/>
      <c r="AE111" s="539"/>
      <c r="AF111" s="539"/>
      <c r="AG111" s="541">
        <v>309894120.38</v>
      </c>
      <c r="AH111" s="542">
        <v>0</v>
      </c>
      <c r="AI111" s="542">
        <v>309894120.38</v>
      </c>
      <c r="AJ111" s="543">
        <v>0</v>
      </c>
      <c r="AK111" s="544">
        <v>375172451.69999999</v>
      </c>
      <c r="AL111" s="545"/>
      <c r="AM111" s="546"/>
      <c r="AN111" s="547"/>
      <c r="AO111" s="546"/>
      <c r="AP111" s="546"/>
      <c r="AQ111" s="546"/>
      <c r="AR111" s="546"/>
      <c r="AS111" s="548">
        <v>375172451.69999999</v>
      </c>
      <c r="AT111" s="549">
        <v>0</v>
      </c>
      <c r="AU111" s="549">
        <v>375172451.69999999</v>
      </c>
      <c r="AV111" s="550">
        <v>0</v>
      </c>
      <c r="AW111" s="551">
        <v>-4.16</v>
      </c>
      <c r="AX111" s="552"/>
      <c r="AY111" s="553"/>
      <c r="AZ111" s="554"/>
      <c r="BA111" s="553"/>
      <c r="BB111" s="553"/>
      <c r="BC111" s="553"/>
      <c r="BD111" s="553"/>
      <c r="BE111" s="555">
        <v>-4.16</v>
      </c>
      <c r="BF111" s="556">
        <v>0</v>
      </c>
      <c r="BG111" s="556">
        <v>-4.16</v>
      </c>
      <c r="BH111" s="557">
        <v>0</v>
      </c>
      <c r="BI111" s="558">
        <v>-2.58</v>
      </c>
      <c r="BJ111" s="559"/>
      <c r="BK111" s="560"/>
      <c r="BL111" s="561"/>
      <c r="BM111" s="560"/>
      <c r="BN111" s="560"/>
      <c r="BO111" s="560"/>
      <c r="BP111" s="560"/>
      <c r="BQ111" s="562">
        <v>-2.58</v>
      </c>
      <c r="BR111" s="563">
        <v>0</v>
      </c>
      <c r="BS111" s="563">
        <v>-2.58</v>
      </c>
      <c r="BT111" s="564">
        <v>0</v>
      </c>
      <c r="BU111" s="565">
        <v>-2.65</v>
      </c>
      <c r="BV111" s="566"/>
      <c r="BW111" s="567"/>
      <c r="BX111" s="568"/>
      <c r="BY111" s="567"/>
      <c r="BZ111" s="567"/>
      <c r="CA111" s="567"/>
      <c r="CB111" s="569"/>
      <c r="CC111" s="570">
        <v>-2.65</v>
      </c>
      <c r="CD111" s="571">
        <v>-100</v>
      </c>
      <c r="CE111" s="571">
        <v>-2.65</v>
      </c>
      <c r="CF111" s="572">
        <v>0</v>
      </c>
    </row>
    <row r="112" spans="1:84" s="10" customFormat="1" ht="11.1" customHeight="1" x14ac:dyDescent="0.2">
      <c r="A112" s="9"/>
      <c r="B112" s="527" t="s">
        <v>218</v>
      </c>
      <c r="C112" s="528">
        <v>1160.03</v>
      </c>
      <c r="D112" s="529"/>
      <c r="E112" s="530"/>
      <c r="F112" s="144"/>
      <c r="G112" s="531"/>
      <c r="H112" s="531"/>
      <c r="I112" s="531"/>
      <c r="J112" s="532"/>
      <c r="K112" s="533">
        <v>1160.03</v>
      </c>
      <c r="L112" s="44">
        <v>0</v>
      </c>
      <c r="M112" s="44">
        <v>1160.03</v>
      </c>
      <c r="N112" s="534">
        <v>0</v>
      </c>
      <c r="O112" s="533">
        <v>0</v>
      </c>
      <c r="P112" s="534">
        <v>0</v>
      </c>
      <c r="Q112" s="44">
        <v>1160.03</v>
      </c>
      <c r="R112" s="44">
        <v>0</v>
      </c>
      <c r="S112" s="535">
        <v>0</v>
      </c>
      <c r="T112" s="44">
        <v>0</v>
      </c>
      <c r="U112" s="44">
        <v>0</v>
      </c>
      <c r="V112" s="535">
        <v>0</v>
      </c>
      <c r="W112" s="533">
        <v>0</v>
      </c>
      <c r="X112" s="536">
        <v>0</v>
      </c>
      <c r="Y112" s="537">
        <v>16182.85</v>
      </c>
      <c r="Z112" s="538"/>
      <c r="AA112" s="539"/>
      <c r="AB112" s="540"/>
      <c r="AC112" s="539"/>
      <c r="AD112" s="539"/>
      <c r="AE112" s="539"/>
      <c r="AF112" s="539"/>
      <c r="AG112" s="541">
        <v>16182.85</v>
      </c>
      <c r="AH112" s="542">
        <v>0</v>
      </c>
      <c r="AI112" s="542">
        <v>16182.85</v>
      </c>
      <c r="AJ112" s="543">
        <v>0</v>
      </c>
      <c r="AK112" s="544">
        <v>25984.47</v>
      </c>
      <c r="AL112" s="545"/>
      <c r="AM112" s="546"/>
      <c r="AN112" s="547"/>
      <c r="AO112" s="546"/>
      <c r="AP112" s="546"/>
      <c r="AQ112" s="546"/>
      <c r="AR112" s="546"/>
      <c r="AS112" s="548">
        <v>25984.47</v>
      </c>
      <c r="AT112" s="549">
        <v>0</v>
      </c>
      <c r="AU112" s="549">
        <v>25984.47</v>
      </c>
      <c r="AV112" s="550">
        <v>0</v>
      </c>
      <c r="AW112" s="551">
        <v>-73.11</v>
      </c>
      <c r="AX112" s="552"/>
      <c r="AY112" s="553"/>
      <c r="AZ112" s="554"/>
      <c r="BA112" s="553"/>
      <c r="BB112" s="553"/>
      <c r="BC112" s="553"/>
      <c r="BD112" s="553"/>
      <c r="BE112" s="555">
        <v>-73.11</v>
      </c>
      <c r="BF112" s="556">
        <v>0</v>
      </c>
      <c r="BG112" s="556">
        <v>-73.11</v>
      </c>
      <c r="BH112" s="557">
        <v>0</v>
      </c>
      <c r="BI112" s="558">
        <v>-84.64</v>
      </c>
      <c r="BJ112" s="559"/>
      <c r="BK112" s="560"/>
      <c r="BL112" s="561"/>
      <c r="BM112" s="560"/>
      <c r="BN112" s="560"/>
      <c r="BO112" s="560"/>
      <c r="BP112" s="560"/>
      <c r="BQ112" s="562">
        <v>-84.64</v>
      </c>
      <c r="BR112" s="563">
        <v>0</v>
      </c>
      <c r="BS112" s="563">
        <v>-84.64</v>
      </c>
      <c r="BT112" s="564">
        <v>0</v>
      </c>
      <c r="BU112" s="565">
        <v>-87.05</v>
      </c>
      <c r="BV112" s="566"/>
      <c r="BW112" s="567"/>
      <c r="BX112" s="568"/>
      <c r="BY112" s="567"/>
      <c r="BZ112" s="567"/>
      <c r="CA112" s="567"/>
      <c r="CB112" s="569"/>
      <c r="CC112" s="570">
        <v>-87.05</v>
      </c>
      <c r="CD112" s="571">
        <v>0</v>
      </c>
      <c r="CE112" s="571">
        <v>-87.05</v>
      </c>
      <c r="CF112" s="572">
        <v>0</v>
      </c>
    </row>
    <row r="113" spans="1:84" s="10" customFormat="1" ht="11.1" customHeight="1" x14ac:dyDescent="0.2">
      <c r="A113" s="9"/>
      <c r="B113" s="527" t="s">
        <v>219</v>
      </c>
      <c r="C113" s="528">
        <v>759.6</v>
      </c>
      <c r="D113" s="529"/>
      <c r="E113" s="530"/>
      <c r="F113" s="144"/>
      <c r="G113" s="531"/>
      <c r="H113" s="531"/>
      <c r="I113" s="531"/>
      <c r="J113" s="532"/>
      <c r="K113" s="533">
        <v>759.6</v>
      </c>
      <c r="L113" s="44">
        <v>0</v>
      </c>
      <c r="M113" s="44">
        <v>759.6</v>
      </c>
      <c r="N113" s="534">
        <v>0</v>
      </c>
      <c r="O113" s="533">
        <v>0</v>
      </c>
      <c r="P113" s="534">
        <v>0</v>
      </c>
      <c r="Q113" s="44">
        <v>759.6</v>
      </c>
      <c r="R113" s="44">
        <v>0</v>
      </c>
      <c r="S113" s="535">
        <v>0</v>
      </c>
      <c r="T113" s="44">
        <v>0</v>
      </c>
      <c r="U113" s="44">
        <v>0</v>
      </c>
      <c r="V113" s="535">
        <v>0</v>
      </c>
      <c r="W113" s="533">
        <v>0</v>
      </c>
      <c r="X113" s="536">
        <v>0</v>
      </c>
      <c r="Y113" s="537">
        <v>5625.37</v>
      </c>
      <c r="Z113" s="538"/>
      <c r="AA113" s="539"/>
      <c r="AB113" s="540"/>
      <c r="AC113" s="539"/>
      <c r="AD113" s="539"/>
      <c r="AE113" s="539"/>
      <c r="AF113" s="539"/>
      <c r="AG113" s="541">
        <v>5625.37</v>
      </c>
      <c r="AH113" s="542">
        <v>0</v>
      </c>
      <c r="AI113" s="542">
        <v>5625.37</v>
      </c>
      <c r="AJ113" s="543">
        <v>0</v>
      </c>
      <c r="AK113" s="544">
        <v>6168.01</v>
      </c>
      <c r="AL113" s="545"/>
      <c r="AM113" s="546"/>
      <c r="AN113" s="547"/>
      <c r="AO113" s="546"/>
      <c r="AP113" s="546"/>
      <c r="AQ113" s="546"/>
      <c r="AR113" s="546"/>
      <c r="AS113" s="548">
        <v>6168.01</v>
      </c>
      <c r="AT113" s="549">
        <v>0</v>
      </c>
      <c r="AU113" s="549">
        <v>6168.01</v>
      </c>
      <c r="AV113" s="550">
        <v>0</v>
      </c>
      <c r="AW113" s="551">
        <v>0</v>
      </c>
      <c r="AX113" s="552"/>
      <c r="AY113" s="553"/>
      <c r="AZ113" s="554"/>
      <c r="BA113" s="553"/>
      <c r="BB113" s="553"/>
      <c r="BC113" s="553"/>
      <c r="BD113" s="553"/>
      <c r="BE113" s="555">
        <v>0</v>
      </c>
      <c r="BF113" s="556">
        <v>0</v>
      </c>
      <c r="BG113" s="556">
        <v>0</v>
      </c>
      <c r="BH113" s="557">
        <v>0</v>
      </c>
      <c r="BI113" s="558">
        <v>2535.33</v>
      </c>
      <c r="BJ113" s="559"/>
      <c r="BK113" s="560"/>
      <c r="BL113" s="561"/>
      <c r="BM113" s="560"/>
      <c r="BN113" s="560"/>
      <c r="BO113" s="560"/>
      <c r="BP113" s="560"/>
      <c r="BQ113" s="562">
        <v>2535.33</v>
      </c>
      <c r="BR113" s="563">
        <v>0</v>
      </c>
      <c r="BS113" s="563">
        <v>2535.33</v>
      </c>
      <c r="BT113" s="564">
        <v>0</v>
      </c>
      <c r="BU113" s="565">
        <v>1381.34</v>
      </c>
      <c r="BV113" s="566"/>
      <c r="BW113" s="567"/>
      <c r="BX113" s="568"/>
      <c r="BY113" s="567"/>
      <c r="BZ113" s="567"/>
      <c r="CA113" s="567"/>
      <c r="CB113" s="569"/>
      <c r="CC113" s="570">
        <v>1381.34</v>
      </c>
      <c r="CD113" s="571">
        <v>0</v>
      </c>
      <c r="CE113" s="571">
        <v>1381.34</v>
      </c>
      <c r="CF113" s="572">
        <v>0</v>
      </c>
    </row>
    <row r="114" spans="1:84" s="10" customFormat="1" ht="11.1" customHeight="1" x14ac:dyDescent="0.2">
      <c r="A114" s="9"/>
      <c r="B114" s="527" t="s">
        <v>220</v>
      </c>
      <c r="C114" s="528">
        <v>83095779.879999995</v>
      </c>
      <c r="D114" s="529"/>
      <c r="E114" s="530"/>
      <c r="F114" s="144"/>
      <c r="G114" s="531"/>
      <c r="H114" s="531"/>
      <c r="I114" s="531"/>
      <c r="J114" s="532"/>
      <c r="K114" s="533">
        <v>82780882.5</v>
      </c>
      <c r="L114" s="44">
        <v>167860.41</v>
      </c>
      <c r="M114" s="44">
        <v>82948742.909999996</v>
      </c>
      <c r="N114" s="534">
        <v>147036.97</v>
      </c>
      <c r="O114" s="533">
        <v>0</v>
      </c>
      <c r="P114" s="534">
        <v>0</v>
      </c>
      <c r="Q114" s="44">
        <v>82781976.980000004</v>
      </c>
      <c r="R114" s="44">
        <v>167860.41</v>
      </c>
      <c r="S114" s="535">
        <v>147036.97</v>
      </c>
      <c r="T114" s="44">
        <v>-1094.48</v>
      </c>
      <c r="U114" s="44">
        <v>0</v>
      </c>
      <c r="V114" s="535">
        <v>0</v>
      </c>
      <c r="W114" s="533">
        <v>579.75</v>
      </c>
      <c r="X114" s="536">
        <v>0</v>
      </c>
      <c r="Y114" s="537">
        <v>808913965.42999995</v>
      </c>
      <c r="Z114" s="538"/>
      <c r="AA114" s="539"/>
      <c r="AB114" s="540"/>
      <c r="AC114" s="539"/>
      <c r="AD114" s="539"/>
      <c r="AE114" s="539"/>
      <c r="AF114" s="539"/>
      <c r="AG114" s="541">
        <v>805950429.08000004</v>
      </c>
      <c r="AH114" s="542">
        <v>1444313.62</v>
      </c>
      <c r="AI114" s="542">
        <v>807394742.70000005</v>
      </c>
      <c r="AJ114" s="543">
        <v>1519222.73</v>
      </c>
      <c r="AK114" s="544">
        <v>969214982.92999995</v>
      </c>
      <c r="AL114" s="545"/>
      <c r="AM114" s="546"/>
      <c r="AN114" s="547"/>
      <c r="AO114" s="546"/>
      <c r="AP114" s="546"/>
      <c r="AQ114" s="546"/>
      <c r="AR114" s="546"/>
      <c r="AS114" s="548">
        <v>965629962.02999997</v>
      </c>
      <c r="AT114" s="549">
        <v>1714656.6</v>
      </c>
      <c r="AU114" s="549">
        <v>967344618.63</v>
      </c>
      <c r="AV114" s="550">
        <v>1870364.3</v>
      </c>
      <c r="AW114" s="551">
        <v>7.46</v>
      </c>
      <c r="AX114" s="552"/>
      <c r="AY114" s="553"/>
      <c r="AZ114" s="554"/>
      <c r="BA114" s="553"/>
      <c r="BB114" s="553"/>
      <c r="BC114" s="553"/>
      <c r="BD114" s="553"/>
      <c r="BE114" s="555">
        <v>7.48</v>
      </c>
      <c r="BF114" s="556">
        <v>22.92</v>
      </c>
      <c r="BG114" s="556">
        <v>7.51</v>
      </c>
      <c r="BH114" s="557">
        <v>-13.32</v>
      </c>
      <c r="BI114" s="558">
        <v>10.69</v>
      </c>
      <c r="BJ114" s="559"/>
      <c r="BK114" s="560"/>
      <c r="BL114" s="561"/>
      <c r="BM114" s="560"/>
      <c r="BN114" s="560"/>
      <c r="BO114" s="560"/>
      <c r="BP114" s="560"/>
      <c r="BQ114" s="562">
        <v>10.74</v>
      </c>
      <c r="BR114" s="563">
        <v>10.32</v>
      </c>
      <c r="BS114" s="563">
        <v>10.74</v>
      </c>
      <c r="BT114" s="564">
        <v>-11.35</v>
      </c>
      <c r="BU114" s="565">
        <v>10.91</v>
      </c>
      <c r="BV114" s="566"/>
      <c r="BW114" s="567"/>
      <c r="BX114" s="568"/>
      <c r="BY114" s="567"/>
      <c r="BZ114" s="567"/>
      <c r="CA114" s="567"/>
      <c r="CB114" s="569"/>
      <c r="CC114" s="570">
        <v>10.96</v>
      </c>
      <c r="CD114" s="571">
        <v>9.15</v>
      </c>
      <c r="CE114" s="571">
        <v>10.96</v>
      </c>
      <c r="CF114" s="572">
        <v>-10.61</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220</v>
      </c>
      <c r="Z115" s="538"/>
      <c r="AA115" s="539"/>
      <c r="AB115" s="540"/>
      <c r="AC115" s="539"/>
      <c r="AD115" s="539"/>
      <c r="AE115" s="539"/>
      <c r="AF115" s="539"/>
      <c r="AG115" s="541">
        <v>220</v>
      </c>
      <c r="AH115" s="542">
        <v>0</v>
      </c>
      <c r="AI115" s="542">
        <v>220</v>
      </c>
      <c r="AJ115" s="543">
        <v>0</v>
      </c>
      <c r="AK115" s="544">
        <v>260</v>
      </c>
      <c r="AL115" s="545"/>
      <c r="AM115" s="546"/>
      <c r="AN115" s="547"/>
      <c r="AO115" s="546"/>
      <c r="AP115" s="546"/>
      <c r="AQ115" s="546"/>
      <c r="AR115" s="546"/>
      <c r="AS115" s="548">
        <v>260</v>
      </c>
      <c r="AT115" s="549">
        <v>0</v>
      </c>
      <c r="AU115" s="549">
        <v>260</v>
      </c>
      <c r="AV115" s="550">
        <v>0</v>
      </c>
      <c r="AW115" s="551">
        <v>-100</v>
      </c>
      <c r="AX115" s="552"/>
      <c r="AY115" s="553"/>
      <c r="AZ115" s="554"/>
      <c r="BA115" s="553"/>
      <c r="BB115" s="553"/>
      <c r="BC115" s="553"/>
      <c r="BD115" s="553"/>
      <c r="BE115" s="555">
        <v>-100</v>
      </c>
      <c r="BF115" s="556">
        <v>0</v>
      </c>
      <c r="BG115" s="556">
        <v>-100</v>
      </c>
      <c r="BH115" s="557">
        <v>0</v>
      </c>
      <c r="BI115" s="558">
        <v>-95.09</v>
      </c>
      <c r="BJ115" s="559"/>
      <c r="BK115" s="560"/>
      <c r="BL115" s="561"/>
      <c r="BM115" s="560"/>
      <c r="BN115" s="560"/>
      <c r="BO115" s="560"/>
      <c r="BP115" s="560"/>
      <c r="BQ115" s="562">
        <v>-95.09</v>
      </c>
      <c r="BR115" s="563">
        <v>0</v>
      </c>
      <c r="BS115" s="563">
        <v>-95.09</v>
      </c>
      <c r="BT115" s="564">
        <v>0</v>
      </c>
      <c r="BU115" s="565">
        <v>-95.17</v>
      </c>
      <c r="BV115" s="566"/>
      <c r="BW115" s="567"/>
      <c r="BX115" s="568"/>
      <c r="BY115" s="567"/>
      <c r="BZ115" s="567"/>
      <c r="CA115" s="567"/>
      <c r="CB115" s="569"/>
      <c r="CC115" s="570">
        <v>-95.17</v>
      </c>
      <c r="CD115" s="571">
        <v>0</v>
      </c>
      <c r="CE115" s="571">
        <v>-95.17</v>
      </c>
      <c r="CF115" s="572">
        <v>0</v>
      </c>
    </row>
    <row r="116" spans="1:84" s="10" customFormat="1" ht="11.1" customHeight="1" x14ac:dyDescent="0.2">
      <c r="A116" s="9"/>
      <c r="B116" s="527" t="s">
        <v>222</v>
      </c>
      <c r="C116" s="528">
        <v>2364573.77</v>
      </c>
      <c r="D116" s="529"/>
      <c r="E116" s="530"/>
      <c r="F116" s="144"/>
      <c r="G116" s="531"/>
      <c r="H116" s="531"/>
      <c r="I116" s="531"/>
      <c r="J116" s="532"/>
      <c r="K116" s="533">
        <v>2362736.52</v>
      </c>
      <c r="L116" s="44">
        <v>1763.36</v>
      </c>
      <c r="M116" s="44">
        <v>2364499.88</v>
      </c>
      <c r="N116" s="534">
        <v>73.89</v>
      </c>
      <c r="O116" s="533">
        <v>0</v>
      </c>
      <c r="P116" s="534">
        <v>0</v>
      </c>
      <c r="Q116" s="44">
        <v>2362736.52</v>
      </c>
      <c r="R116" s="44">
        <v>1763.36</v>
      </c>
      <c r="S116" s="535">
        <v>73.89</v>
      </c>
      <c r="T116" s="44">
        <v>0</v>
      </c>
      <c r="U116" s="44">
        <v>0</v>
      </c>
      <c r="V116" s="535">
        <v>0</v>
      </c>
      <c r="W116" s="533">
        <v>0</v>
      </c>
      <c r="X116" s="536">
        <v>0</v>
      </c>
      <c r="Y116" s="537">
        <v>7106818.1100000003</v>
      </c>
      <c r="Z116" s="538"/>
      <c r="AA116" s="539"/>
      <c r="AB116" s="540"/>
      <c r="AC116" s="539"/>
      <c r="AD116" s="539"/>
      <c r="AE116" s="539"/>
      <c r="AF116" s="539"/>
      <c r="AG116" s="541">
        <v>7101056.7999999998</v>
      </c>
      <c r="AH116" s="542">
        <v>5108.8500000000004</v>
      </c>
      <c r="AI116" s="542">
        <v>7106165.6500000004</v>
      </c>
      <c r="AJ116" s="543">
        <v>652.46</v>
      </c>
      <c r="AK116" s="544">
        <v>10297830.33</v>
      </c>
      <c r="AL116" s="545"/>
      <c r="AM116" s="546"/>
      <c r="AN116" s="547"/>
      <c r="AO116" s="546"/>
      <c r="AP116" s="546"/>
      <c r="AQ116" s="546"/>
      <c r="AR116" s="546"/>
      <c r="AS116" s="548">
        <v>10284947.68</v>
      </c>
      <c r="AT116" s="549">
        <v>12230.19</v>
      </c>
      <c r="AU116" s="549">
        <v>10297177.869999999</v>
      </c>
      <c r="AV116" s="550">
        <v>652.46</v>
      </c>
      <c r="AW116" s="551">
        <v>-57.03</v>
      </c>
      <c r="AX116" s="552"/>
      <c r="AY116" s="553"/>
      <c r="AZ116" s="554"/>
      <c r="BA116" s="553"/>
      <c r="BB116" s="553"/>
      <c r="BC116" s="553"/>
      <c r="BD116" s="553"/>
      <c r="BE116" s="555">
        <v>-57</v>
      </c>
      <c r="BF116" s="556">
        <v>-78.25</v>
      </c>
      <c r="BG116" s="556">
        <v>-57.03</v>
      </c>
      <c r="BH116" s="557">
        <v>700.54</v>
      </c>
      <c r="BI116" s="558">
        <v>18.47</v>
      </c>
      <c r="BJ116" s="559"/>
      <c r="BK116" s="560"/>
      <c r="BL116" s="561"/>
      <c r="BM116" s="560"/>
      <c r="BN116" s="560"/>
      <c r="BO116" s="560"/>
      <c r="BP116" s="560"/>
      <c r="BQ116" s="562">
        <v>18.559999999999999</v>
      </c>
      <c r="BR116" s="563">
        <v>-46.38</v>
      </c>
      <c r="BS116" s="563">
        <v>18.46</v>
      </c>
      <c r="BT116" s="564">
        <v>3366.84</v>
      </c>
      <c r="BU116" s="565">
        <v>-0.11</v>
      </c>
      <c r="BV116" s="566"/>
      <c r="BW116" s="567"/>
      <c r="BX116" s="568"/>
      <c r="BY116" s="567"/>
      <c r="BZ116" s="567"/>
      <c r="CA116" s="567"/>
      <c r="CB116" s="569"/>
      <c r="CC116" s="570">
        <v>-0.03</v>
      </c>
      <c r="CD116" s="571">
        <v>-43.41</v>
      </c>
      <c r="CE116" s="571">
        <v>-0.12</v>
      </c>
      <c r="CF116" s="572">
        <v>2196.59</v>
      </c>
    </row>
    <row r="117" spans="1:84" s="10" customFormat="1" ht="11.1" customHeight="1" x14ac:dyDescent="0.2">
      <c r="A117" s="9"/>
      <c r="B117" s="527" t="s">
        <v>223</v>
      </c>
      <c r="C117" s="528">
        <v>7444.27</v>
      </c>
      <c r="D117" s="529"/>
      <c r="E117" s="530"/>
      <c r="F117" s="531"/>
      <c r="G117" s="531"/>
      <c r="H117" s="531"/>
      <c r="I117" s="531"/>
      <c r="J117" s="532"/>
      <c r="K117" s="533">
        <v>7444.27</v>
      </c>
      <c r="L117" s="44">
        <v>0</v>
      </c>
      <c r="M117" s="44">
        <v>7444.27</v>
      </c>
      <c r="N117" s="534">
        <v>0</v>
      </c>
      <c r="O117" s="533">
        <v>0</v>
      </c>
      <c r="P117" s="534">
        <v>0</v>
      </c>
      <c r="Q117" s="44">
        <v>7444.27</v>
      </c>
      <c r="R117" s="44">
        <v>0</v>
      </c>
      <c r="S117" s="535">
        <v>0</v>
      </c>
      <c r="T117" s="44">
        <v>0</v>
      </c>
      <c r="U117" s="44">
        <v>0</v>
      </c>
      <c r="V117" s="535">
        <v>0</v>
      </c>
      <c r="W117" s="533">
        <v>0</v>
      </c>
      <c r="X117" s="536">
        <v>0</v>
      </c>
      <c r="Y117" s="537">
        <v>84252.87</v>
      </c>
      <c r="Z117" s="538"/>
      <c r="AA117" s="539"/>
      <c r="AB117" s="540"/>
      <c r="AC117" s="539"/>
      <c r="AD117" s="539"/>
      <c r="AE117" s="539"/>
      <c r="AF117" s="539"/>
      <c r="AG117" s="541">
        <v>84252.87</v>
      </c>
      <c r="AH117" s="542">
        <v>0</v>
      </c>
      <c r="AI117" s="542">
        <v>84252.87</v>
      </c>
      <c r="AJ117" s="543">
        <v>0</v>
      </c>
      <c r="AK117" s="544">
        <v>99471.39</v>
      </c>
      <c r="AL117" s="545"/>
      <c r="AM117" s="546"/>
      <c r="AN117" s="547"/>
      <c r="AO117" s="546"/>
      <c r="AP117" s="546"/>
      <c r="AQ117" s="546"/>
      <c r="AR117" s="546"/>
      <c r="AS117" s="548">
        <v>99471.39</v>
      </c>
      <c r="AT117" s="549">
        <v>0</v>
      </c>
      <c r="AU117" s="549">
        <v>99471.39</v>
      </c>
      <c r="AV117" s="550">
        <v>0</v>
      </c>
      <c r="AW117" s="551">
        <v>-8.8000000000000007</v>
      </c>
      <c r="AX117" s="552"/>
      <c r="AY117" s="553"/>
      <c r="AZ117" s="554"/>
      <c r="BA117" s="553"/>
      <c r="BB117" s="553"/>
      <c r="BC117" s="553"/>
      <c r="BD117" s="553"/>
      <c r="BE117" s="555">
        <v>-8.8000000000000007</v>
      </c>
      <c r="BF117" s="556">
        <v>0</v>
      </c>
      <c r="BG117" s="556">
        <v>-8.8000000000000007</v>
      </c>
      <c r="BH117" s="557">
        <v>0</v>
      </c>
      <c r="BI117" s="558">
        <v>13.19</v>
      </c>
      <c r="BJ117" s="559"/>
      <c r="BK117" s="560"/>
      <c r="BL117" s="561"/>
      <c r="BM117" s="560"/>
      <c r="BN117" s="560"/>
      <c r="BO117" s="560"/>
      <c r="BP117" s="560"/>
      <c r="BQ117" s="562">
        <v>13.32</v>
      </c>
      <c r="BR117" s="563">
        <v>-100</v>
      </c>
      <c r="BS117" s="563">
        <v>13.19</v>
      </c>
      <c r="BT117" s="564">
        <v>0</v>
      </c>
      <c r="BU117" s="565">
        <v>14.03</v>
      </c>
      <c r="BV117" s="566"/>
      <c r="BW117" s="567"/>
      <c r="BX117" s="568"/>
      <c r="BY117" s="567"/>
      <c r="BZ117" s="567"/>
      <c r="CA117" s="567"/>
      <c r="CB117" s="569"/>
      <c r="CC117" s="570">
        <v>14.14</v>
      </c>
      <c r="CD117" s="571">
        <v>-100</v>
      </c>
      <c r="CE117" s="571">
        <v>14.03</v>
      </c>
      <c r="CF117" s="572">
        <v>0</v>
      </c>
    </row>
    <row r="118" spans="1:84" s="10" customFormat="1" ht="11.1" customHeight="1" x14ac:dyDescent="0.2">
      <c r="A118" s="9"/>
      <c r="B118" s="527" t="s">
        <v>171</v>
      </c>
      <c r="C118" s="528">
        <v>272017.17</v>
      </c>
      <c r="D118" s="529"/>
      <c r="E118" s="530"/>
      <c r="F118" s="531"/>
      <c r="G118" s="531"/>
      <c r="H118" s="531"/>
      <c r="I118" s="531"/>
      <c r="J118" s="532"/>
      <c r="K118" s="533">
        <v>271635.87</v>
      </c>
      <c r="L118" s="44">
        <v>381.3</v>
      </c>
      <c r="M118" s="44">
        <v>272017.17</v>
      </c>
      <c r="N118" s="534">
        <v>0</v>
      </c>
      <c r="O118" s="533">
        <v>0</v>
      </c>
      <c r="P118" s="534">
        <v>0</v>
      </c>
      <c r="Q118" s="44">
        <v>271635.87</v>
      </c>
      <c r="R118" s="44">
        <v>381.3</v>
      </c>
      <c r="S118" s="535">
        <v>0</v>
      </c>
      <c r="T118" s="44">
        <v>0</v>
      </c>
      <c r="U118" s="44">
        <v>0</v>
      </c>
      <c r="V118" s="535">
        <v>0</v>
      </c>
      <c r="W118" s="533">
        <v>0</v>
      </c>
      <c r="X118" s="536">
        <v>0</v>
      </c>
      <c r="Y118" s="537">
        <v>2735455.51</v>
      </c>
      <c r="Z118" s="538"/>
      <c r="AA118" s="539"/>
      <c r="AB118" s="540"/>
      <c r="AC118" s="539"/>
      <c r="AD118" s="539"/>
      <c r="AE118" s="539"/>
      <c r="AF118" s="539"/>
      <c r="AG118" s="541">
        <v>2733790.21</v>
      </c>
      <c r="AH118" s="542">
        <v>1665.3</v>
      </c>
      <c r="AI118" s="542">
        <v>2735455.51</v>
      </c>
      <c r="AJ118" s="543">
        <v>0</v>
      </c>
      <c r="AK118" s="544">
        <v>2735455.51</v>
      </c>
      <c r="AL118" s="545"/>
      <c r="AM118" s="546"/>
      <c r="AN118" s="547"/>
      <c r="AO118" s="546"/>
      <c r="AP118" s="546"/>
      <c r="AQ118" s="546"/>
      <c r="AR118" s="546"/>
      <c r="AS118" s="548">
        <v>2733790.21</v>
      </c>
      <c r="AT118" s="549">
        <v>1665.3</v>
      </c>
      <c r="AU118" s="549">
        <v>2735455.51</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9754200.25</v>
      </c>
      <c r="D119" s="529"/>
      <c r="E119" s="530"/>
      <c r="F119" s="531"/>
      <c r="G119" s="531"/>
      <c r="H119" s="531"/>
      <c r="I119" s="531"/>
      <c r="J119" s="532"/>
      <c r="K119" s="533">
        <v>9753880.7100000009</v>
      </c>
      <c r="L119" s="44">
        <v>0</v>
      </c>
      <c r="M119" s="44">
        <v>9753880.7100000009</v>
      </c>
      <c r="N119" s="534">
        <v>319.54000000000002</v>
      </c>
      <c r="O119" s="533">
        <v>0</v>
      </c>
      <c r="P119" s="534">
        <v>0</v>
      </c>
      <c r="Q119" s="44">
        <v>21.94</v>
      </c>
      <c r="R119" s="44">
        <v>0</v>
      </c>
      <c r="S119" s="535">
        <v>0</v>
      </c>
      <c r="T119" s="44">
        <v>9753858.7699999996</v>
      </c>
      <c r="U119" s="44">
        <v>0</v>
      </c>
      <c r="V119" s="535">
        <v>319.54000000000002</v>
      </c>
      <c r="W119" s="533">
        <v>0</v>
      </c>
      <c r="X119" s="536">
        <v>0</v>
      </c>
      <c r="Y119" s="537">
        <v>93824558.620000005</v>
      </c>
      <c r="Z119" s="538"/>
      <c r="AA119" s="539"/>
      <c r="AB119" s="540"/>
      <c r="AC119" s="539"/>
      <c r="AD119" s="539"/>
      <c r="AE119" s="539"/>
      <c r="AF119" s="539"/>
      <c r="AG119" s="541">
        <v>93791402</v>
      </c>
      <c r="AH119" s="542">
        <v>15127.56</v>
      </c>
      <c r="AI119" s="542">
        <v>93806529.560000002</v>
      </c>
      <c r="AJ119" s="543">
        <v>18029.060000000001</v>
      </c>
      <c r="AK119" s="544">
        <v>114154642.06</v>
      </c>
      <c r="AL119" s="545"/>
      <c r="AM119" s="546"/>
      <c r="AN119" s="547"/>
      <c r="AO119" s="546"/>
      <c r="AP119" s="546"/>
      <c r="AQ119" s="546"/>
      <c r="AR119" s="546"/>
      <c r="AS119" s="548">
        <v>114111195.44</v>
      </c>
      <c r="AT119" s="549">
        <v>23082.76</v>
      </c>
      <c r="AU119" s="549">
        <v>114134278.2</v>
      </c>
      <c r="AV119" s="550">
        <v>20363.86</v>
      </c>
      <c r="AW119" s="551">
        <v>2.95</v>
      </c>
      <c r="AX119" s="552"/>
      <c r="AY119" s="553"/>
      <c r="AZ119" s="554"/>
      <c r="BA119" s="553"/>
      <c r="BB119" s="553"/>
      <c r="BC119" s="553"/>
      <c r="BD119" s="553"/>
      <c r="BE119" s="555">
        <v>3.04</v>
      </c>
      <c r="BF119" s="556">
        <v>-100</v>
      </c>
      <c r="BG119" s="556">
        <v>2.97</v>
      </c>
      <c r="BH119" s="557">
        <v>-85.47</v>
      </c>
      <c r="BI119" s="558">
        <v>8.51</v>
      </c>
      <c r="BJ119" s="559"/>
      <c r="BK119" s="560"/>
      <c r="BL119" s="561"/>
      <c r="BM119" s="560"/>
      <c r="BN119" s="560"/>
      <c r="BO119" s="560"/>
      <c r="BP119" s="560"/>
      <c r="BQ119" s="562">
        <v>8.51</v>
      </c>
      <c r="BR119" s="563">
        <v>-35.75</v>
      </c>
      <c r="BS119" s="563">
        <v>8.5</v>
      </c>
      <c r="BT119" s="564">
        <v>32.659999999999997</v>
      </c>
      <c r="BU119" s="565">
        <v>8.01</v>
      </c>
      <c r="BV119" s="566"/>
      <c r="BW119" s="567"/>
      <c r="BX119" s="568"/>
      <c r="BY119" s="567"/>
      <c r="BZ119" s="567"/>
      <c r="CA119" s="567"/>
      <c r="CB119" s="569"/>
      <c r="CC119" s="570">
        <v>8.0399999999999991</v>
      </c>
      <c r="CD119" s="571">
        <v>-9.1</v>
      </c>
      <c r="CE119" s="571">
        <v>8.0399999999999991</v>
      </c>
      <c r="CF119" s="572">
        <v>-54.62</v>
      </c>
    </row>
    <row r="120" spans="1:84" s="10" customFormat="1" ht="11.1" customHeight="1" x14ac:dyDescent="0.2">
      <c r="A120" s="9"/>
      <c r="B120" s="527" t="s">
        <v>193</v>
      </c>
      <c r="C120" s="528">
        <v>0</v>
      </c>
      <c r="D120" s="529"/>
      <c r="E120" s="530"/>
      <c r="F120" s="531"/>
      <c r="G120" s="531"/>
      <c r="H120" s="531"/>
      <c r="I120" s="531"/>
      <c r="J120" s="532"/>
      <c r="K120" s="533">
        <v>0</v>
      </c>
      <c r="L120" s="44">
        <v>0</v>
      </c>
      <c r="M120" s="44">
        <v>0</v>
      </c>
      <c r="N120" s="534">
        <v>0</v>
      </c>
      <c r="O120" s="533">
        <v>0</v>
      </c>
      <c r="P120" s="534">
        <v>0</v>
      </c>
      <c r="Q120" s="44">
        <v>0</v>
      </c>
      <c r="R120" s="44">
        <v>0</v>
      </c>
      <c r="S120" s="535">
        <v>0</v>
      </c>
      <c r="T120" s="44">
        <v>0</v>
      </c>
      <c r="U120" s="44">
        <v>0</v>
      </c>
      <c r="V120" s="535">
        <v>0</v>
      </c>
      <c r="W120" s="533">
        <v>0</v>
      </c>
      <c r="X120" s="536">
        <v>0</v>
      </c>
      <c r="Y120" s="537">
        <v>0</v>
      </c>
      <c r="Z120" s="538"/>
      <c r="AA120" s="539"/>
      <c r="AB120" s="540"/>
      <c r="AC120" s="539"/>
      <c r="AD120" s="539"/>
      <c r="AE120" s="539"/>
      <c r="AF120" s="539"/>
      <c r="AG120" s="541">
        <v>0</v>
      </c>
      <c r="AH120" s="542">
        <v>0</v>
      </c>
      <c r="AI120" s="542">
        <v>0</v>
      </c>
      <c r="AJ120" s="543">
        <v>0</v>
      </c>
      <c r="AK120" s="544">
        <v>0</v>
      </c>
      <c r="AL120" s="545"/>
      <c r="AM120" s="546"/>
      <c r="AN120" s="547"/>
      <c r="AO120" s="546"/>
      <c r="AP120" s="546"/>
      <c r="AQ120" s="546"/>
      <c r="AR120" s="546"/>
      <c r="AS120" s="548">
        <v>0</v>
      </c>
      <c r="AT120" s="549">
        <v>0</v>
      </c>
      <c r="AU120" s="549">
        <v>0</v>
      </c>
      <c r="AV120" s="550">
        <v>0</v>
      </c>
      <c r="AW120" s="551">
        <v>0</v>
      </c>
      <c r="AX120" s="552"/>
      <c r="AY120" s="553"/>
      <c r="AZ120" s="554"/>
      <c r="BA120" s="553"/>
      <c r="BB120" s="553"/>
      <c r="BC120" s="553"/>
      <c r="BD120" s="553"/>
      <c r="BE120" s="555">
        <v>0</v>
      </c>
      <c r="BF120" s="556">
        <v>0</v>
      </c>
      <c r="BG120" s="556">
        <v>0</v>
      </c>
      <c r="BH120" s="557">
        <v>0</v>
      </c>
      <c r="BI120" s="558">
        <v>0</v>
      </c>
      <c r="BJ120" s="559"/>
      <c r="BK120" s="560"/>
      <c r="BL120" s="561"/>
      <c r="BM120" s="560"/>
      <c r="BN120" s="560"/>
      <c r="BO120" s="560"/>
      <c r="BP120" s="560"/>
      <c r="BQ120" s="562">
        <v>0</v>
      </c>
      <c r="BR120" s="563">
        <v>0</v>
      </c>
      <c r="BS120" s="563">
        <v>0</v>
      </c>
      <c r="BT120" s="564">
        <v>0</v>
      </c>
      <c r="BU120" s="565">
        <v>0</v>
      </c>
      <c r="BV120" s="566"/>
      <c r="BW120" s="567"/>
      <c r="BX120" s="568"/>
      <c r="BY120" s="567"/>
      <c r="BZ120" s="567"/>
      <c r="CA120" s="567"/>
      <c r="CB120" s="569"/>
      <c r="CC120" s="570">
        <v>0</v>
      </c>
      <c r="CD120" s="571">
        <v>0</v>
      </c>
      <c r="CE120" s="571">
        <v>0</v>
      </c>
      <c r="CF120" s="572">
        <v>0</v>
      </c>
    </row>
    <row r="121" spans="1:84" s="10" customFormat="1" ht="11.1" customHeight="1" x14ac:dyDescent="0.2">
      <c r="A121" s="9"/>
      <c r="B121" s="527" t="s">
        <v>225</v>
      </c>
      <c r="C121" s="528">
        <v>14499.52</v>
      </c>
      <c r="D121" s="529"/>
      <c r="E121" s="530"/>
      <c r="F121" s="531"/>
      <c r="G121" s="531"/>
      <c r="H121" s="531"/>
      <c r="I121" s="531"/>
      <c r="J121" s="532"/>
      <c r="K121" s="533">
        <v>14489.42</v>
      </c>
      <c r="L121" s="44">
        <v>5.6</v>
      </c>
      <c r="M121" s="44">
        <v>14495.02</v>
      </c>
      <c r="N121" s="534">
        <v>4.5</v>
      </c>
      <c r="O121" s="533">
        <v>0</v>
      </c>
      <c r="P121" s="534">
        <v>0</v>
      </c>
      <c r="Q121" s="44">
        <v>14489.42</v>
      </c>
      <c r="R121" s="44">
        <v>5.6</v>
      </c>
      <c r="S121" s="535">
        <v>4.5</v>
      </c>
      <c r="T121" s="44">
        <v>0</v>
      </c>
      <c r="U121" s="44">
        <v>0</v>
      </c>
      <c r="V121" s="535">
        <v>0</v>
      </c>
      <c r="W121" s="533">
        <v>0</v>
      </c>
      <c r="X121" s="536">
        <v>0</v>
      </c>
      <c r="Y121" s="537">
        <v>130684.73</v>
      </c>
      <c r="Z121" s="538"/>
      <c r="AA121" s="539"/>
      <c r="AB121" s="540"/>
      <c r="AC121" s="539"/>
      <c r="AD121" s="539"/>
      <c r="AE121" s="539"/>
      <c r="AF121" s="539"/>
      <c r="AG121" s="541">
        <v>130588.29</v>
      </c>
      <c r="AH121" s="542">
        <v>32.909999999999997</v>
      </c>
      <c r="AI121" s="542">
        <v>130621.2</v>
      </c>
      <c r="AJ121" s="543">
        <v>63.53</v>
      </c>
      <c r="AK121" s="544">
        <v>252794.32</v>
      </c>
      <c r="AL121" s="545"/>
      <c r="AM121" s="546"/>
      <c r="AN121" s="547"/>
      <c r="AO121" s="546"/>
      <c r="AP121" s="546"/>
      <c r="AQ121" s="546"/>
      <c r="AR121" s="546"/>
      <c r="AS121" s="548">
        <v>252626.87</v>
      </c>
      <c r="AT121" s="549">
        <v>89.82</v>
      </c>
      <c r="AU121" s="549">
        <v>252716.69</v>
      </c>
      <c r="AV121" s="550">
        <v>77.63</v>
      </c>
      <c r="AW121" s="551">
        <v>-64.05</v>
      </c>
      <c r="AX121" s="552"/>
      <c r="AY121" s="553"/>
      <c r="AZ121" s="554"/>
      <c r="BA121" s="553"/>
      <c r="BB121" s="553"/>
      <c r="BC121" s="553"/>
      <c r="BD121" s="553"/>
      <c r="BE121" s="555">
        <v>-64.069999999999993</v>
      </c>
      <c r="BF121" s="556">
        <v>86.67</v>
      </c>
      <c r="BG121" s="556">
        <v>-64.06</v>
      </c>
      <c r="BH121" s="557">
        <v>-39.19</v>
      </c>
      <c r="BI121" s="558">
        <v>-5.14</v>
      </c>
      <c r="BJ121" s="559"/>
      <c r="BK121" s="560"/>
      <c r="BL121" s="561"/>
      <c r="BM121" s="560"/>
      <c r="BN121" s="560"/>
      <c r="BO121" s="560"/>
      <c r="BP121" s="560"/>
      <c r="BQ121" s="562">
        <v>-5.18</v>
      </c>
      <c r="BR121" s="563">
        <v>232.42</v>
      </c>
      <c r="BS121" s="563">
        <v>-5.17</v>
      </c>
      <c r="BT121" s="564">
        <v>168.06</v>
      </c>
      <c r="BU121" s="565">
        <v>72.099999999999994</v>
      </c>
      <c r="BV121" s="566"/>
      <c r="BW121" s="567"/>
      <c r="BX121" s="568"/>
      <c r="BY121" s="567"/>
      <c r="BZ121" s="567"/>
      <c r="CA121" s="567"/>
      <c r="CB121" s="569"/>
      <c r="CC121" s="570">
        <v>72.02</v>
      </c>
      <c r="CD121" s="571">
        <v>807.27</v>
      </c>
      <c r="CE121" s="571">
        <v>72.069999999999993</v>
      </c>
      <c r="CF121" s="572">
        <v>227.55</v>
      </c>
    </row>
    <row r="122" spans="1:84" s="10" customFormat="1" ht="11.1" customHeight="1" x14ac:dyDescent="0.2">
      <c r="A122" s="9"/>
      <c r="B122" s="527" t="s">
        <v>226</v>
      </c>
      <c r="C122" s="528">
        <v>135157016.19</v>
      </c>
      <c r="D122" s="529"/>
      <c r="E122" s="530"/>
      <c r="F122" s="531"/>
      <c r="G122" s="531"/>
      <c r="H122" s="531"/>
      <c r="I122" s="531"/>
      <c r="J122" s="532"/>
      <c r="K122" s="533">
        <v>134839570.62</v>
      </c>
      <c r="L122" s="44">
        <v>170010.67</v>
      </c>
      <c r="M122" s="44">
        <v>135009581.28999999</v>
      </c>
      <c r="N122" s="534">
        <v>147434.9</v>
      </c>
      <c r="O122" s="533">
        <v>0</v>
      </c>
      <c r="P122" s="534">
        <v>0</v>
      </c>
      <c r="Q122" s="44">
        <v>125086806.33</v>
      </c>
      <c r="R122" s="44">
        <v>170010.67</v>
      </c>
      <c r="S122" s="535">
        <v>147115.35999999999</v>
      </c>
      <c r="T122" s="44">
        <v>9752764.2899999991</v>
      </c>
      <c r="U122" s="44">
        <v>0</v>
      </c>
      <c r="V122" s="535">
        <v>319.54000000000002</v>
      </c>
      <c r="W122" s="533">
        <v>579.75</v>
      </c>
      <c r="X122" s="536">
        <v>0</v>
      </c>
      <c r="Y122" s="537">
        <v>1299149466.5</v>
      </c>
      <c r="Z122" s="538"/>
      <c r="AA122" s="539"/>
      <c r="AB122" s="540"/>
      <c r="AC122" s="539"/>
      <c r="AD122" s="539"/>
      <c r="AE122" s="539"/>
      <c r="AF122" s="539"/>
      <c r="AG122" s="541">
        <v>1296145250.5</v>
      </c>
      <c r="AH122" s="542">
        <v>1466248.24</v>
      </c>
      <c r="AI122" s="542">
        <v>1297611498.8</v>
      </c>
      <c r="AJ122" s="543">
        <v>1537967.78</v>
      </c>
      <c r="AK122" s="544">
        <v>1567091737.0999999</v>
      </c>
      <c r="AL122" s="545"/>
      <c r="AM122" s="546"/>
      <c r="AN122" s="547"/>
      <c r="AO122" s="546"/>
      <c r="AP122" s="546"/>
      <c r="AQ122" s="546"/>
      <c r="AR122" s="546"/>
      <c r="AS122" s="548">
        <v>1563448554.2</v>
      </c>
      <c r="AT122" s="549">
        <v>1751724.67</v>
      </c>
      <c r="AU122" s="549">
        <v>1565200278.8</v>
      </c>
      <c r="AV122" s="550">
        <v>1891458.25</v>
      </c>
      <c r="AW122" s="551">
        <v>0.18</v>
      </c>
      <c r="AX122" s="552"/>
      <c r="AY122" s="553"/>
      <c r="AZ122" s="554"/>
      <c r="BA122" s="553"/>
      <c r="BB122" s="553"/>
      <c r="BC122" s="553"/>
      <c r="BD122" s="553"/>
      <c r="BE122" s="555">
        <v>0.18</v>
      </c>
      <c r="BF122" s="556">
        <v>12.37</v>
      </c>
      <c r="BG122" s="556">
        <v>0.2</v>
      </c>
      <c r="BH122" s="557">
        <v>-14.2</v>
      </c>
      <c r="BI122" s="558">
        <v>5.54</v>
      </c>
      <c r="BJ122" s="559"/>
      <c r="BK122" s="560"/>
      <c r="BL122" s="561"/>
      <c r="BM122" s="560"/>
      <c r="BN122" s="560"/>
      <c r="BO122" s="560"/>
      <c r="BP122" s="560"/>
      <c r="BQ122" s="562">
        <v>5.56</v>
      </c>
      <c r="BR122" s="563">
        <v>9.23</v>
      </c>
      <c r="BS122" s="563">
        <v>5.56</v>
      </c>
      <c r="BT122" s="564">
        <v>-10.96</v>
      </c>
      <c r="BU122" s="565">
        <v>5.52</v>
      </c>
      <c r="BV122" s="566"/>
      <c r="BW122" s="567"/>
      <c r="BX122" s="568"/>
      <c r="BY122" s="567"/>
      <c r="BZ122" s="567"/>
      <c r="CA122" s="567"/>
      <c r="CB122" s="569"/>
      <c r="CC122" s="570">
        <v>5.54</v>
      </c>
      <c r="CD122" s="571">
        <v>8.26</v>
      </c>
      <c r="CE122" s="571">
        <v>5.54</v>
      </c>
      <c r="CF122" s="572">
        <v>-11.5</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33816566.18</v>
      </c>
      <c r="D124" s="529"/>
      <c r="E124" s="530"/>
      <c r="F124" s="531"/>
      <c r="G124" s="531"/>
      <c r="H124" s="531"/>
      <c r="I124" s="531"/>
      <c r="J124" s="532"/>
      <c r="K124" s="533">
        <v>33569507.229999997</v>
      </c>
      <c r="L124" s="44">
        <v>103652.72</v>
      </c>
      <c r="M124" s="44">
        <v>33673159.950000003</v>
      </c>
      <c r="N124" s="534">
        <v>143406.23000000001</v>
      </c>
      <c r="O124" s="533">
        <v>0</v>
      </c>
      <c r="P124" s="534">
        <v>0</v>
      </c>
      <c r="Q124" s="44">
        <v>33553129.73</v>
      </c>
      <c r="R124" s="44">
        <v>103652.72</v>
      </c>
      <c r="S124" s="535">
        <v>143406.23000000001</v>
      </c>
      <c r="T124" s="44">
        <v>16377.5</v>
      </c>
      <c r="U124" s="44">
        <v>0</v>
      </c>
      <c r="V124" s="535">
        <v>0</v>
      </c>
      <c r="W124" s="533">
        <v>1835.5</v>
      </c>
      <c r="X124" s="536">
        <v>0</v>
      </c>
      <c r="Y124" s="537">
        <v>345236332.13</v>
      </c>
      <c r="Z124" s="538"/>
      <c r="AA124" s="539"/>
      <c r="AB124" s="540"/>
      <c r="AC124" s="539"/>
      <c r="AD124" s="539"/>
      <c r="AE124" s="539"/>
      <c r="AF124" s="539"/>
      <c r="AG124" s="541">
        <v>342724912.56</v>
      </c>
      <c r="AH124" s="542">
        <v>1067975.1299999999</v>
      </c>
      <c r="AI124" s="542">
        <v>343792887.69</v>
      </c>
      <c r="AJ124" s="543">
        <v>1443444.44</v>
      </c>
      <c r="AK124" s="544">
        <v>416538264.29000002</v>
      </c>
      <c r="AL124" s="545"/>
      <c r="AM124" s="546"/>
      <c r="AN124" s="547"/>
      <c r="AO124" s="546"/>
      <c r="AP124" s="546"/>
      <c r="AQ124" s="546"/>
      <c r="AR124" s="546"/>
      <c r="AS124" s="548">
        <v>413498701.58999997</v>
      </c>
      <c r="AT124" s="549">
        <v>1282964.95</v>
      </c>
      <c r="AU124" s="549">
        <v>414781666.54000002</v>
      </c>
      <c r="AV124" s="550">
        <v>1756597.75</v>
      </c>
      <c r="AW124" s="551">
        <v>-2.5099999999999998</v>
      </c>
      <c r="AX124" s="552"/>
      <c r="AY124" s="553"/>
      <c r="AZ124" s="554"/>
      <c r="BA124" s="553"/>
      <c r="BB124" s="553"/>
      <c r="BC124" s="553"/>
      <c r="BD124" s="553"/>
      <c r="BE124" s="555">
        <v>-2.48</v>
      </c>
      <c r="BF124" s="556">
        <v>-2.63</v>
      </c>
      <c r="BG124" s="556">
        <v>-2.48</v>
      </c>
      <c r="BH124" s="557">
        <v>-9.1</v>
      </c>
      <c r="BI124" s="558">
        <v>2.58</v>
      </c>
      <c r="BJ124" s="559"/>
      <c r="BK124" s="560"/>
      <c r="BL124" s="561"/>
      <c r="BM124" s="560"/>
      <c r="BN124" s="560"/>
      <c r="BO124" s="560"/>
      <c r="BP124" s="560"/>
      <c r="BQ124" s="562">
        <v>2.6</v>
      </c>
      <c r="BR124" s="563">
        <v>6.8</v>
      </c>
      <c r="BS124" s="563">
        <v>2.61</v>
      </c>
      <c r="BT124" s="564">
        <v>-4.79</v>
      </c>
      <c r="BU124" s="565">
        <v>2.98</v>
      </c>
      <c r="BV124" s="566"/>
      <c r="BW124" s="567"/>
      <c r="BX124" s="568"/>
      <c r="BY124" s="567"/>
      <c r="BZ124" s="567"/>
      <c r="CA124" s="567"/>
      <c r="CB124" s="569"/>
      <c r="CC124" s="570">
        <v>3</v>
      </c>
      <c r="CD124" s="571">
        <v>7.26</v>
      </c>
      <c r="CE124" s="571">
        <v>3.01</v>
      </c>
      <c r="CF124" s="572">
        <v>-4.93</v>
      </c>
    </row>
    <row r="125" spans="1:84" s="10" customFormat="1" ht="11.1" customHeight="1" x14ac:dyDescent="0.2">
      <c r="A125" s="9"/>
      <c r="B125" s="527" t="s">
        <v>228</v>
      </c>
      <c r="C125" s="528">
        <v>288748.37</v>
      </c>
      <c r="D125" s="529"/>
      <c r="E125" s="530"/>
      <c r="F125" s="531"/>
      <c r="G125" s="531"/>
      <c r="H125" s="531"/>
      <c r="I125" s="531"/>
      <c r="J125" s="532"/>
      <c r="K125" s="533">
        <v>288360.78999999998</v>
      </c>
      <c r="L125" s="44">
        <v>356.91</v>
      </c>
      <c r="M125" s="44">
        <v>288717.7</v>
      </c>
      <c r="N125" s="534">
        <v>30.67</v>
      </c>
      <c r="O125" s="533">
        <v>0</v>
      </c>
      <c r="P125" s="534">
        <v>0</v>
      </c>
      <c r="Q125" s="44">
        <v>288360.78999999998</v>
      </c>
      <c r="R125" s="44">
        <v>356.91</v>
      </c>
      <c r="S125" s="535">
        <v>30.67</v>
      </c>
      <c r="T125" s="44">
        <v>0</v>
      </c>
      <c r="U125" s="44">
        <v>0</v>
      </c>
      <c r="V125" s="535">
        <v>0</v>
      </c>
      <c r="W125" s="533">
        <v>0</v>
      </c>
      <c r="X125" s="536">
        <v>0</v>
      </c>
      <c r="Y125" s="537">
        <v>2846317.02</v>
      </c>
      <c r="Z125" s="538"/>
      <c r="AA125" s="539"/>
      <c r="AB125" s="540"/>
      <c r="AC125" s="539"/>
      <c r="AD125" s="539"/>
      <c r="AE125" s="539"/>
      <c r="AF125" s="539"/>
      <c r="AG125" s="541">
        <v>2842886.07</v>
      </c>
      <c r="AH125" s="542">
        <v>3145.82</v>
      </c>
      <c r="AI125" s="542">
        <v>2846031.89</v>
      </c>
      <c r="AJ125" s="543">
        <v>285.13</v>
      </c>
      <c r="AK125" s="544">
        <v>3446822.93</v>
      </c>
      <c r="AL125" s="545"/>
      <c r="AM125" s="546"/>
      <c r="AN125" s="547"/>
      <c r="AO125" s="546"/>
      <c r="AP125" s="546"/>
      <c r="AQ125" s="546"/>
      <c r="AR125" s="546"/>
      <c r="AS125" s="548">
        <v>3442645.3</v>
      </c>
      <c r="AT125" s="549">
        <v>3800.25</v>
      </c>
      <c r="AU125" s="549">
        <v>3446445.55</v>
      </c>
      <c r="AV125" s="550">
        <v>377.38</v>
      </c>
      <c r="AW125" s="551">
        <v>-7.63</v>
      </c>
      <c r="AX125" s="552"/>
      <c r="AY125" s="553"/>
      <c r="AZ125" s="554"/>
      <c r="BA125" s="553"/>
      <c r="BB125" s="553"/>
      <c r="BC125" s="553"/>
      <c r="BD125" s="553"/>
      <c r="BE125" s="555">
        <v>-7.61</v>
      </c>
      <c r="BF125" s="556">
        <v>-26.08</v>
      </c>
      <c r="BG125" s="556">
        <v>-7.64</v>
      </c>
      <c r="BH125" s="557">
        <v>245.77</v>
      </c>
      <c r="BI125" s="558">
        <v>17.059999999999999</v>
      </c>
      <c r="BJ125" s="559"/>
      <c r="BK125" s="560"/>
      <c r="BL125" s="561"/>
      <c r="BM125" s="560"/>
      <c r="BN125" s="560"/>
      <c r="BO125" s="560"/>
      <c r="BP125" s="560"/>
      <c r="BQ125" s="562">
        <v>17.079999999999998</v>
      </c>
      <c r="BR125" s="563">
        <v>7.31</v>
      </c>
      <c r="BS125" s="563">
        <v>17.07</v>
      </c>
      <c r="BT125" s="564">
        <v>-30.68</v>
      </c>
      <c r="BU125" s="565">
        <v>-31.2</v>
      </c>
      <c r="BV125" s="566"/>
      <c r="BW125" s="567"/>
      <c r="BX125" s="568"/>
      <c r="BY125" s="567"/>
      <c r="BZ125" s="567"/>
      <c r="CA125" s="567"/>
      <c r="CB125" s="569"/>
      <c r="CC125" s="570">
        <v>-31.21</v>
      </c>
      <c r="CD125" s="571">
        <v>-13.91</v>
      </c>
      <c r="CE125" s="571">
        <v>-31.2</v>
      </c>
      <c r="CF125" s="572">
        <v>-24.04</v>
      </c>
    </row>
    <row r="126" spans="1:84" s="10" customFormat="1" ht="11.1" customHeight="1" x14ac:dyDescent="0.2">
      <c r="A126" s="9"/>
      <c r="B126" s="527" t="s">
        <v>229</v>
      </c>
      <c r="C126" s="528">
        <v>10084091.960000001</v>
      </c>
      <c r="D126" s="529"/>
      <c r="E126" s="530"/>
      <c r="F126" s="531"/>
      <c r="G126" s="531"/>
      <c r="H126" s="531"/>
      <c r="I126" s="531"/>
      <c r="J126" s="532"/>
      <c r="K126" s="533">
        <v>9772419.3499999996</v>
      </c>
      <c r="L126" s="44">
        <v>52348.61</v>
      </c>
      <c r="M126" s="44">
        <v>9824767.9600000009</v>
      </c>
      <c r="N126" s="534">
        <v>259324</v>
      </c>
      <c r="O126" s="533">
        <v>0</v>
      </c>
      <c r="P126" s="534">
        <v>0</v>
      </c>
      <c r="Q126" s="44">
        <v>9771951.7799999993</v>
      </c>
      <c r="R126" s="44">
        <v>52348.61</v>
      </c>
      <c r="S126" s="535">
        <v>259284.9</v>
      </c>
      <c r="T126" s="44">
        <v>467.57</v>
      </c>
      <c r="U126" s="44">
        <v>0</v>
      </c>
      <c r="V126" s="535">
        <v>39.1</v>
      </c>
      <c r="W126" s="533">
        <v>1074.1099999999999</v>
      </c>
      <c r="X126" s="536">
        <v>0</v>
      </c>
      <c r="Y126" s="537">
        <v>97077531.670000002</v>
      </c>
      <c r="Z126" s="538"/>
      <c r="AA126" s="539"/>
      <c r="AB126" s="540"/>
      <c r="AC126" s="539"/>
      <c r="AD126" s="539"/>
      <c r="AE126" s="539"/>
      <c r="AF126" s="539"/>
      <c r="AG126" s="541">
        <v>94428786.180000007</v>
      </c>
      <c r="AH126" s="542">
        <v>549329.98</v>
      </c>
      <c r="AI126" s="542">
        <v>94978116.159999996</v>
      </c>
      <c r="AJ126" s="543">
        <v>2099415.5099999998</v>
      </c>
      <c r="AK126" s="544">
        <v>114707590.04000001</v>
      </c>
      <c r="AL126" s="545"/>
      <c r="AM126" s="546"/>
      <c r="AN126" s="547"/>
      <c r="AO126" s="546"/>
      <c r="AP126" s="546"/>
      <c r="AQ126" s="546"/>
      <c r="AR126" s="546"/>
      <c r="AS126" s="548">
        <v>111568433.90000001</v>
      </c>
      <c r="AT126" s="549">
        <v>652510.03</v>
      </c>
      <c r="AU126" s="549">
        <v>112220943.93000001</v>
      </c>
      <c r="AV126" s="550">
        <v>2486646.11</v>
      </c>
      <c r="AW126" s="551">
        <v>12.72</v>
      </c>
      <c r="AX126" s="552"/>
      <c r="AY126" s="553"/>
      <c r="AZ126" s="554"/>
      <c r="BA126" s="553"/>
      <c r="BB126" s="553"/>
      <c r="BC126" s="553"/>
      <c r="BD126" s="553"/>
      <c r="BE126" s="555">
        <v>13.74</v>
      </c>
      <c r="BF126" s="556">
        <v>6.34</v>
      </c>
      <c r="BG126" s="556">
        <v>13.7</v>
      </c>
      <c r="BH126" s="557">
        <v>-15.06</v>
      </c>
      <c r="BI126" s="558">
        <v>34.07</v>
      </c>
      <c r="BJ126" s="559"/>
      <c r="BK126" s="560"/>
      <c r="BL126" s="561"/>
      <c r="BM126" s="560"/>
      <c r="BN126" s="560"/>
      <c r="BO126" s="560"/>
      <c r="BP126" s="560"/>
      <c r="BQ126" s="562">
        <v>34.35</v>
      </c>
      <c r="BR126" s="563">
        <v>16.850000000000001</v>
      </c>
      <c r="BS126" s="563">
        <v>34.24</v>
      </c>
      <c r="BT126" s="564">
        <v>26.96</v>
      </c>
      <c r="BU126" s="565">
        <v>29</v>
      </c>
      <c r="BV126" s="566"/>
      <c r="BW126" s="567"/>
      <c r="BX126" s="568"/>
      <c r="BY126" s="567"/>
      <c r="BZ126" s="567"/>
      <c r="CA126" s="567"/>
      <c r="CB126" s="569"/>
      <c r="CC126" s="570">
        <v>29.25</v>
      </c>
      <c r="CD126" s="571">
        <v>14.54</v>
      </c>
      <c r="CE126" s="571">
        <v>29.16</v>
      </c>
      <c r="CF126" s="572">
        <v>22.19</v>
      </c>
    </row>
    <row r="127" spans="1:84" s="10" customFormat="1" ht="11.1" customHeight="1" x14ac:dyDescent="0.2">
      <c r="A127" s="9"/>
      <c r="B127" s="527" t="s">
        <v>230</v>
      </c>
      <c r="C127" s="528">
        <v>12034.54</v>
      </c>
      <c r="D127" s="529"/>
      <c r="E127" s="530"/>
      <c r="F127" s="531"/>
      <c r="G127" s="531"/>
      <c r="H127" s="531"/>
      <c r="I127" s="531"/>
      <c r="J127" s="532"/>
      <c r="K127" s="533">
        <v>12034.54</v>
      </c>
      <c r="L127" s="44">
        <v>0</v>
      </c>
      <c r="M127" s="44">
        <v>12034.54</v>
      </c>
      <c r="N127" s="534">
        <v>0</v>
      </c>
      <c r="O127" s="533">
        <v>0</v>
      </c>
      <c r="P127" s="534">
        <v>0</v>
      </c>
      <c r="Q127" s="44">
        <v>11840.51</v>
      </c>
      <c r="R127" s="44">
        <v>0</v>
      </c>
      <c r="S127" s="535">
        <v>0</v>
      </c>
      <c r="T127" s="44">
        <v>194.03</v>
      </c>
      <c r="U127" s="44">
        <v>0</v>
      </c>
      <c r="V127" s="535">
        <v>0</v>
      </c>
      <c r="W127" s="533">
        <v>0</v>
      </c>
      <c r="X127" s="536">
        <v>0</v>
      </c>
      <c r="Y127" s="537">
        <v>131951.24</v>
      </c>
      <c r="Z127" s="538"/>
      <c r="AA127" s="539"/>
      <c r="AB127" s="540"/>
      <c r="AC127" s="539"/>
      <c r="AD127" s="539"/>
      <c r="AE127" s="539"/>
      <c r="AF127" s="539"/>
      <c r="AG127" s="541">
        <v>131820.14000000001</v>
      </c>
      <c r="AH127" s="542">
        <v>131.1</v>
      </c>
      <c r="AI127" s="542">
        <v>131951.24</v>
      </c>
      <c r="AJ127" s="543">
        <v>0</v>
      </c>
      <c r="AK127" s="544">
        <v>158748.32</v>
      </c>
      <c r="AL127" s="545"/>
      <c r="AM127" s="546"/>
      <c r="AN127" s="547"/>
      <c r="AO127" s="546"/>
      <c r="AP127" s="546"/>
      <c r="AQ127" s="546"/>
      <c r="AR127" s="546"/>
      <c r="AS127" s="548">
        <v>158617.22</v>
      </c>
      <c r="AT127" s="549">
        <v>131.1</v>
      </c>
      <c r="AU127" s="549">
        <v>158748.32</v>
      </c>
      <c r="AV127" s="550">
        <v>0</v>
      </c>
      <c r="AW127" s="551">
        <v>0.72</v>
      </c>
      <c r="AX127" s="552"/>
      <c r="AY127" s="553"/>
      <c r="AZ127" s="554"/>
      <c r="BA127" s="553"/>
      <c r="BB127" s="553"/>
      <c r="BC127" s="553"/>
      <c r="BD127" s="553"/>
      <c r="BE127" s="555">
        <v>0.72</v>
      </c>
      <c r="BF127" s="556">
        <v>0</v>
      </c>
      <c r="BG127" s="556">
        <v>0.72</v>
      </c>
      <c r="BH127" s="557">
        <v>0</v>
      </c>
      <c r="BI127" s="558">
        <v>30.16</v>
      </c>
      <c r="BJ127" s="559"/>
      <c r="BK127" s="560"/>
      <c r="BL127" s="561"/>
      <c r="BM127" s="560"/>
      <c r="BN127" s="560"/>
      <c r="BO127" s="560"/>
      <c r="BP127" s="560"/>
      <c r="BQ127" s="562">
        <v>31.46</v>
      </c>
      <c r="BR127" s="563">
        <v>0</v>
      </c>
      <c r="BS127" s="563">
        <v>31.6</v>
      </c>
      <c r="BT127" s="564">
        <v>-100</v>
      </c>
      <c r="BU127" s="565">
        <v>25.44</v>
      </c>
      <c r="BV127" s="566"/>
      <c r="BW127" s="567"/>
      <c r="BX127" s="568"/>
      <c r="BY127" s="567"/>
      <c r="BZ127" s="567"/>
      <c r="CA127" s="567"/>
      <c r="CB127" s="569"/>
      <c r="CC127" s="570">
        <v>26.44</v>
      </c>
      <c r="CD127" s="571">
        <v>0</v>
      </c>
      <c r="CE127" s="571">
        <v>26.54</v>
      </c>
      <c r="CF127" s="572">
        <v>-100</v>
      </c>
    </row>
    <row r="128" spans="1:84" s="10" customFormat="1" ht="11.1" customHeight="1" x14ac:dyDescent="0.2">
      <c r="A128" s="9"/>
      <c r="B128" s="527" t="s">
        <v>231</v>
      </c>
      <c r="C128" s="528">
        <v>65450.239999999998</v>
      </c>
      <c r="D128" s="529"/>
      <c r="E128" s="530"/>
      <c r="F128" s="531"/>
      <c r="G128" s="531"/>
      <c r="H128" s="531"/>
      <c r="I128" s="531"/>
      <c r="J128" s="532"/>
      <c r="K128" s="533">
        <v>51803</v>
      </c>
      <c r="L128" s="44">
        <v>0</v>
      </c>
      <c r="M128" s="44">
        <v>51803</v>
      </c>
      <c r="N128" s="534">
        <v>13647.24</v>
      </c>
      <c r="O128" s="533">
        <v>0</v>
      </c>
      <c r="P128" s="534">
        <v>0</v>
      </c>
      <c r="Q128" s="44">
        <v>51803</v>
      </c>
      <c r="R128" s="44">
        <v>0</v>
      </c>
      <c r="S128" s="535">
        <v>13647.24</v>
      </c>
      <c r="T128" s="44">
        <v>0</v>
      </c>
      <c r="U128" s="44">
        <v>0</v>
      </c>
      <c r="V128" s="535">
        <v>0</v>
      </c>
      <c r="W128" s="533">
        <v>120.88</v>
      </c>
      <c r="X128" s="536">
        <v>0</v>
      </c>
      <c r="Y128" s="537">
        <v>610136.64</v>
      </c>
      <c r="Z128" s="538"/>
      <c r="AA128" s="539"/>
      <c r="AB128" s="540"/>
      <c r="AC128" s="539"/>
      <c r="AD128" s="539"/>
      <c r="AE128" s="539"/>
      <c r="AF128" s="539"/>
      <c r="AG128" s="541">
        <v>474177.02</v>
      </c>
      <c r="AH128" s="542">
        <v>550</v>
      </c>
      <c r="AI128" s="542">
        <v>474727.02</v>
      </c>
      <c r="AJ128" s="543">
        <v>135409.62</v>
      </c>
      <c r="AK128" s="544">
        <v>704060.93</v>
      </c>
      <c r="AL128" s="545"/>
      <c r="AM128" s="546"/>
      <c r="AN128" s="547"/>
      <c r="AO128" s="546"/>
      <c r="AP128" s="546"/>
      <c r="AQ128" s="546"/>
      <c r="AR128" s="546"/>
      <c r="AS128" s="548">
        <v>535012.02</v>
      </c>
      <c r="AT128" s="549">
        <v>550</v>
      </c>
      <c r="AU128" s="549">
        <v>535562.02</v>
      </c>
      <c r="AV128" s="550">
        <v>168498.91</v>
      </c>
      <c r="AW128" s="551">
        <v>39.57</v>
      </c>
      <c r="AX128" s="552"/>
      <c r="AY128" s="553"/>
      <c r="AZ128" s="554"/>
      <c r="BA128" s="553"/>
      <c r="BB128" s="553"/>
      <c r="BC128" s="553"/>
      <c r="BD128" s="553"/>
      <c r="BE128" s="555">
        <v>96.48</v>
      </c>
      <c r="BF128" s="556">
        <v>0</v>
      </c>
      <c r="BG128" s="556">
        <v>96.48</v>
      </c>
      <c r="BH128" s="557">
        <v>-33.520000000000003</v>
      </c>
      <c r="BI128" s="558">
        <v>75.47</v>
      </c>
      <c r="BJ128" s="559"/>
      <c r="BK128" s="560"/>
      <c r="BL128" s="561"/>
      <c r="BM128" s="560"/>
      <c r="BN128" s="560"/>
      <c r="BO128" s="560"/>
      <c r="BP128" s="560"/>
      <c r="BQ128" s="562">
        <v>146.35</v>
      </c>
      <c r="BR128" s="563">
        <v>0</v>
      </c>
      <c r="BS128" s="563">
        <v>146.63999999999999</v>
      </c>
      <c r="BT128" s="564">
        <v>-12.78</v>
      </c>
      <c r="BU128" s="565">
        <v>74.83</v>
      </c>
      <c r="BV128" s="566"/>
      <c r="BW128" s="567"/>
      <c r="BX128" s="568"/>
      <c r="BY128" s="567"/>
      <c r="BZ128" s="567"/>
      <c r="CA128" s="567"/>
      <c r="CB128" s="569"/>
      <c r="CC128" s="570">
        <v>147.80000000000001</v>
      </c>
      <c r="CD128" s="571">
        <v>0</v>
      </c>
      <c r="CE128" s="571">
        <v>148.05000000000001</v>
      </c>
      <c r="CF128" s="572">
        <v>-9.8000000000000007</v>
      </c>
    </row>
    <row r="129" spans="1:84" s="10" customFormat="1" ht="11.1" customHeight="1" x14ac:dyDescent="0.2">
      <c r="A129" s="9"/>
      <c r="B129" s="527" t="s">
        <v>232</v>
      </c>
      <c r="C129" s="528">
        <v>44266891.289999999</v>
      </c>
      <c r="D129" s="529"/>
      <c r="E129" s="530"/>
      <c r="F129" s="531"/>
      <c r="G129" s="531"/>
      <c r="H129" s="531"/>
      <c r="I129" s="531"/>
      <c r="J129" s="532"/>
      <c r="K129" s="533">
        <v>43694124.909999996</v>
      </c>
      <c r="L129" s="44">
        <v>156358.24</v>
      </c>
      <c r="M129" s="44">
        <v>43850483.149999999</v>
      </c>
      <c r="N129" s="534">
        <v>416408.14</v>
      </c>
      <c r="O129" s="533">
        <v>0</v>
      </c>
      <c r="P129" s="534">
        <v>0</v>
      </c>
      <c r="Q129" s="44">
        <v>43677085.810000002</v>
      </c>
      <c r="R129" s="44">
        <v>156358.24</v>
      </c>
      <c r="S129" s="535">
        <v>416369.04</v>
      </c>
      <c r="T129" s="44">
        <v>17039.099999999999</v>
      </c>
      <c r="U129" s="44">
        <v>0</v>
      </c>
      <c r="V129" s="535">
        <v>39.1</v>
      </c>
      <c r="W129" s="533">
        <v>3030.49</v>
      </c>
      <c r="X129" s="536">
        <v>0</v>
      </c>
      <c r="Y129" s="537">
        <v>445902268.69999999</v>
      </c>
      <c r="Z129" s="538"/>
      <c r="AA129" s="539"/>
      <c r="AB129" s="540"/>
      <c r="AC129" s="539"/>
      <c r="AD129" s="539"/>
      <c r="AE129" s="539"/>
      <c r="AF129" s="539"/>
      <c r="AG129" s="541">
        <v>440602581.97000003</v>
      </c>
      <c r="AH129" s="542">
        <v>1621132.03</v>
      </c>
      <c r="AI129" s="542">
        <v>442223714</v>
      </c>
      <c r="AJ129" s="543">
        <v>3678554.7</v>
      </c>
      <c r="AK129" s="544">
        <v>535555486.50999999</v>
      </c>
      <c r="AL129" s="545"/>
      <c r="AM129" s="546"/>
      <c r="AN129" s="547"/>
      <c r="AO129" s="546"/>
      <c r="AP129" s="546"/>
      <c r="AQ129" s="546"/>
      <c r="AR129" s="546"/>
      <c r="AS129" s="548">
        <v>529203410.02999997</v>
      </c>
      <c r="AT129" s="549">
        <v>1939956.33</v>
      </c>
      <c r="AU129" s="549">
        <v>531143366.36000001</v>
      </c>
      <c r="AV129" s="550">
        <v>4412120.1500000004</v>
      </c>
      <c r="AW129" s="551">
        <v>0.6</v>
      </c>
      <c r="AX129" s="552"/>
      <c r="AY129" s="553"/>
      <c r="AZ129" s="554"/>
      <c r="BA129" s="553"/>
      <c r="BB129" s="553"/>
      <c r="BC129" s="553"/>
      <c r="BD129" s="553"/>
      <c r="BE129" s="555">
        <v>0.76</v>
      </c>
      <c r="BF129" s="556">
        <v>0.12</v>
      </c>
      <c r="BG129" s="556">
        <v>0.76</v>
      </c>
      <c r="BH129" s="557">
        <v>-13.9</v>
      </c>
      <c r="BI129" s="558">
        <v>8.27</v>
      </c>
      <c r="BJ129" s="559"/>
      <c r="BK129" s="560"/>
      <c r="BL129" s="561"/>
      <c r="BM129" s="560"/>
      <c r="BN129" s="560"/>
      <c r="BO129" s="560"/>
      <c r="BP129" s="560"/>
      <c r="BQ129" s="562">
        <v>8.24</v>
      </c>
      <c r="BR129" s="563">
        <v>10.050000000000001</v>
      </c>
      <c r="BS129" s="563">
        <v>8.25</v>
      </c>
      <c r="BT129" s="564">
        <v>10.58</v>
      </c>
      <c r="BU129" s="565">
        <v>7.34</v>
      </c>
      <c r="BV129" s="566"/>
      <c r="BW129" s="567"/>
      <c r="BX129" s="568"/>
      <c r="BY129" s="567"/>
      <c r="BZ129" s="567"/>
      <c r="CA129" s="567"/>
      <c r="CB129" s="569"/>
      <c r="CC129" s="570">
        <v>7.32</v>
      </c>
      <c r="CD129" s="571">
        <v>9.59</v>
      </c>
      <c r="CE129" s="571">
        <v>7.33</v>
      </c>
      <c r="CF129" s="572">
        <v>8.3800000000000008</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8517968.3100000005</v>
      </c>
      <c r="D131" s="529"/>
      <c r="E131" s="530"/>
      <c r="F131" s="531"/>
      <c r="G131" s="531"/>
      <c r="H131" s="531"/>
      <c r="I131" s="531"/>
      <c r="J131" s="532"/>
      <c r="K131" s="533">
        <v>8443594.0500000007</v>
      </c>
      <c r="L131" s="44">
        <v>4435.21</v>
      </c>
      <c r="M131" s="44">
        <v>8448029.2599999998</v>
      </c>
      <c r="N131" s="534">
        <v>69939.05</v>
      </c>
      <c r="O131" s="533">
        <v>0</v>
      </c>
      <c r="P131" s="534">
        <v>0</v>
      </c>
      <c r="Q131" s="44">
        <v>8443594.0500000007</v>
      </c>
      <c r="R131" s="44">
        <v>4435.21</v>
      </c>
      <c r="S131" s="535">
        <v>69939.05</v>
      </c>
      <c r="T131" s="44">
        <v>0</v>
      </c>
      <c r="U131" s="44">
        <v>0</v>
      </c>
      <c r="V131" s="535">
        <v>0</v>
      </c>
      <c r="W131" s="533">
        <v>981.04</v>
      </c>
      <c r="X131" s="536">
        <v>0</v>
      </c>
      <c r="Y131" s="537">
        <v>78654627.290000007</v>
      </c>
      <c r="Z131" s="538"/>
      <c r="AA131" s="539"/>
      <c r="AB131" s="540"/>
      <c r="AC131" s="539"/>
      <c r="AD131" s="539"/>
      <c r="AE131" s="539"/>
      <c r="AF131" s="539"/>
      <c r="AG131" s="541">
        <v>77958274.109999999</v>
      </c>
      <c r="AH131" s="542">
        <v>52750.63</v>
      </c>
      <c r="AI131" s="542">
        <v>78011024.739999995</v>
      </c>
      <c r="AJ131" s="543">
        <v>643602.55000000005</v>
      </c>
      <c r="AK131" s="544">
        <v>94572740.819999993</v>
      </c>
      <c r="AL131" s="545"/>
      <c r="AM131" s="546"/>
      <c r="AN131" s="547"/>
      <c r="AO131" s="546"/>
      <c r="AP131" s="546"/>
      <c r="AQ131" s="546"/>
      <c r="AR131" s="546"/>
      <c r="AS131" s="548">
        <v>93724767.980000004</v>
      </c>
      <c r="AT131" s="549">
        <v>61501.73</v>
      </c>
      <c r="AU131" s="549">
        <v>93786269.709999993</v>
      </c>
      <c r="AV131" s="550">
        <v>786471.11</v>
      </c>
      <c r="AW131" s="551">
        <v>7.42</v>
      </c>
      <c r="AX131" s="552"/>
      <c r="AY131" s="553"/>
      <c r="AZ131" s="554"/>
      <c r="BA131" s="553"/>
      <c r="BB131" s="553"/>
      <c r="BC131" s="553"/>
      <c r="BD131" s="553"/>
      <c r="BE131" s="555">
        <v>7.51</v>
      </c>
      <c r="BF131" s="556">
        <v>0.94</v>
      </c>
      <c r="BG131" s="556">
        <v>7.51</v>
      </c>
      <c r="BH131" s="557">
        <v>-1.53</v>
      </c>
      <c r="BI131" s="558">
        <v>14.16</v>
      </c>
      <c r="BJ131" s="559"/>
      <c r="BK131" s="560"/>
      <c r="BL131" s="561"/>
      <c r="BM131" s="560"/>
      <c r="BN131" s="560"/>
      <c r="BO131" s="560"/>
      <c r="BP131" s="560"/>
      <c r="BQ131" s="562">
        <v>14.14</v>
      </c>
      <c r="BR131" s="563">
        <v>31.28</v>
      </c>
      <c r="BS131" s="563">
        <v>14.15</v>
      </c>
      <c r="BT131" s="564">
        <v>15.52</v>
      </c>
      <c r="BU131" s="565">
        <v>12.45</v>
      </c>
      <c r="BV131" s="566"/>
      <c r="BW131" s="567"/>
      <c r="BX131" s="568"/>
      <c r="BY131" s="567"/>
      <c r="BZ131" s="567"/>
      <c r="CA131" s="567"/>
      <c r="CB131" s="569"/>
      <c r="CC131" s="570">
        <v>12.43</v>
      </c>
      <c r="CD131" s="571">
        <v>24.05</v>
      </c>
      <c r="CE131" s="571">
        <v>12.44</v>
      </c>
      <c r="CF131" s="572">
        <v>14.03</v>
      </c>
    </row>
    <row r="132" spans="1:84" s="10" customFormat="1" ht="11.1" customHeight="1" x14ac:dyDescent="0.2">
      <c r="A132" s="9"/>
      <c r="B132" s="527" t="s">
        <v>234</v>
      </c>
      <c r="C132" s="528">
        <v>357145.51</v>
      </c>
      <c r="D132" s="529"/>
      <c r="E132" s="530"/>
      <c r="F132" s="531"/>
      <c r="G132" s="531"/>
      <c r="H132" s="531"/>
      <c r="I132" s="531"/>
      <c r="J132" s="532"/>
      <c r="K132" s="533">
        <v>355442.03</v>
      </c>
      <c r="L132" s="44">
        <v>1308.8800000000001</v>
      </c>
      <c r="M132" s="44">
        <v>356750.91</v>
      </c>
      <c r="N132" s="534">
        <v>394.6</v>
      </c>
      <c r="O132" s="533">
        <v>0</v>
      </c>
      <c r="P132" s="534">
        <v>0</v>
      </c>
      <c r="Q132" s="44">
        <v>355442.03</v>
      </c>
      <c r="R132" s="44">
        <v>1308.8800000000001</v>
      </c>
      <c r="S132" s="535">
        <v>394.6</v>
      </c>
      <c r="T132" s="44">
        <v>0</v>
      </c>
      <c r="U132" s="44">
        <v>0</v>
      </c>
      <c r="V132" s="535">
        <v>0</v>
      </c>
      <c r="W132" s="533">
        <v>0</v>
      </c>
      <c r="X132" s="536">
        <v>0</v>
      </c>
      <c r="Y132" s="537">
        <v>3510202.87</v>
      </c>
      <c r="Z132" s="538"/>
      <c r="AA132" s="539"/>
      <c r="AB132" s="540"/>
      <c r="AC132" s="539"/>
      <c r="AD132" s="539"/>
      <c r="AE132" s="539"/>
      <c r="AF132" s="539"/>
      <c r="AG132" s="541">
        <v>3492249.65</v>
      </c>
      <c r="AH132" s="542">
        <v>14063.67</v>
      </c>
      <c r="AI132" s="542">
        <v>3506313.32</v>
      </c>
      <c r="AJ132" s="543">
        <v>3889.55</v>
      </c>
      <c r="AK132" s="544">
        <v>4197156.57</v>
      </c>
      <c r="AL132" s="545"/>
      <c r="AM132" s="546"/>
      <c r="AN132" s="547"/>
      <c r="AO132" s="546"/>
      <c r="AP132" s="546"/>
      <c r="AQ132" s="546"/>
      <c r="AR132" s="546"/>
      <c r="AS132" s="548">
        <v>4175047.25</v>
      </c>
      <c r="AT132" s="549">
        <v>17310.37</v>
      </c>
      <c r="AU132" s="549">
        <v>4192357.62</v>
      </c>
      <c r="AV132" s="550">
        <v>4798.95</v>
      </c>
      <c r="AW132" s="551">
        <v>1.38</v>
      </c>
      <c r="AX132" s="552"/>
      <c r="AY132" s="553"/>
      <c r="AZ132" s="554"/>
      <c r="BA132" s="553"/>
      <c r="BB132" s="553"/>
      <c r="BC132" s="553"/>
      <c r="BD132" s="553"/>
      <c r="BE132" s="555">
        <v>1.34</v>
      </c>
      <c r="BF132" s="556">
        <v>95.24</v>
      </c>
      <c r="BG132" s="556">
        <v>1.52</v>
      </c>
      <c r="BH132" s="557">
        <v>-55.62</v>
      </c>
      <c r="BI132" s="558">
        <v>-3.78</v>
      </c>
      <c r="BJ132" s="559"/>
      <c r="BK132" s="560"/>
      <c r="BL132" s="561"/>
      <c r="BM132" s="560"/>
      <c r="BN132" s="560"/>
      <c r="BO132" s="560"/>
      <c r="BP132" s="560"/>
      <c r="BQ132" s="562">
        <v>-3.8</v>
      </c>
      <c r="BR132" s="563">
        <v>10.1</v>
      </c>
      <c r="BS132" s="563">
        <v>-3.76</v>
      </c>
      <c r="BT132" s="564">
        <v>-21.81</v>
      </c>
      <c r="BU132" s="565">
        <v>-3.68</v>
      </c>
      <c r="BV132" s="566"/>
      <c r="BW132" s="567"/>
      <c r="BX132" s="568"/>
      <c r="BY132" s="567"/>
      <c r="BZ132" s="567"/>
      <c r="CA132" s="567"/>
      <c r="CB132" s="569"/>
      <c r="CC132" s="570">
        <v>-3.74</v>
      </c>
      <c r="CD132" s="571">
        <v>19.89</v>
      </c>
      <c r="CE132" s="571">
        <v>-3.66</v>
      </c>
      <c r="CF132" s="572">
        <v>-20.03</v>
      </c>
    </row>
    <row r="133" spans="1:84" s="10" customFormat="1" ht="11.1" customHeight="1" x14ac:dyDescent="0.2">
      <c r="A133" s="9"/>
      <c r="B133" s="527" t="s">
        <v>235</v>
      </c>
      <c r="C133" s="528">
        <v>5346919</v>
      </c>
      <c r="D133" s="529"/>
      <c r="E133" s="530"/>
      <c r="F133" s="531"/>
      <c r="G133" s="531"/>
      <c r="H133" s="531"/>
      <c r="I133" s="531"/>
      <c r="J133" s="532"/>
      <c r="K133" s="533">
        <v>5201946.04</v>
      </c>
      <c r="L133" s="44">
        <v>2711.13</v>
      </c>
      <c r="M133" s="44">
        <v>5204657.17</v>
      </c>
      <c r="N133" s="534">
        <v>142261.82999999999</v>
      </c>
      <c r="O133" s="533">
        <v>0</v>
      </c>
      <c r="P133" s="534">
        <v>0</v>
      </c>
      <c r="Q133" s="44">
        <v>5201946.04</v>
      </c>
      <c r="R133" s="44">
        <v>2711.13</v>
      </c>
      <c r="S133" s="535">
        <v>142261.82999999999</v>
      </c>
      <c r="T133" s="44">
        <v>0</v>
      </c>
      <c r="U133" s="44">
        <v>0</v>
      </c>
      <c r="V133" s="535">
        <v>0</v>
      </c>
      <c r="W133" s="533">
        <v>552.65</v>
      </c>
      <c r="X133" s="536">
        <v>0</v>
      </c>
      <c r="Y133" s="537">
        <v>44751412.159999996</v>
      </c>
      <c r="Z133" s="538"/>
      <c r="AA133" s="539"/>
      <c r="AB133" s="540"/>
      <c r="AC133" s="539"/>
      <c r="AD133" s="539"/>
      <c r="AE133" s="539"/>
      <c r="AF133" s="539"/>
      <c r="AG133" s="541">
        <v>43623054.869999997</v>
      </c>
      <c r="AH133" s="542">
        <v>13068.53</v>
      </c>
      <c r="AI133" s="542">
        <v>43636123.399999999</v>
      </c>
      <c r="AJ133" s="543">
        <v>1115288.76</v>
      </c>
      <c r="AK133" s="544">
        <v>53850288.57</v>
      </c>
      <c r="AL133" s="545"/>
      <c r="AM133" s="546"/>
      <c r="AN133" s="547"/>
      <c r="AO133" s="546"/>
      <c r="AP133" s="546"/>
      <c r="AQ133" s="546"/>
      <c r="AR133" s="546"/>
      <c r="AS133" s="548">
        <v>52499128.609999999</v>
      </c>
      <c r="AT133" s="549">
        <v>14794.96</v>
      </c>
      <c r="AU133" s="549">
        <v>52513923.57</v>
      </c>
      <c r="AV133" s="550">
        <v>1336365</v>
      </c>
      <c r="AW133" s="551">
        <v>18.96</v>
      </c>
      <c r="AX133" s="552"/>
      <c r="AY133" s="553"/>
      <c r="AZ133" s="554"/>
      <c r="BA133" s="553"/>
      <c r="BB133" s="553"/>
      <c r="BC133" s="553"/>
      <c r="BD133" s="553"/>
      <c r="BE133" s="555">
        <v>18.649999999999999</v>
      </c>
      <c r="BF133" s="556">
        <v>133.15</v>
      </c>
      <c r="BG133" s="556">
        <v>18.68</v>
      </c>
      <c r="BH133" s="557">
        <v>30.09</v>
      </c>
      <c r="BI133" s="558">
        <v>17.600000000000001</v>
      </c>
      <c r="BJ133" s="559"/>
      <c r="BK133" s="560"/>
      <c r="BL133" s="561"/>
      <c r="BM133" s="560"/>
      <c r="BN133" s="560"/>
      <c r="BO133" s="560"/>
      <c r="BP133" s="560"/>
      <c r="BQ133" s="562">
        <v>17.38</v>
      </c>
      <c r="BR133" s="563">
        <v>-11.59</v>
      </c>
      <c r="BS133" s="563">
        <v>17.37</v>
      </c>
      <c r="BT133" s="564">
        <v>27.12</v>
      </c>
      <c r="BU133" s="565">
        <v>12.79</v>
      </c>
      <c r="BV133" s="566"/>
      <c r="BW133" s="567"/>
      <c r="BX133" s="568"/>
      <c r="BY133" s="567"/>
      <c r="BZ133" s="567"/>
      <c r="CA133" s="567"/>
      <c r="CB133" s="569"/>
      <c r="CC133" s="570">
        <v>12.69</v>
      </c>
      <c r="CD133" s="571">
        <v>-16.25</v>
      </c>
      <c r="CE133" s="571">
        <v>12.68</v>
      </c>
      <c r="CF133" s="572">
        <v>17.309999999999999</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2295.4</v>
      </c>
      <c r="Z134" s="538"/>
      <c r="AA134" s="539"/>
      <c r="AB134" s="540"/>
      <c r="AC134" s="539"/>
      <c r="AD134" s="539"/>
      <c r="AE134" s="539"/>
      <c r="AF134" s="539"/>
      <c r="AG134" s="541">
        <v>2295.4</v>
      </c>
      <c r="AH134" s="542">
        <v>0</v>
      </c>
      <c r="AI134" s="542">
        <v>2295.4</v>
      </c>
      <c r="AJ134" s="543">
        <v>0</v>
      </c>
      <c r="AK134" s="544">
        <v>2295.4</v>
      </c>
      <c r="AL134" s="545"/>
      <c r="AM134" s="546"/>
      <c r="AN134" s="547"/>
      <c r="AO134" s="546"/>
      <c r="AP134" s="546"/>
      <c r="AQ134" s="546"/>
      <c r="AR134" s="546"/>
      <c r="AS134" s="548">
        <v>2295.4</v>
      </c>
      <c r="AT134" s="549">
        <v>0</v>
      </c>
      <c r="AU134" s="549">
        <v>2295.4</v>
      </c>
      <c r="AV134" s="550">
        <v>0</v>
      </c>
      <c r="AW134" s="551">
        <v>0</v>
      </c>
      <c r="AX134" s="552"/>
      <c r="AY134" s="553"/>
      <c r="AZ134" s="554"/>
      <c r="BA134" s="553"/>
      <c r="BB134" s="553"/>
      <c r="BC134" s="553"/>
      <c r="BD134" s="553"/>
      <c r="BE134" s="555">
        <v>0</v>
      </c>
      <c r="BF134" s="556">
        <v>0</v>
      </c>
      <c r="BG134" s="556">
        <v>0</v>
      </c>
      <c r="BH134" s="557">
        <v>0</v>
      </c>
      <c r="BI134" s="558">
        <v>-71.260000000000005</v>
      </c>
      <c r="BJ134" s="559"/>
      <c r="BK134" s="560"/>
      <c r="BL134" s="561"/>
      <c r="BM134" s="560"/>
      <c r="BN134" s="560"/>
      <c r="BO134" s="560"/>
      <c r="BP134" s="560"/>
      <c r="BQ134" s="562">
        <v>-71.260000000000005</v>
      </c>
      <c r="BR134" s="563">
        <v>0</v>
      </c>
      <c r="BS134" s="563">
        <v>-71.260000000000005</v>
      </c>
      <c r="BT134" s="564">
        <v>0</v>
      </c>
      <c r="BU134" s="565">
        <v>-71.260000000000005</v>
      </c>
      <c r="BV134" s="566"/>
      <c r="BW134" s="567"/>
      <c r="BX134" s="568"/>
      <c r="BY134" s="567"/>
      <c r="BZ134" s="567"/>
      <c r="CA134" s="567"/>
      <c r="CB134" s="569"/>
      <c r="CC134" s="570">
        <v>-71.260000000000005</v>
      </c>
      <c r="CD134" s="571">
        <v>0</v>
      </c>
      <c r="CE134" s="571">
        <v>-71.260000000000005</v>
      </c>
      <c r="CF134" s="572">
        <v>0</v>
      </c>
    </row>
    <row r="135" spans="1:84" s="10" customFormat="1" ht="11.1" customHeight="1" x14ac:dyDescent="0.2">
      <c r="A135" s="9"/>
      <c r="B135" s="527" t="s">
        <v>237</v>
      </c>
      <c r="C135" s="528">
        <v>12845837.140000001</v>
      </c>
      <c r="D135" s="529"/>
      <c r="E135" s="530"/>
      <c r="F135" s="531"/>
      <c r="G135" s="531"/>
      <c r="H135" s="531"/>
      <c r="I135" s="531"/>
      <c r="J135" s="532"/>
      <c r="K135" s="533">
        <v>12549629.83</v>
      </c>
      <c r="L135" s="44">
        <v>8451.15</v>
      </c>
      <c r="M135" s="44">
        <v>12558080.98</v>
      </c>
      <c r="N135" s="534">
        <v>287756.15999999997</v>
      </c>
      <c r="O135" s="533">
        <v>0</v>
      </c>
      <c r="P135" s="534">
        <v>0</v>
      </c>
      <c r="Q135" s="44">
        <v>12549629.83</v>
      </c>
      <c r="R135" s="44">
        <v>8451.15</v>
      </c>
      <c r="S135" s="535">
        <v>287756.15999999997</v>
      </c>
      <c r="T135" s="44">
        <v>0</v>
      </c>
      <c r="U135" s="44">
        <v>0</v>
      </c>
      <c r="V135" s="535">
        <v>0</v>
      </c>
      <c r="W135" s="533">
        <v>1553.33</v>
      </c>
      <c r="X135" s="536">
        <v>0</v>
      </c>
      <c r="Y135" s="537">
        <v>117439784.73</v>
      </c>
      <c r="Z135" s="538"/>
      <c r="AA135" s="539"/>
      <c r="AB135" s="540"/>
      <c r="AC135" s="539"/>
      <c r="AD135" s="539"/>
      <c r="AE135" s="539"/>
      <c r="AF135" s="539"/>
      <c r="AG135" s="541">
        <v>114492237.84</v>
      </c>
      <c r="AH135" s="542">
        <v>72416.41</v>
      </c>
      <c r="AI135" s="542">
        <v>114564654.25</v>
      </c>
      <c r="AJ135" s="543">
        <v>2875130.48</v>
      </c>
      <c r="AK135" s="544">
        <v>140441661.75999999</v>
      </c>
      <c r="AL135" s="545"/>
      <c r="AM135" s="546"/>
      <c r="AN135" s="547"/>
      <c r="AO135" s="546"/>
      <c r="AP135" s="546"/>
      <c r="AQ135" s="546"/>
      <c r="AR135" s="546"/>
      <c r="AS135" s="548">
        <v>136935966.58000001</v>
      </c>
      <c r="AT135" s="549">
        <v>83586.75</v>
      </c>
      <c r="AU135" s="549">
        <v>137019553.33000001</v>
      </c>
      <c r="AV135" s="550">
        <v>3422108.43</v>
      </c>
      <c r="AW135" s="551">
        <v>12.8</v>
      </c>
      <c r="AX135" s="552"/>
      <c r="AY135" s="553"/>
      <c r="AZ135" s="554"/>
      <c r="BA135" s="553"/>
      <c r="BB135" s="553"/>
      <c r="BC135" s="553"/>
      <c r="BD135" s="553"/>
      <c r="BE135" s="555">
        <v>12.85</v>
      </c>
      <c r="BF135" s="556">
        <v>131.71</v>
      </c>
      <c r="BG135" s="556">
        <v>12.89</v>
      </c>
      <c r="BH135" s="557">
        <v>8.91</v>
      </c>
      <c r="BI135" s="558">
        <v>15.69</v>
      </c>
      <c r="BJ135" s="559"/>
      <c r="BK135" s="560"/>
      <c r="BL135" s="561"/>
      <c r="BM135" s="560"/>
      <c r="BN135" s="560"/>
      <c r="BO135" s="560"/>
      <c r="BP135" s="560"/>
      <c r="BQ135" s="562">
        <v>15.41</v>
      </c>
      <c r="BR135" s="563">
        <v>122.28</v>
      </c>
      <c r="BS135" s="563">
        <v>15.44</v>
      </c>
      <c r="BT135" s="564">
        <v>26.53</v>
      </c>
      <c r="BU135" s="565">
        <v>12.44</v>
      </c>
      <c r="BV135" s="566"/>
      <c r="BW135" s="567"/>
      <c r="BX135" s="568"/>
      <c r="BY135" s="567"/>
      <c r="BZ135" s="567"/>
      <c r="CA135" s="567"/>
      <c r="CB135" s="569"/>
      <c r="CC135" s="570">
        <v>12.28</v>
      </c>
      <c r="CD135" s="571">
        <v>104.5</v>
      </c>
      <c r="CE135" s="571">
        <v>12.31</v>
      </c>
      <c r="CF135" s="572">
        <v>17.899999999999999</v>
      </c>
    </row>
    <row r="136" spans="1:84" s="10" customFormat="1" ht="11.1" customHeight="1" x14ac:dyDescent="0.2">
      <c r="A136" s="9"/>
      <c r="B136" s="527" t="s">
        <v>238</v>
      </c>
      <c r="C136" s="528">
        <v>192115.29</v>
      </c>
      <c r="D136" s="529"/>
      <c r="E136" s="530"/>
      <c r="F136" s="531"/>
      <c r="G136" s="531"/>
      <c r="H136" s="531"/>
      <c r="I136" s="531"/>
      <c r="J136" s="532"/>
      <c r="K136" s="533">
        <v>178555.29</v>
      </c>
      <c r="L136" s="44">
        <v>0</v>
      </c>
      <c r="M136" s="44">
        <v>178555.29</v>
      </c>
      <c r="N136" s="534">
        <v>13560</v>
      </c>
      <c r="O136" s="533">
        <v>0</v>
      </c>
      <c r="P136" s="534">
        <v>0</v>
      </c>
      <c r="Q136" s="44">
        <v>178555.29</v>
      </c>
      <c r="R136" s="44">
        <v>0</v>
      </c>
      <c r="S136" s="535">
        <v>13560</v>
      </c>
      <c r="T136" s="44">
        <v>0</v>
      </c>
      <c r="U136" s="44">
        <v>0</v>
      </c>
      <c r="V136" s="535">
        <v>0</v>
      </c>
      <c r="W136" s="533">
        <v>403.2</v>
      </c>
      <c r="X136" s="536">
        <v>0</v>
      </c>
      <c r="Y136" s="537">
        <v>2110210.86</v>
      </c>
      <c r="Z136" s="538"/>
      <c r="AA136" s="539"/>
      <c r="AB136" s="540"/>
      <c r="AC136" s="539"/>
      <c r="AD136" s="539"/>
      <c r="AE136" s="539"/>
      <c r="AF136" s="539"/>
      <c r="AG136" s="541">
        <v>1952064.06</v>
      </c>
      <c r="AH136" s="542">
        <v>273</v>
      </c>
      <c r="AI136" s="542">
        <v>1952337.06</v>
      </c>
      <c r="AJ136" s="543">
        <v>157873.79999999999</v>
      </c>
      <c r="AK136" s="544">
        <v>2572077.12</v>
      </c>
      <c r="AL136" s="545"/>
      <c r="AM136" s="546"/>
      <c r="AN136" s="547"/>
      <c r="AO136" s="546"/>
      <c r="AP136" s="546"/>
      <c r="AQ136" s="546"/>
      <c r="AR136" s="546"/>
      <c r="AS136" s="548">
        <v>2377697.52</v>
      </c>
      <c r="AT136" s="549">
        <v>1626</v>
      </c>
      <c r="AU136" s="549">
        <v>2379323.52</v>
      </c>
      <c r="AV136" s="550">
        <v>192753.6</v>
      </c>
      <c r="AW136" s="551">
        <v>-10.15</v>
      </c>
      <c r="AX136" s="552"/>
      <c r="AY136" s="553"/>
      <c r="AZ136" s="554"/>
      <c r="BA136" s="553"/>
      <c r="BB136" s="553"/>
      <c r="BC136" s="553"/>
      <c r="BD136" s="553"/>
      <c r="BE136" s="555">
        <v>-10.25</v>
      </c>
      <c r="BF136" s="556">
        <v>0</v>
      </c>
      <c r="BG136" s="556">
        <v>-10.25</v>
      </c>
      <c r="BH136" s="557">
        <v>-8.81</v>
      </c>
      <c r="BI136" s="558">
        <v>6.03</v>
      </c>
      <c r="BJ136" s="559"/>
      <c r="BK136" s="560"/>
      <c r="BL136" s="561"/>
      <c r="BM136" s="560"/>
      <c r="BN136" s="560"/>
      <c r="BO136" s="560"/>
      <c r="BP136" s="560"/>
      <c r="BQ136" s="562">
        <v>6.33</v>
      </c>
      <c r="BR136" s="563">
        <v>-74.31</v>
      </c>
      <c r="BS136" s="563">
        <v>6.28</v>
      </c>
      <c r="BT136" s="564">
        <v>3.04</v>
      </c>
      <c r="BU136" s="565">
        <v>4.5</v>
      </c>
      <c r="BV136" s="566"/>
      <c r="BW136" s="567"/>
      <c r="BX136" s="568"/>
      <c r="BY136" s="567"/>
      <c r="BZ136" s="567"/>
      <c r="CA136" s="567"/>
      <c r="CB136" s="569"/>
      <c r="CC136" s="570">
        <v>4.75</v>
      </c>
      <c r="CD136" s="571">
        <v>48.41</v>
      </c>
      <c r="CE136" s="571">
        <v>4.7699999999999996</v>
      </c>
      <c r="CF136" s="572">
        <v>1.35</v>
      </c>
    </row>
    <row r="137" spans="1:84" s="10" customFormat="1" ht="11.1" customHeight="1" x14ac:dyDescent="0.2">
      <c r="A137" s="9"/>
      <c r="B137" s="527" t="s">
        <v>239</v>
      </c>
      <c r="C137" s="528">
        <v>161581.41</v>
      </c>
      <c r="D137" s="529"/>
      <c r="E137" s="530"/>
      <c r="F137" s="531"/>
      <c r="G137" s="531"/>
      <c r="H137" s="531"/>
      <c r="I137" s="531"/>
      <c r="J137" s="532"/>
      <c r="K137" s="533">
        <v>144005.45000000001</v>
      </c>
      <c r="L137" s="44">
        <v>181.8</v>
      </c>
      <c r="M137" s="44">
        <v>144187.25</v>
      </c>
      <c r="N137" s="534">
        <v>17394.16</v>
      </c>
      <c r="O137" s="533">
        <v>0</v>
      </c>
      <c r="P137" s="534">
        <v>0</v>
      </c>
      <c r="Q137" s="44">
        <v>126543.24</v>
      </c>
      <c r="R137" s="44">
        <v>181.8</v>
      </c>
      <c r="S137" s="535">
        <v>13492.54</v>
      </c>
      <c r="T137" s="44">
        <v>17462.21</v>
      </c>
      <c r="U137" s="44">
        <v>0</v>
      </c>
      <c r="V137" s="535">
        <v>3901.62</v>
      </c>
      <c r="W137" s="533">
        <v>0</v>
      </c>
      <c r="X137" s="536">
        <v>0</v>
      </c>
      <c r="Y137" s="537">
        <v>811119.64</v>
      </c>
      <c r="Z137" s="538"/>
      <c r="AA137" s="539"/>
      <c r="AB137" s="540"/>
      <c r="AC137" s="539"/>
      <c r="AD137" s="539"/>
      <c r="AE137" s="539"/>
      <c r="AF137" s="539"/>
      <c r="AG137" s="541">
        <v>751431.57</v>
      </c>
      <c r="AH137" s="542">
        <v>1357.16</v>
      </c>
      <c r="AI137" s="542">
        <v>752788.73</v>
      </c>
      <c r="AJ137" s="543">
        <v>58330.91</v>
      </c>
      <c r="AK137" s="544">
        <v>1046283.96</v>
      </c>
      <c r="AL137" s="545"/>
      <c r="AM137" s="546"/>
      <c r="AN137" s="547"/>
      <c r="AO137" s="546"/>
      <c r="AP137" s="546"/>
      <c r="AQ137" s="546"/>
      <c r="AR137" s="546"/>
      <c r="AS137" s="548">
        <v>967400.75</v>
      </c>
      <c r="AT137" s="549">
        <v>1413.16</v>
      </c>
      <c r="AU137" s="549">
        <v>968813.91</v>
      </c>
      <c r="AV137" s="550">
        <v>77470.05</v>
      </c>
      <c r="AW137" s="551">
        <v>13.91</v>
      </c>
      <c r="AX137" s="552"/>
      <c r="AY137" s="553"/>
      <c r="AZ137" s="554"/>
      <c r="BA137" s="553"/>
      <c r="BB137" s="553"/>
      <c r="BC137" s="553"/>
      <c r="BD137" s="553"/>
      <c r="BE137" s="555">
        <v>11.15</v>
      </c>
      <c r="BF137" s="556">
        <v>-49.86</v>
      </c>
      <c r="BG137" s="556">
        <v>10.98</v>
      </c>
      <c r="BH137" s="557">
        <v>45.84</v>
      </c>
      <c r="BI137" s="558">
        <v>-8.1199999999999992</v>
      </c>
      <c r="BJ137" s="559"/>
      <c r="BK137" s="560"/>
      <c r="BL137" s="561"/>
      <c r="BM137" s="560"/>
      <c r="BN137" s="560"/>
      <c r="BO137" s="560"/>
      <c r="BP137" s="560"/>
      <c r="BQ137" s="562">
        <v>-7.42</v>
      </c>
      <c r="BR137" s="563">
        <v>29.73</v>
      </c>
      <c r="BS137" s="563">
        <v>-7.38</v>
      </c>
      <c r="BT137" s="564">
        <v>-16.79</v>
      </c>
      <c r="BU137" s="565">
        <v>-18.13</v>
      </c>
      <c r="BV137" s="566"/>
      <c r="BW137" s="567"/>
      <c r="BX137" s="568"/>
      <c r="BY137" s="567"/>
      <c r="BZ137" s="567"/>
      <c r="CA137" s="567"/>
      <c r="CB137" s="569"/>
      <c r="CC137" s="570">
        <v>-17.59</v>
      </c>
      <c r="CD137" s="571">
        <v>35.08</v>
      </c>
      <c r="CE137" s="571">
        <v>-17.55</v>
      </c>
      <c r="CF137" s="572">
        <v>-24.84</v>
      </c>
    </row>
    <row r="138" spans="1:84" s="10" customFormat="1" ht="11.1" customHeight="1" x14ac:dyDescent="0.2">
      <c r="A138" s="9"/>
      <c r="B138" s="527" t="s">
        <v>193</v>
      </c>
      <c r="C138" s="528">
        <v>0</v>
      </c>
      <c r="D138" s="529"/>
      <c r="E138" s="530"/>
      <c r="F138" s="531"/>
      <c r="G138" s="531"/>
      <c r="H138" s="531"/>
      <c r="I138" s="531"/>
      <c r="J138" s="532"/>
      <c r="K138" s="533">
        <v>0</v>
      </c>
      <c r="L138" s="44">
        <v>0</v>
      </c>
      <c r="M138" s="44">
        <v>0</v>
      </c>
      <c r="N138" s="534">
        <v>0</v>
      </c>
      <c r="O138" s="533">
        <v>0</v>
      </c>
      <c r="P138" s="534">
        <v>0</v>
      </c>
      <c r="Q138" s="44">
        <v>0</v>
      </c>
      <c r="R138" s="44">
        <v>0</v>
      </c>
      <c r="S138" s="535">
        <v>0</v>
      </c>
      <c r="T138" s="44">
        <v>0</v>
      </c>
      <c r="U138" s="44">
        <v>0</v>
      </c>
      <c r="V138" s="535">
        <v>0</v>
      </c>
      <c r="W138" s="533">
        <v>0</v>
      </c>
      <c r="X138" s="536">
        <v>0</v>
      </c>
      <c r="Y138" s="537">
        <v>0</v>
      </c>
      <c r="Z138" s="538"/>
      <c r="AA138" s="539"/>
      <c r="AB138" s="540"/>
      <c r="AC138" s="539"/>
      <c r="AD138" s="539"/>
      <c r="AE138" s="539"/>
      <c r="AF138" s="539"/>
      <c r="AG138" s="541">
        <v>0</v>
      </c>
      <c r="AH138" s="542">
        <v>0</v>
      </c>
      <c r="AI138" s="542">
        <v>0</v>
      </c>
      <c r="AJ138" s="543">
        <v>0</v>
      </c>
      <c r="AK138" s="544">
        <v>0</v>
      </c>
      <c r="AL138" s="545"/>
      <c r="AM138" s="546"/>
      <c r="AN138" s="547"/>
      <c r="AO138" s="546"/>
      <c r="AP138" s="546"/>
      <c r="AQ138" s="546"/>
      <c r="AR138" s="546"/>
      <c r="AS138" s="548">
        <v>0</v>
      </c>
      <c r="AT138" s="549">
        <v>0</v>
      </c>
      <c r="AU138" s="549">
        <v>0</v>
      </c>
      <c r="AV138" s="550">
        <v>0</v>
      </c>
      <c r="AW138" s="551">
        <v>0</v>
      </c>
      <c r="AX138" s="552"/>
      <c r="AY138" s="553"/>
      <c r="AZ138" s="554"/>
      <c r="BA138" s="553"/>
      <c r="BB138" s="553"/>
      <c r="BC138" s="553"/>
      <c r="BD138" s="553"/>
      <c r="BE138" s="555">
        <v>0</v>
      </c>
      <c r="BF138" s="556">
        <v>0</v>
      </c>
      <c r="BG138" s="556">
        <v>0</v>
      </c>
      <c r="BH138" s="557">
        <v>0</v>
      </c>
      <c r="BI138" s="558">
        <v>0</v>
      </c>
      <c r="BJ138" s="559"/>
      <c r="BK138" s="560"/>
      <c r="BL138" s="561"/>
      <c r="BM138" s="560"/>
      <c r="BN138" s="560"/>
      <c r="BO138" s="560"/>
      <c r="BP138" s="560"/>
      <c r="BQ138" s="562">
        <v>0</v>
      </c>
      <c r="BR138" s="563">
        <v>0</v>
      </c>
      <c r="BS138" s="563">
        <v>0</v>
      </c>
      <c r="BT138" s="564">
        <v>0</v>
      </c>
      <c r="BU138" s="565">
        <v>0</v>
      </c>
      <c r="BV138" s="566"/>
      <c r="BW138" s="567"/>
      <c r="BX138" s="568"/>
      <c r="BY138" s="567"/>
      <c r="BZ138" s="567"/>
      <c r="CA138" s="567"/>
      <c r="CB138" s="569"/>
      <c r="CC138" s="570">
        <v>0</v>
      </c>
      <c r="CD138" s="571">
        <v>0</v>
      </c>
      <c r="CE138" s="571">
        <v>0</v>
      </c>
      <c r="CF138" s="572">
        <v>0</v>
      </c>
    </row>
    <row r="139" spans="1:84" s="10" customFormat="1" ht="11.1" customHeight="1" x14ac:dyDescent="0.2">
      <c r="A139" s="9"/>
      <c r="B139" s="527" t="s">
        <v>240</v>
      </c>
      <c r="C139" s="528">
        <v>27421566.649999999</v>
      </c>
      <c r="D139" s="529"/>
      <c r="E139" s="530"/>
      <c r="F139" s="531"/>
      <c r="G139" s="531"/>
      <c r="H139" s="531"/>
      <c r="I139" s="531"/>
      <c r="J139" s="532"/>
      <c r="K139" s="533">
        <v>26873172.68</v>
      </c>
      <c r="L139" s="44">
        <v>17088.169999999998</v>
      </c>
      <c r="M139" s="44">
        <v>26890260.850000001</v>
      </c>
      <c r="N139" s="534">
        <v>531305.80000000005</v>
      </c>
      <c r="O139" s="533">
        <v>0</v>
      </c>
      <c r="P139" s="534">
        <v>0</v>
      </c>
      <c r="Q139" s="44">
        <v>26855710.469999999</v>
      </c>
      <c r="R139" s="44">
        <v>17088.169999999998</v>
      </c>
      <c r="S139" s="535">
        <v>527404.18000000005</v>
      </c>
      <c r="T139" s="44">
        <v>17462.21</v>
      </c>
      <c r="U139" s="44">
        <v>0</v>
      </c>
      <c r="V139" s="535">
        <v>3901.62</v>
      </c>
      <c r="W139" s="533">
        <v>3490.22</v>
      </c>
      <c r="X139" s="536">
        <v>0</v>
      </c>
      <c r="Y139" s="537">
        <v>247279652.94999999</v>
      </c>
      <c r="Z139" s="538"/>
      <c r="AA139" s="539"/>
      <c r="AB139" s="540"/>
      <c r="AC139" s="539"/>
      <c r="AD139" s="539"/>
      <c r="AE139" s="539"/>
      <c r="AF139" s="539"/>
      <c r="AG139" s="541">
        <v>242271607.5</v>
      </c>
      <c r="AH139" s="542">
        <v>153929.4</v>
      </c>
      <c r="AI139" s="542">
        <v>242425536.90000001</v>
      </c>
      <c r="AJ139" s="543">
        <v>4854116.05</v>
      </c>
      <c r="AK139" s="544">
        <v>296682504.19</v>
      </c>
      <c r="AL139" s="545"/>
      <c r="AM139" s="546"/>
      <c r="AN139" s="547"/>
      <c r="AO139" s="546"/>
      <c r="AP139" s="546"/>
      <c r="AQ139" s="546"/>
      <c r="AR139" s="546"/>
      <c r="AS139" s="548">
        <v>290682304.07999998</v>
      </c>
      <c r="AT139" s="549">
        <v>180232.97</v>
      </c>
      <c r="AU139" s="549">
        <v>290862537.05000001</v>
      </c>
      <c r="AV139" s="550">
        <v>5819967.1399999997</v>
      </c>
      <c r="AW139" s="551">
        <v>11.83</v>
      </c>
      <c r="AX139" s="552"/>
      <c r="AY139" s="553"/>
      <c r="AZ139" s="554"/>
      <c r="BA139" s="553"/>
      <c r="BB139" s="553"/>
      <c r="BC139" s="553"/>
      <c r="BD139" s="553"/>
      <c r="BE139" s="555">
        <v>11.79</v>
      </c>
      <c r="BF139" s="556">
        <v>66.930000000000007</v>
      </c>
      <c r="BG139" s="556">
        <v>11.82</v>
      </c>
      <c r="BH139" s="557">
        <v>12.5</v>
      </c>
      <c r="BI139" s="558">
        <v>15.02</v>
      </c>
      <c r="BJ139" s="559"/>
      <c r="BK139" s="560"/>
      <c r="BL139" s="561"/>
      <c r="BM139" s="560"/>
      <c r="BN139" s="560"/>
      <c r="BO139" s="560"/>
      <c r="BP139" s="560"/>
      <c r="BQ139" s="562">
        <v>14.84</v>
      </c>
      <c r="BR139" s="563">
        <v>50.29</v>
      </c>
      <c r="BS139" s="563">
        <v>14.86</v>
      </c>
      <c r="BT139" s="564">
        <v>23.36</v>
      </c>
      <c r="BU139" s="565">
        <v>12.02</v>
      </c>
      <c r="BV139" s="566"/>
      <c r="BW139" s="567"/>
      <c r="BX139" s="568"/>
      <c r="BY139" s="567"/>
      <c r="BZ139" s="567"/>
      <c r="CA139" s="567"/>
      <c r="CB139" s="569"/>
      <c r="CC139" s="570">
        <v>11.93</v>
      </c>
      <c r="CD139" s="571">
        <v>44.53</v>
      </c>
      <c r="CE139" s="571">
        <v>11.95</v>
      </c>
      <c r="CF139" s="572">
        <v>15.69</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937.32</v>
      </c>
      <c r="D141" s="529"/>
      <c r="E141" s="530"/>
      <c r="F141" s="531"/>
      <c r="G141" s="531"/>
      <c r="H141" s="531"/>
      <c r="I141" s="531"/>
      <c r="J141" s="532"/>
      <c r="K141" s="533">
        <v>937.32</v>
      </c>
      <c r="L141" s="44">
        <v>0</v>
      </c>
      <c r="M141" s="44">
        <v>937.32</v>
      </c>
      <c r="N141" s="534">
        <v>0</v>
      </c>
      <c r="O141" s="533">
        <v>0</v>
      </c>
      <c r="P141" s="534">
        <v>0</v>
      </c>
      <c r="Q141" s="44">
        <v>937.32</v>
      </c>
      <c r="R141" s="44">
        <v>0</v>
      </c>
      <c r="S141" s="535">
        <v>0</v>
      </c>
      <c r="T141" s="44">
        <v>0</v>
      </c>
      <c r="U141" s="44">
        <v>0</v>
      </c>
      <c r="V141" s="535">
        <v>0</v>
      </c>
      <c r="W141" s="533">
        <v>0</v>
      </c>
      <c r="X141" s="536">
        <v>0</v>
      </c>
      <c r="Y141" s="537">
        <v>14229.82</v>
      </c>
      <c r="Z141" s="538"/>
      <c r="AA141" s="539"/>
      <c r="AB141" s="540"/>
      <c r="AC141" s="539"/>
      <c r="AD141" s="539"/>
      <c r="AE141" s="539"/>
      <c r="AF141" s="539"/>
      <c r="AG141" s="541">
        <v>14229.82</v>
      </c>
      <c r="AH141" s="542">
        <v>0</v>
      </c>
      <c r="AI141" s="542">
        <v>14229.82</v>
      </c>
      <c r="AJ141" s="543">
        <v>0</v>
      </c>
      <c r="AK141" s="544">
        <v>18369.63</v>
      </c>
      <c r="AL141" s="545"/>
      <c r="AM141" s="546"/>
      <c r="AN141" s="547"/>
      <c r="AO141" s="546"/>
      <c r="AP141" s="546"/>
      <c r="AQ141" s="546"/>
      <c r="AR141" s="546"/>
      <c r="AS141" s="548">
        <v>18369.63</v>
      </c>
      <c r="AT141" s="549">
        <v>0</v>
      </c>
      <c r="AU141" s="549">
        <v>18369.63</v>
      </c>
      <c r="AV141" s="550">
        <v>0</v>
      </c>
      <c r="AW141" s="551">
        <v>-50.48</v>
      </c>
      <c r="AX141" s="552"/>
      <c r="AY141" s="553"/>
      <c r="AZ141" s="554"/>
      <c r="BA141" s="553"/>
      <c r="BB141" s="553"/>
      <c r="BC141" s="553"/>
      <c r="BD141" s="553"/>
      <c r="BE141" s="555">
        <v>-50.48</v>
      </c>
      <c r="BF141" s="556">
        <v>0</v>
      </c>
      <c r="BG141" s="556">
        <v>-50.48</v>
      </c>
      <c r="BH141" s="557">
        <v>0</v>
      </c>
      <c r="BI141" s="558">
        <v>-69.7</v>
      </c>
      <c r="BJ141" s="559"/>
      <c r="BK141" s="560"/>
      <c r="BL141" s="561"/>
      <c r="BM141" s="560"/>
      <c r="BN141" s="560"/>
      <c r="BO141" s="560"/>
      <c r="BP141" s="560"/>
      <c r="BQ141" s="562">
        <v>-69.7</v>
      </c>
      <c r="BR141" s="563">
        <v>0</v>
      </c>
      <c r="BS141" s="563">
        <v>-69.7</v>
      </c>
      <c r="BT141" s="564">
        <v>0</v>
      </c>
      <c r="BU141" s="565">
        <v>-69.25</v>
      </c>
      <c r="BV141" s="566"/>
      <c r="BW141" s="567"/>
      <c r="BX141" s="568"/>
      <c r="BY141" s="567"/>
      <c r="BZ141" s="567"/>
      <c r="CA141" s="567"/>
      <c r="CB141" s="569"/>
      <c r="CC141" s="570">
        <v>-69.25</v>
      </c>
      <c r="CD141" s="571">
        <v>0</v>
      </c>
      <c r="CE141" s="571">
        <v>-69.25</v>
      </c>
      <c r="CF141" s="572">
        <v>0</v>
      </c>
    </row>
    <row r="142" spans="1:84" s="10" customFormat="1" ht="11.1" customHeight="1" x14ac:dyDescent="0.2">
      <c r="A142" s="9"/>
      <c r="B142" s="527" t="s">
        <v>242</v>
      </c>
      <c r="C142" s="528">
        <v>1669979.03</v>
      </c>
      <c r="D142" s="529"/>
      <c r="E142" s="530"/>
      <c r="F142" s="531"/>
      <c r="G142" s="531"/>
      <c r="H142" s="531"/>
      <c r="I142" s="531"/>
      <c r="J142" s="532"/>
      <c r="K142" s="533">
        <v>1640108.48</v>
      </c>
      <c r="L142" s="44">
        <v>0</v>
      </c>
      <c r="M142" s="44">
        <v>1640108.48</v>
      </c>
      <c r="N142" s="534">
        <v>29870.55</v>
      </c>
      <c r="O142" s="533">
        <v>0</v>
      </c>
      <c r="P142" s="534">
        <v>0</v>
      </c>
      <c r="Q142" s="44">
        <v>1640108.48</v>
      </c>
      <c r="R142" s="44">
        <v>0</v>
      </c>
      <c r="S142" s="535">
        <v>29870.55</v>
      </c>
      <c r="T142" s="44">
        <v>0</v>
      </c>
      <c r="U142" s="44">
        <v>0</v>
      </c>
      <c r="V142" s="535">
        <v>0</v>
      </c>
      <c r="W142" s="533">
        <v>0</v>
      </c>
      <c r="X142" s="536">
        <v>0</v>
      </c>
      <c r="Y142" s="537">
        <v>4875100.8</v>
      </c>
      <c r="Z142" s="538"/>
      <c r="AA142" s="539"/>
      <c r="AB142" s="540"/>
      <c r="AC142" s="539"/>
      <c r="AD142" s="539"/>
      <c r="AE142" s="539"/>
      <c r="AF142" s="539"/>
      <c r="AG142" s="541">
        <v>4787459.8600000003</v>
      </c>
      <c r="AH142" s="542">
        <v>0</v>
      </c>
      <c r="AI142" s="542">
        <v>4787459.8600000003</v>
      </c>
      <c r="AJ142" s="543">
        <v>87640.94</v>
      </c>
      <c r="AK142" s="544">
        <v>6398102.54</v>
      </c>
      <c r="AL142" s="545"/>
      <c r="AM142" s="546"/>
      <c r="AN142" s="547"/>
      <c r="AO142" s="546"/>
      <c r="AP142" s="546"/>
      <c r="AQ142" s="546"/>
      <c r="AR142" s="546"/>
      <c r="AS142" s="548">
        <v>6274112.8799999999</v>
      </c>
      <c r="AT142" s="549">
        <v>0</v>
      </c>
      <c r="AU142" s="549">
        <v>6274112.8799999999</v>
      </c>
      <c r="AV142" s="550">
        <v>123989.66</v>
      </c>
      <c r="AW142" s="551">
        <v>41.21</v>
      </c>
      <c r="AX142" s="552"/>
      <c r="AY142" s="553"/>
      <c r="AZ142" s="554"/>
      <c r="BA142" s="553"/>
      <c r="BB142" s="553"/>
      <c r="BC142" s="553"/>
      <c r="BD142" s="553"/>
      <c r="BE142" s="555">
        <v>40.97</v>
      </c>
      <c r="BF142" s="556">
        <v>0</v>
      </c>
      <c r="BG142" s="556">
        <v>40.97</v>
      </c>
      <c r="BH142" s="557">
        <v>56.02</v>
      </c>
      <c r="BI142" s="558">
        <v>60.35</v>
      </c>
      <c r="BJ142" s="559"/>
      <c r="BK142" s="560"/>
      <c r="BL142" s="561"/>
      <c r="BM142" s="560"/>
      <c r="BN142" s="560"/>
      <c r="BO142" s="560"/>
      <c r="BP142" s="560"/>
      <c r="BQ142" s="562">
        <v>60.2</v>
      </c>
      <c r="BR142" s="563">
        <v>0</v>
      </c>
      <c r="BS142" s="563">
        <v>60.2</v>
      </c>
      <c r="BT142" s="564">
        <v>69.27</v>
      </c>
      <c r="BU142" s="565">
        <v>40.909999999999997</v>
      </c>
      <c r="BV142" s="566"/>
      <c r="BW142" s="567"/>
      <c r="BX142" s="568"/>
      <c r="BY142" s="567"/>
      <c r="BZ142" s="567"/>
      <c r="CA142" s="567"/>
      <c r="CB142" s="569"/>
      <c r="CC142" s="570">
        <v>40.42</v>
      </c>
      <c r="CD142" s="571">
        <v>0</v>
      </c>
      <c r="CE142" s="571">
        <v>40.42</v>
      </c>
      <c r="CF142" s="572">
        <v>71.040000000000006</v>
      </c>
    </row>
    <row r="143" spans="1:84" s="10" customFormat="1" ht="11.1" customHeight="1" x14ac:dyDescent="0.2">
      <c r="A143" s="9"/>
      <c r="B143" s="527" t="s">
        <v>243</v>
      </c>
      <c r="C143" s="528">
        <v>63800.34</v>
      </c>
      <c r="D143" s="529"/>
      <c r="E143" s="530"/>
      <c r="F143" s="531"/>
      <c r="G143" s="531"/>
      <c r="H143" s="531"/>
      <c r="I143" s="531"/>
      <c r="J143" s="532"/>
      <c r="K143" s="533">
        <v>31501.75</v>
      </c>
      <c r="L143" s="44">
        <v>15</v>
      </c>
      <c r="M143" s="44">
        <v>31516.75</v>
      </c>
      <c r="N143" s="534">
        <v>32283.59</v>
      </c>
      <c r="O143" s="533">
        <v>0</v>
      </c>
      <c r="P143" s="534">
        <v>0</v>
      </c>
      <c r="Q143" s="44">
        <v>31501.75</v>
      </c>
      <c r="R143" s="44">
        <v>15</v>
      </c>
      <c r="S143" s="535">
        <v>32283.59</v>
      </c>
      <c r="T143" s="44">
        <v>0</v>
      </c>
      <c r="U143" s="44">
        <v>0</v>
      </c>
      <c r="V143" s="535">
        <v>0</v>
      </c>
      <c r="W143" s="533">
        <v>44.4</v>
      </c>
      <c r="X143" s="536">
        <v>0</v>
      </c>
      <c r="Y143" s="537">
        <v>604770.38</v>
      </c>
      <c r="Z143" s="538"/>
      <c r="AA143" s="539"/>
      <c r="AB143" s="540"/>
      <c r="AC143" s="539"/>
      <c r="AD143" s="539"/>
      <c r="AE143" s="539"/>
      <c r="AF143" s="539"/>
      <c r="AG143" s="541">
        <v>312178.13</v>
      </c>
      <c r="AH143" s="542">
        <v>54</v>
      </c>
      <c r="AI143" s="542">
        <v>312232.13</v>
      </c>
      <c r="AJ143" s="543">
        <v>292538.25</v>
      </c>
      <c r="AK143" s="544">
        <v>718984.07</v>
      </c>
      <c r="AL143" s="545"/>
      <c r="AM143" s="546"/>
      <c r="AN143" s="547"/>
      <c r="AO143" s="546"/>
      <c r="AP143" s="546"/>
      <c r="AQ143" s="546"/>
      <c r="AR143" s="546"/>
      <c r="AS143" s="548">
        <v>380484.53</v>
      </c>
      <c r="AT143" s="549">
        <v>54</v>
      </c>
      <c r="AU143" s="549">
        <v>380538.53</v>
      </c>
      <c r="AV143" s="550">
        <v>338445.54</v>
      </c>
      <c r="AW143" s="551">
        <v>10</v>
      </c>
      <c r="AX143" s="552"/>
      <c r="AY143" s="553"/>
      <c r="AZ143" s="554"/>
      <c r="BA143" s="553"/>
      <c r="BB143" s="553"/>
      <c r="BC143" s="553"/>
      <c r="BD143" s="553"/>
      <c r="BE143" s="555">
        <v>17.13</v>
      </c>
      <c r="BF143" s="556">
        <v>0</v>
      </c>
      <c r="BG143" s="556">
        <v>17.190000000000001</v>
      </c>
      <c r="BH143" s="557">
        <v>3.79</v>
      </c>
      <c r="BI143" s="558">
        <v>29.45</v>
      </c>
      <c r="BJ143" s="559"/>
      <c r="BK143" s="560"/>
      <c r="BL143" s="561"/>
      <c r="BM143" s="560"/>
      <c r="BN143" s="560"/>
      <c r="BO143" s="560"/>
      <c r="BP143" s="560"/>
      <c r="BQ143" s="562">
        <v>30.08</v>
      </c>
      <c r="BR143" s="563">
        <v>-73.599999999999994</v>
      </c>
      <c r="BS143" s="563">
        <v>29.99</v>
      </c>
      <c r="BT143" s="564">
        <v>28.88</v>
      </c>
      <c r="BU143" s="565">
        <v>5.49</v>
      </c>
      <c r="BV143" s="566"/>
      <c r="BW143" s="567"/>
      <c r="BX143" s="568"/>
      <c r="BY143" s="567"/>
      <c r="BZ143" s="567"/>
      <c r="CA143" s="567"/>
      <c r="CB143" s="569"/>
      <c r="CC143" s="570">
        <v>-2.4500000000000002</v>
      </c>
      <c r="CD143" s="571">
        <v>-77.55</v>
      </c>
      <c r="CE143" s="571">
        <v>-2.4900000000000002</v>
      </c>
      <c r="CF143" s="572">
        <v>16.190000000000001</v>
      </c>
    </row>
    <row r="144" spans="1:84" s="10" customFormat="1" ht="11.1" customHeight="1" x14ac:dyDescent="0.2">
      <c r="A144" s="9"/>
      <c r="B144" s="527" t="s">
        <v>244</v>
      </c>
      <c r="C144" s="528">
        <v>1734716.69</v>
      </c>
      <c r="D144" s="529"/>
      <c r="E144" s="530"/>
      <c r="F144" s="531"/>
      <c r="G144" s="531"/>
      <c r="H144" s="531"/>
      <c r="I144" s="531"/>
      <c r="J144" s="532"/>
      <c r="K144" s="533">
        <v>1672547.55</v>
      </c>
      <c r="L144" s="44">
        <v>15</v>
      </c>
      <c r="M144" s="44">
        <v>1672562.55</v>
      </c>
      <c r="N144" s="534">
        <v>62154.14</v>
      </c>
      <c r="O144" s="533">
        <v>0</v>
      </c>
      <c r="P144" s="534">
        <v>0</v>
      </c>
      <c r="Q144" s="44">
        <v>1672547.55</v>
      </c>
      <c r="R144" s="44">
        <v>15</v>
      </c>
      <c r="S144" s="535">
        <v>62154.14</v>
      </c>
      <c r="T144" s="44">
        <v>0</v>
      </c>
      <c r="U144" s="44">
        <v>0</v>
      </c>
      <c r="V144" s="535">
        <v>0</v>
      </c>
      <c r="W144" s="533">
        <v>44.4</v>
      </c>
      <c r="X144" s="536">
        <v>0</v>
      </c>
      <c r="Y144" s="537">
        <v>5494101</v>
      </c>
      <c r="Z144" s="538"/>
      <c r="AA144" s="539"/>
      <c r="AB144" s="540"/>
      <c r="AC144" s="539"/>
      <c r="AD144" s="539"/>
      <c r="AE144" s="539"/>
      <c r="AF144" s="539"/>
      <c r="AG144" s="541">
        <v>5113867.8099999996</v>
      </c>
      <c r="AH144" s="542">
        <v>54</v>
      </c>
      <c r="AI144" s="542">
        <v>5113921.8099999996</v>
      </c>
      <c r="AJ144" s="543">
        <v>380179.19</v>
      </c>
      <c r="AK144" s="544">
        <v>7135456.2400000002</v>
      </c>
      <c r="AL144" s="545"/>
      <c r="AM144" s="546"/>
      <c r="AN144" s="547"/>
      <c r="AO144" s="546"/>
      <c r="AP144" s="546"/>
      <c r="AQ144" s="546"/>
      <c r="AR144" s="546"/>
      <c r="AS144" s="548">
        <v>6672967.04</v>
      </c>
      <c r="AT144" s="549">
        <v>54</v>
      </c>
      <c r="AU144" s="549">
        <v>6673021.04</v>
      </c>
      <c r="AV144" s="550">
        <v>462435.2</v>
      </c>
      <c r="AW144" s="551">
        <v>39.619999999999997</v>
      </c>
      <c r="AX144" s="552"/>
      <c r="AY144" s="553"/>
      <c r="AZ144" s="554"/>
      <c r="BA144" s="553"/>
      <c r="BB144" s="553"/>
      <c r="BC144" s="553"/>
      <c r="BD144" s="553"/>
      <c r="BE144" s="555">
        <v>40.29</v>
      </c>
      <c r="BF144" s="556">
        <v>0</v>
      </c>
      <c r="BG144" s="556">
        <v>40.29</v>
      </c>
      <c r="BH144" s="557">
        <v>23.69</v>
      </c>
      <c r="BI144" s="558">
        <v>54.57</v>
      </c>
      <c r="BJ144" s="559"/>
      <c r="BK144" s="560"/>
      <c r="BL144" s="561"/>
      <c r="BM144" s="560"/>
      <c r="BN144" s="560"/>
      <c r="BO144" s="560"/>
      <c r="BP144" s="560"/>
      <c r="BQ144" s="562">
        <v>56.13</v>
      </c>
      <c r="BR144" s="563">
        <v>-73.599999999999994</v>
      </c>
      <c r="BS144" s="563">
        <v>56.12</v>
      </c>
      <c r="BT144" s="564">
        <v>36.39</v>
      </c>
      <c r="BU144" s="565">
        <v>35.090000000000003</v>
      </c>
      <c r="BV144" s="566"/>
      <c r="BW144" s="567"/>
      <c r="BX144" s="568"/>
      <c r="BY144" s="567"/>
      <c r="BZ144" s="567"/>
      <c r="CA144" s="567"/>
      <c r="CB144" s="569"/>
      <c r="CC144" s="570">
        <v>35.69</v>
      </c>
      <c r="CD144" s="571">
        <v>-77.55</v>
      </c>
      <c r="CE144" s="571">
        <v>35.68</v>
      </c>
      <c r="CF144" s="572">
        <v>27.12</v>
      </c>
    </row>
    <row r="145" spans="1:84" s="10" customFormat="1" ht="11.1" customHeight="1" x14ac:dyDescent="0.2">
      <c r="A145" s="9"/>
      <c r="B145" s="527" t="s">
        <v>245</v>
      </c>
      <c r="C145" s="528">
        <v>53225835.840000004</v>
      </c>
      <c r="D145" s="529"/>
      <c r="E145" s="530"/>
      <c r="F145" s="531"/>
      <c r="G145" s="531"/>
      <c r="H145" s="531"/>
      <c r="I145" s="531"/>
      <c r="J145" s="532"/>
      <c r="K145" s="533">
        <v>33470409.120000001</v>
      </c>
      <c r="L145" s="44">
        <v>0</v>
      </c>
      <c r="M145" s="44">
        <v>33470409.120000001</v>
      </c>
      <c r="N145" s="534">
        <v>19755426.719999999</v>
      </c>
      <c r="O145" s="533">
        <v>0</v>
      </c>
      <c r="P145" s="534">
        <v>0</v>
      </c>
      <c r="Q145" s="44">
        <v>33470409.120000001</v>
      </c>
      <c r="R145" s="44">
        <v>0</v>
      </c>
      <c r="S145" s="535">
        <v>19755426.719999999</v>
      </c>
      <c r="T145" s="44">
        <v>0</v>
      </c>
      <c r="U145" s="44">
        <v>0</v>
      </c>
      <c r="V145" s="535">
        <v>0</v>
      </c>
      <c r="W145" s="533">
        <v>0</v>
      </c>
      <c r="X145" s="536">
        <v>0</v>
      </c>
      <c r="Y145" s="537">
        <v>549093481.32000005</v>
      </c>
      <c r="Z145" s="538"/>
      <c r="AA145" s="539"/>
      <c r="AB145" s="540"/>
      <c r="AC145" s="539"/>
      <c r="AD145" s="539"/>
      <c r="AE145" s="539"/>
      <c r="AF145" s="539"/>
      <c r="AG145" s="541">
        <v>345878850.18000001</v>
      </c>
      <c r="AH145" s="542">
        <v>0</v>
      </c>
      <c r="AI145" s="542">
        <v>345878850.18000001</v>
      </c>
      <c r="AJ145" s="543">
        <v>203214631.13999999</v>
      </c>
      <c r="AK145" s="544">
        <v>663498697.28999996</v>
      </c>
      <c r="AL145" s="545"/>
      <c r="AM145" s="546"/>
      <c r="AN145" s="547"/>
      <c r="AO145" s="546"/>
      <c r="AP145" s="546"/>
      <c r="AQ145" s="546"/>
      <c r="AR145" s="546"/>
      <c r="AS145" s="548">
        <v>416525698.63999999</v>
      </c>
      <c r="AT145" s="549">
        <v>0</v>
      </c>
      <c r="AU145" s="549">
        <v>416525698.63999999</v>
      </c>
      <c r="AV145" s="550">
        <v>246972998.65000001</v>
      </c>
      <c r="AW145" s="551">
        <v>-0.88</v>
      </c>
      <c r="AX145" s="552"/>
      <c r="AY145" s="553"/>
      <c r="AZ145" s="554"/>
      <c r="BA145" s="553"/>
      <c r="BB145" s="553"/>
      <c r="BC145" s="553"/>
      <c r="BD145" s="553"/>
      <c r="BE145" s="555">
        <v>0.2</v>
      </c>
      <c r="BF145" s="556">
        <v>0</v>
      </c>
      <c r="BG145" s="556">
        <v>0.2</v>
      </c>
      <c r="BH145" s="557">
        <v>-2.67</v>
      </c>
      <c r="BI145" s="558">
        <v>-4.9000000000000004</v>
      </c>
      <c r="BJ145" s="559"/>
      <c r="BK145" s="560"/>
      <c r="BL145" s="561"/>
      <c r="BM145" s="560"/>
      <c r="BN145" s="560"/>
      <c r="BO145" s="560"/>
      <c r="BP145" s="560"/>
      <c r="BQ145" s="562">
        <v>-9.93</v>
      </c>
      <c r="BR145" s="563">
        <v>0</v>
      </c>
      <c r="BS145" s="563">
        <v>-9.93</v>
      </c>
      <c r="BT145" s="564">
        <v>5.0999999999999996</v>
      </c>
      <c r="BU145" s="565">
        <v>-2.09</v>
      </c>
      <c r="BV145" s="566"/>
      <c r="BW145" s="567"/>
      <c r="BX145" s="568"/>
      <c r="BY145" s="567"/>
      <c r="BZ145" s="567"/>
      <c r="CA145" s="567"/>
      <c r="CB145" s="569"/>
      <c r="CC145" s="570">
        <v>-6.43</v>
      </c>
      <c r="CD145" s="571">
        <v>0</v>
      </c>
      <c r="CE145" s="571">
        <v>-6.43</v>
      </c>
      <c r="CF145" s="572">
        <v>6.23</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374444831.62</v>
      </c>
      <c r="D147" s="529"/>
      <c r="E147" s="530"/>
      <c r="F147" s="531"/>
      <c r="G147" s="531"/>
      <c r="H147" s="531"/>
      <c r="I147" s="531"/>
      <c r="J147" s="532"/>
      <c r="K147" s="533">
        <v>351714957.06</v>
      </c>
      <c r="L147" s="44">
        <v>824897.64</v>
      </c>
      <c r="M147" s="44">
        <v>352539854.69999999</v>
      </c>
      <c r="N147" s="534">
        <v>21904976.920000002</v>
      </c>
      <c r="O147" s="533">
        <v>0</v>
      </c>
      <c r="P147" s="534">
        <v>0</v>
      </c>
      <c r="Q147" s="44">
        <v>339436722.31</v>
      </c>
      <c r="R147" s="44">
        <v>775571.76</v>
      </c>
      <c r="S147" s="535">
        <v>21885552.960000001</v>
      </c>
      <c r="T147" s="44">
        <v>12278234.75</v>
      </c>
      <c r="U147" s="44">
        <v>49325.88</v>
      </c>
      <c r="V147" s="535">
        <v>19423.96</v>
      </c>
      <c r="W147" s="533">
        <v>10143.06</v>
      </c>
      <c r="X147" s="536">
        <v>0</v>
      </c>
      <c r="Y147" s="537">
        <v>3723783125.5</v>
      </c>
      <c r="Z147" s="538"/>
      <c r="AA147" s="539"/>
      <c r="AB147" s="540"/>
      <c r="AC147" s="539"/>
      <c r="AD147" s="539"/>
      <c r="AE147" s="539"/>
      <c r="AF147" s="539"/>
      <c r="AG147" s="541">
        <v>3492236455.6999998</v>
      </c>
      <c r="AH147" s="542">
        <v>7795533.3099999996</v>
      </c>
      <c r="AI147" s="542">
        <v>3500031989</v>
      </c>
      <c r="AJ147" s="543">
        <v>223751136.47999999</v>
      </c>
      <c r="AK147" s="544">
        <v>4508522225.3000002</v>
      </c>
      <c r="AL147" s="545"/>
      <c r="AM147" s="546"/>
      <c r="AN147" s="547"/>
      <c r="AO147" s="546"/>
      <c r="AP147" s="546"/>
      <c r="AQ147" s="546"/>
      <c r="AR147" s="546"/>
      <c r="AS147" s="548">
        <v>4227237898.1999998</v>
      </c>
      <c r="AT147" s="549">
        <v>9322117.0299999993</v>
      </c>
      <c r="AU147" s="549">
        <v>4236560015.1999998</v>
      </c>
      <c r="AV147" s="550">
        <v>271962210.13</v>
      </c>
      <c r="AW147" s="551">
        <v>-1.1299999999999999</v>
      </c>
      <c r="AX147" s="552"/>
      <c r="AY147" s="553"/>
      <c r="AZ147" s="554"/>
      <c r="BA147" s="553"/>
      <c r="BB147" s="553"/>
      <c r="BC147" s="553"/>
      <c r="BD147" s="553"/>
      <c r="BE147" s="555">
        <v>-1.04</v>
      </c>
      <c r="BF147" s="556">
        <v>8.9700000000000006</v>
      </c>
      <c r="BG147" s="556">
        <v>-1.02</v>
      </c>
      <c r="BH147" s="557">
        <v>-2.86</v>
      </c>
      <c r="BI147" s="558">
        <v>6.54</v>
      </c>
      <c r="BJ147" s="559"/>
      <c r="BK147" s="560"/>
      <c r="BL147" s="561"/>
      <c r="BM147" s="560"/>
      <c r="BN147" s="560"/>
      <c r="BO147" s="560"/>
      <c r="BP147" s="560"/>
      <c r="BQ147" s="562">
        <v>6.58</v>
      </c>
      <c r="BR147" s="563">
        <v>13.3</v>
      </c>
      <c r="BS147" s="563">
        <v>6.59</v>
      </c>
      <c r="BT147" s="564">
        <v>5.71</v>
      </c>
      <c r="BU147" s="565">
        <v>7.15</v>
      </c>
      <c r="BV147" s="566"/>
      <c r="BW147" s="567"/>
      <c r="BX147" s="568"/>
      <c r="BY147" s="567"/>
      <c r="BZ147" s="567"/>
      <c r="CA147" s="567"/>
      <c r="CB147" s="569"/>
      <c r="CC147" s="570">
        <v>7.19</v>
      </c>
      <c r="CD147" s="571">
        <v>12.38</v>
      </c>
      <c r="CE147" s="571">
        <v>7.2</v>
      </c>
      <c r="CF147" s="572">
        <v>6.48</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478532542.77999997</v>
      </c>
      <c r="D149" s="529"/>
      <c r="E149" s="530"/>
      <c r="F149" s="531"/>
      <c r="G149" s="531"/>
      <c r="H149" s="531"/>
      <c r="I149" s="531"/>
      <c r="J149" s="532"/>
      <c r="K149" s="533">
        <v>453555222.11000001</v>
      </c>
      <c r="L149" s="44">
        <v>2184575.16</v>
      </c>
      <c r="M149" s="44">
        <v>455739797.26999998</v>
      </c>
      <c r="N149" s="534">
        <v>22792745.510000002</v>
      </c>
      <c r="O149" s="533">
        <v>0</v>
      </c>
      <c r="P149" s="534">
        <v>0</v>
      </c>
      <c r="Q149" s="44">
        <v>425202200.70999998</v>
      </c>
      <c r="R149" s="44">
        <v>1866860.02</v>
      </c>
      <c r="S149" s="535">
        <v>22462794.719999999</v>
      </c>
      <c r="T149" s="44">
        <v>28353021.399999999</v>
      </c>
      <c r="U149" s="44">
        <v>317715.14</v>
      </c>
      <c r="V149" s="535">
        <v>329950.78999999998</v>
      </c>
      <c r="W149" s="533">
        <v>15527.96</v>
      </c>
      <c r="X149" s="536">
        <v>2376</v>
      </c>
      <c r="Y149" s="537">
        <v>4747195463.3000002</v>
      </c>
      <c r="Z149" s="538"/>
      <c r="AA149" s="539"/>
      <c r="AB149" s="540"/>
      <c r="AC149" s="539"/>
      <c r="AD149" s="539"/>
      <c r="AE149" s="539"/>
      <c r="AF149" s="539"/>
      <c r="AG149" s="541">
        <v>4493917523.6999998</v>
      </c>
      <c r="AH149" s="542">
        <v>20633867.329999998</v>
      </c>
      <c r="AI149" s="542">
        <v>4514551391</v>
      </c>
      <c r="AJ149" s="543">
        <v>232644072.28999999</v>
      </c>
      <c r="AK149" s="544">
        <v>5736188822.3999996</v>
      </c>
      <c r="AL149" s="545"/>
      <c r="AM149" s="546"/>
      <c r="AN149" s="547"/>
      <c r="AO149" s="546"/>
      <c r="AP149" s="546"/>
      <c r="AQ149" s="546"/>
      <c r="AR149" s="546"/>
      <c r="AS149" s="548">
        <v>5428668031</v>
      </c>
      <c r="AT149" s="549">
        <v>24761805.550000001</v>
      </c>
      <c r="AU149" s="549">
        <v>5453429836.6000004</v>
      </c>
      <c r="AV149" s="550">
        <v>282758985.77999997</v>
      </c>
      <c r="AW149" s="551">
        <v>-0.96</v>
      </c>
      <c r="AX149" s="552"/>
      <c r="AY149" s="553"/>
      <c r="AZ149" s="554"/>
      <c r="BA149" s="553"/>
      <c r="BB149" s="553"/>
      <c r="BC149" s="553"/>
      <c r="BD149" s="553"/>
      <c r="BE149" s="555">
        <v>-0.89</v>
      </c>
      <c r="BF149" s="556">
        <v>5.89</v>
      </c>
      <c r="BG149" s="556">
        <v>-0.86</v>
      </c>
      <c r="BH149" s="557">
        <v>-2.95</v>
      </c>
      <c r="BI149" s="558">
        <v>7.44</v>
      </c>
      <c r="BJ149" s="559"/>
      <c r="BK149" s="560"/>
      <c r="BL149" s="561"/>
      <c r="BM149" s="560"/>
      <c r="BN149" s="560"/>
      <c r="BO149" s="560"/>
      <c r="BP149" s="560"/>
      <c r="BQ149" s="562">
        <v>7.54</v>
      </c>
      <c r="BR149" s="563">
        <v>6.54</v>
      </c>
      <c r="BS149" s="563">
        <v>7.53</v>
      </c>
      <c r="BT149" s="564">
        <v>5.6</v>
      </c>
      <c r="BU149" s="565">
        <v>7.54</v>
      </c>
      <c r="BV149" s="566"/>
      <c r="BW149" s="567"/>
      <c r="BX149" s="568"/>
      <c r="BY149" s="567"/>
      <c r="BZ149" s="567"/>
      <c r="CA149" s="567"/>
      <c r="CB149" s="569"/>
      <c r="CC149" s="570">
        <v>7.61</v>
      </c>
      <c r="CD149" s="571">
        <v>5.96</v>
      </c>
      <c r="CE149" s="571">
        <v>7.61</v>
      </c>
      <c r="CF149" s="572">
        <v>6.29</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10257172.01</v>
      </c>
      <c r="D153" s="529"/>
      <c r="E153" s="530"/>
      <c r="F153" s="531"/>
      <c r="G153" s="531"/>
      <c r="H153" s="531"/>
      <c r="I153" s="531"/>
      <c r="J153" s="532"/>
      <c r="K153" s="533">
        <v>9777120.0500000007</v>
      </c>
      <c r="L153" s="44">
        <v>394689.89</v>
      </c>
      <c r="M153" s="44">
        <v>10171809.939999999</v>
      </c>
      <c r="N153" s="534">
        <v>85362.07</v>
      </c>
      <c r="O153" s="533">
        <v>0</v>
      </c>
      <c r="P153" s="534">
        <v>0</v>
      </c>
      <c r="Q153" s="44">
        <v>0</v>
      </c>
      <c r="R153" s="44">
        <v>0</v>
      </c>
      <c r="S153" s="535">
        <v>0</v>
      </c>
      <c r="T153" s="44">
        <v>9777120.0500000007</v>
      </c>
      <c r="U153" s="44">
        <v>394689.89</v>
      </c>
      <c r="V153" s="535">
        <v>85362.07</v>
      </c>
      <c r="W153" s="533">
        <v>0</v>
      </c>
      <c r="X153" s="536">
        <v>0</v>
      </c>
      <c r="Y153" s="537">
        <v>97107410.390000001</v>
      </c>
      <c r="Z153" s="538"/>
      <c r="AA153" s="539"/>
      <c r="AB153" s="540"/>
      <c r="AC153" s="539"/>
      <c r="AD153" s="539"/>
      <c r="AE153" s="539"/>
      <c r="AF153" s="539"/>
      <c r="AG153" s="541">
        <v>92430523.049999997</v>
      </c>
      <c r="AH153" s="542">
        <v>3821981.69</v>
      </c>
      <c r="AI153" s="542">
        <v>96252504.739999995</v>
      </c>
      <c r="AJ153" s="543">
        <v>854905.65</v>
      </c>
      <c r="AK153" s="544">
        <v>118755319.34</v>
      </c>
      <c r="AL153" s="545"/>
      <c r="AM153" s="546"/>
      <c r="AN153" s="547"/>
      <c r="AO153" s="546"/>
      <c r="AP153" s="546"/>
      <c r="AQ153" s="546"/>
      <c r="AR153" s="546"/>
      <c r="AS153" s="548">
        <v>113035928.42</v>
      </c>
      <c r="AT153" s="549">
        <v>4656369.74</v>
      </c>
      <c r="AU153" s="549">
        <v>117692298.16</v>
      </c>
      <c r="AV153" s="550">
        <v>1063021.18</v>
      </c>
      <c r="AW153" s="551">
        <v>-0.82</v>
      </c>
      <c r="AX153" s="552"/>
      <c r="AY153" s="553"/>
      <c r="AZ153" s="554"/>
      <c r="BA153" s="553"/>
      <c r="BB153" s="553"/>
      <c r="BC153" s="553"/>
      <c r="BD153" s="553"/>
      <c r="BE153" s="555">
        <v>-0.64</v>
      </c>
      <c r="BF153" s="556">
        <v>-4.4400000000000004</v>
      </c>
      <c r="BG153" s="556">
        <v>-0.79</v>
      </c>
      <c r="BH153" s="557">
        <v>-4.37</v>
      </c>
      <c r="BI153" s="558">
        <v>15.94</v>
      </c>
      <c r="BJ153" s="559"/>
      <c r="BK153" s="560"/>
      <c r="BL153" s="561"/>
      <c r="BM153" s="560"/>
      <c r="BN153" s="560"/>
      <c r="BO153" s="560"/>
      <c r="BP153" s="560"/>
      <c r="BQ153" s="562">
        <v>16.649999999999999</v>
      </c>
      <c r="BR153" s="563">
        <v>2.87</v>
      </c>
      <c r="BS153" s="563">
        <v>16.04</v>
      </c>
      <c r="BT153" s="564">
        <v>5.87</v>
      </c>
      <c r="BU153" s="565">
        <v>12.35</v>
      </c>
      <c r="BV153" s="566"/>
      <c r="BW153" s="567"/>
      <c r="BX153" s="568"/>
      <c r="BY153" s="567"/>
      <c r="BZ153" s="567"/>
      <c r="CA153" s="567"/>
      <c r="CB153" s="569"/>
      <c r="CC153" s="570">
        <v>13</v>
      </c>
      <c r="CD153" s="571">
        <v>1</v>
      </c>
      <c r="CE153" s="571">
        <v>12.47</v>
      </c>
      <c r="CF153" s="572">
        <v>0.4</v>
      </c>
    </row>
    <row r="154" spans="1:84" s="10" customFormat="1" ht="11.1" customHeight="1" x14ac:dyDescent="0.2">
      <c r="A154" s="9"/>
      <c r="B154" s="527" t="s">
        <v>251</v>
      </c>
      <c r="C154" s="528">
        <v>76549.89</v>
      </c>
      <c r="D154" s="529"/>
      <c r="E154" s="530"/>
      <c r="F154" s="531"/>
      <c r="G154" s="531"/>
      <c r="H154" s="531"/>
      <c r="I154" s="531"/>
      <c r="J154" s="532"/>
      <c r="K154" s="533">
        <v>76176.72</v>
      </c>
      <c r="L154" s="44">
        <v>0</v>
      </c>
      <c r="M154" s="44">
        <v>76176.72</v>
      </c>
      <c r="N154" s="534">
        <v>373.17</v>
      </c>
      <c r="O154" s="533">
        <v>0</v>
      </c>
      <c r="P154" s="534">
        <v>0</v>
      </c>
      <c r="Q154" s="44">
        <v>0</v>
      </c>
      <c r="R154" s="44">
        <v>0</v>
      </c>
      <c r="S154" s="535">
        <v>0</v>
      </c>
      <c r="T154" s="44">
        <v>76176.72</v>
      </c>
      <c r="U154" s="44">
        <v>0</v>
      </c>
      <c r="V154" s="535">
        <v>373.17</v>
      </c>
      <c r="W154" s="533">
        <v>0</v>
      </c>
      <c r="X154" s="536">
        <v>0</v>
      </c>
      <c r="Y154" s="537">
        <v>995208.36</v>
      </c>
      <c r="Z154" s="538"/>
      <c r="AA154" s="539"/>
      <c r="AB154" s="540"/>
      <c r="AC154" s="539"/>
      <c r="AD154" s="539"/>
      <c r="AE154" s="539"/>
      <c r="AF154" s="539"/>
      <c r="AG154" s="541">
        <v>950546.06</v>
      </c>
      <c r="AH154" s="542">
        <v>37219.53</v>
      </c>
      <c r="AI154" s="542">
        <v>987765.59</v>
      </c>
      <c r="AJ154" s="543">
        <v>7442.77</v>
      </c>
      <c r="AK154" s="544">
        <v>1202208.31</v>
      </c>
      <c r="AL154" s="545"/>
      <c r="AM154" s="546"/>
      <c r="AN154" s="547"/>
      <c r="AO154" s="546"/>
      <c r="AP154" s="546"/>
      <c r="AQ154" s="546"/>
      <c r="AR154" s="546"/>
      <c r="AS154" s="548">
        <v>1156301.1399999999</v>
      </c>
      <c r="AT154" s="549">
        <v>37944.839999999997</v>
      </c>
      <c r="AU154" s="549">
        <v>1194245.98</v>
      </c>
      <c r="AV154" s="550">
        <v>7962.33</v>
      </c>
      <c r="AW154" s="551">
        <v>-34.56</v>
      </c>
      <c r="AX154" s="552"/>
      <c r="AY154" s="553"/>
      <c r="AZ154" s="554"/>
      <c r="BA154" s="553"/>
      <c r="BB154" s="553"/>
      <c r="BC154" s="553"/>
      <c r="BD154" s="553"/>
      <c r="BE154" s="555">
        <v>-34.5</v>
      </c>
      <c r="BF154" s="556">
        <v>-100</v>
      </c>
      <c r="BG154" s="556">
        <v>-34.700000000000003</v>
      </c>
      <c r="BH154" s="557">
        <v>15.92</v>
      </c>
      <c r="BI154" s="558">
        <v>12.97</v>
      </c>
      <c r="BJ154" s="559"/>
      <c r="BK154" s="560"/>
      <c r="BL154" s="561"/>
      <c r="BM154" s="560"/>
      <c r="BN154" s="560"/>
      <c r="BO154" s="560"/>
      <c r="BP154" s="560"/>
      <c r="BQ154" s="562">
        <v>12.17</v>
      </c>
      <c r="BR154" s="563">
        <v>40.54</v>
      </c>
      <c r="BS154" s="563">
        <v>13.03</v>
      </c>
      <c r="BT154" s="564">
        <v>4.99</v>
      </c>
      <c r="BU154" s="565">
        <v>11.6</v>
      </c>
      <c r="BV154" s="566"/>
      <c r="BW154" s="567"/>
      <c r="BX154" s="568"/>
      <c r="BY154" s="567"/>
      <c r="BZ154" s="567"/>
      <c r="CA154" s="567"/>
      <c r="CB154" s="569"/>
      <c r="CC154" s="570">
        <v>11.34</v>
      </c>
      <c r="CD154" s="571">
        <v>28.74</v>
      </c>
      <c r="CE154" s="571">
        <v>11.82</v>
      </c>
      <c r="CF154" s="572">
        <v>-13.78</v>
      </c>
    </row>
    <row r="155" spans="1:84" s="10" customFormat="1" ht="11.1" customHeight="1" x14ac:dyDescent="0.2">
      <c r="A155" s="9"/>
      <c r="B155" s="527" t="s">
        <v>252</v>
      </c>
      <c r="C155" s="528">
        <v>2220081.29</v>
      </c>
      <c r="D155" s="529"/>
      <c r="E155" s="530"/>
      <c r="F155" s="531"/>
      <c r="G155" s="531"/>
      <c r="H155" s="531"/>
      <c r="I155" s="531"/>
      <c r="J155" s="532"/>
      <c r="K155" s="533">
        <v>2200545.44</v>
      </c>
      <c r="L155" s="44">
        <v>3779.59</v>
      </c>
      <c r="M155" s="44">
        <v>2204325.0299999998</v>
      </c>
      <c r="N155" s="534">
        <v>15756.26</v>
      </c>
      <c r="O155" s="533">
        <v>0</v>
      </c>
      <c r="P155" s="534">
        <v>0</v>
      </c>
      <c r="Q155" s="44">
        <v>0</v>
      </c>
      <c r="R155" s="44">
        <v>0</v>
      </c>
      <c r="S155" s="535">
        <v>0</v>
      </c>
      <c r="T155" s="44">
        <v>2200545.44</v>
      </c>
      <c r="U155" s="44">
        <v>3779.59</v>
      </c>
      <c r="V155" s="535">
        <v>15756.26</v>
      </c>
      <c r="W155" s="533">
        <v>0</v>
      </c>
      <c r="X155" s="536">
        <v>0</v>
      </c>
      <c r="Y155" s="537">
        <v>23939814.350000001</v>
      </c>
      <c r="Z155" s="538"/>
      <c r="AA155" s="539"/>
      <c r="AB155" s="540"/>
      <c r="AC155" s="539"/>
      <c r="AD155" s="539"/>
      <c r="AE155" s="539"/>
      <c r="AF155" s="539"/>
      <c r="AG155" s="541">
        <v>23744929.030000001</v>
      </c>
      <c r="AH155" s="542">
        <v>31100.74</v>
      </c>
      <c r="AI155" s="542">
        <v>23776029.77</v>
      </c>
      <c r="AJ155" s="543">
        <v>163784.57999999999</v>
      </c>
      <c r="AK155" s="544">
        <v>28485599.690000001</v>
      </c>
      <c r="AL155" s="545"/>
      <c r="AM155" s="546"/>
      <c r="AN155" s="547"/>
      <c r="AO155" s="546"/>
      <c r="AP155" s="546"/>
      <c r="AQ155" s="546"/>
      <c r="AR155" s="546"/>
      <c r="AS155" s="548">
        <v>28249210.120000001</v>
      </c>
      <c r="AT155" s="549">
        <v>37179.61</v>
      </c>
      <c r="AU155" s="549">
        <v>28286389.73</v>
      </c>
      <c r="AV155" s="550">
        <v>199209.96</v>
      </c>
      <c r="AW155" s="551">
        <v>2.2000000000000002</v>
      </c>
      <c r="AX155" s="552"/>
      <c r="AY155" s="553"/>
      <c r="AZ155" s="554"/>
      <c r="BA155" s="553"/>
      <c r="BB155" s="553"/>
      <c r="BC155" s="553"/>
      <c r="BD155" s="553"/>
      <c r="BE155" s="555">
        <v>2.21</v>
      </c>
      <c r="BF155" s="556">
        <v>50.92</v>
      </c>
      <c r="BG155" s="556">
        <v>2.27</v>
      </c>
      <c r="BH155" s="557">
        <v>-5.92</v>
      </c>
      <c r="BI155" s="558">
        <v>20.66</v>
      </c>
      <c r="BJ155" s="559"/>
      <c r="BK155" s="560"/>
      <c r="BL155" s="561"/>
      <c r="BM155" s="560"/>
      <c r="BN155" s="560"/>
      <c r="BO155" s="560"/>
      <c r="BP155" s="560"/>
      <c r="BQ155" s="562">
        <v>20.73</v>
      </c>
      <c r="BR155" s="563">
        <v>11.8</v>
      </c>
      <c r="BS155" s="563">
        <v>20.72</v>
      </c>
      <c r="BT155" s="564">
        <v>12.21</v>
      </c>
      <c r="BU155" s="565">
        <v>20.22</v>
      </c>
      <c r="BV155" s="566"/>
      <c r="BW155" s="567"/>
      <c r="BX155" s="568"/>
      <c r="BY155" s="567"/>
      <c r="BZ155" s="567"/>
      <c r="CA155" s="567"/>
      <c r="CB155" s="569"/>
      <c r="CC155" s="570">
        <v>20.3</v>
      </c>
      <c r="CD155" s="571">
        <v>12.23</v>
      </c>
      <c r="CE155" s="571">
        <v>20.29</v>
      </c>
      <c r="CF155" s="572">
        <v>10.87</v>
      </c>
    </row>
    <row r="156" spans="1:84" s="10" customFormat="1" ht="11.1" customHeight="1" x14ac:dyDescent="0.2">
      <c r="A156" s="9"/>
      <c r="B156" s="527" t="s">
        <v>253</v>
      </c>
      <c r="C156" s="528">
        <v>-20280</v>
      </c>
      <c r="D156" s="529"/>
      <c r="E156" s="530"/>
      <c r="F156" s="531"/>
      <c r="G156" s="531"/>
      <c r="H156" s="531"/>
      <c r="I156" s="531"/>
      <c r="J156" s="532"/>
      <c r="K156" s="533">
        <v>-20304</v>
      </c>
      <c r="L156" s="44">
        <v>24</v>
      </c>
      <c r="M156" s="44">
        <v>-20280</v>
      </c>
      <c r="N156" s="534">
        <v>0</v>
      </c>
      <c r="O156" s="533">
        <v>0</v>
      </c>
      <c r="P156" s="534">
        <v>0</v>
      </c>
      <c r="Q156" s="44">
        <v>0</v>
      </c>
      <c r="R156" s="44">
        <v>0</v>
      </c>
      <c r="S156" s="535">
        <v>0</v>
      </c>
      <c r="T156" s="44">
        <v>-20304</v>
      </c>
      <c r="U156" s="44">
        <v>24</v>
      </c>
      <c r="V156" s="535">
        <v>0</v>
      </c>
      <c r="W156" s="533">
        <v>0</v>
      </c>
      <c r="X156" s="536">
        <v>0</v>
      </c>
      <c r="Y156" s="537">
        <v>-200400</v>
      </c>
      <c r="Z156" s="538"/>
      <c r="AA156" s="539"/>
      <c r="AB156" s="540"/>
      <c r="AC156" s="539"/>
      <c r="AD156" s="539"/>
      <c r="AE156" s="539"/>
      <c r="AF156" s="539"/>
      <c r="AG156" s="541">
        <v>-200232</v>
      </c>
      <c r="AH156" s="542">
        <v>-168</v>
      </c>
      <c r="AI156" s="542">
        <v>-200400</v>
      </c>
      <c r="AJ156" s="543">
        <v>0</v>
      </c>
      <c r="AK156" s="544">
        <v>-244152</v>
      </c>
      <c r="AL156" s="545"/>
      <c r="AM156" s="546"/>
      <c r="AN156" s="547"/>
      <c r="AO156" s="546"/>
      <c r="AP156" s="546"/>
      <c r="AQ156" s="546"/>
      <c r="AR156" s="546"/>
      <c r="AS156" s="548">
        <v>-243864</v>
      </c>
      <c r="AT156" s="549">
        <v>-288</v>
      </c>
      <c r="AU156" s="549">
        <v>-244152</v>
      </c>
      <c r="AV156" s="550">
        <v>0</v>
      </c>
      <c r="AW156" s="551">
        <v>-3.76</v>
      </c>
      <c r="AX156" s="552"/>
      <c r="AY156" s="553"/>
      <c r="AZ156" s="554"/>
      <c r="BA156" s="553"/>
      <c r="BB156" s="553"/>
      <c r="BC156" s="553"/>
      <c r="BD156" s="553"/>
      <c r="BE156" s="555">
        <v>-3.64</v>
      </c>
      <c r="BF156" s="556">
        <v>0</v>
      </c>
      <c r="BG156" s="556">
        <v>-3.76</v>
      </c>
      <c r="BH156" s="557">
        <v>0</v>
      </c>
      <c r="BI156" s="558">
        <v>50.52</v>
      </c>
      <c r="BJ156" s="559"/>
      <c r="BK156" s="560"/>
      <c r="BL156" s="561"/>
      <c r="BM156" s="560"/>
      <c r="BN156" s="560"/>
      <c r="BO156" s="560"/>
      <c r="BP156" s="560"/>
      <c r="BQ156" s="562">
        <v>50.6</v>
      </c>
      <c r="BR156" s="563">
        <v>-6.67</v>
      </c>
      <c r="BS156" s="563">
        <v>50.52</v>
      </c>
      <c r="BT156" s="564">
        <v>0</v>
      </c>
      <c r="BU156" s="565">
        <v>46.11</v>
      </c>
      <c r="BV156" s="566"/>
      <c r="BW156" s="567"/>
      <c r="BX156" s="568"/>
      <c r="BY156" s="567"/>
      <c r="BZ156" s="567"/>
      <c r="CA156" s="567"/>
      <c r="CB156" s="569"/>
      <c r="CC156" s="570">
        <v>46.11</v>
      </c>
      <c r="CD156" s="571">
        <v>45.45</v>
      </c>
      <c r="CE156" s="571">
        <v>46.11</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-100</v>
      </c>
      <c r="BJ157" s="559"/>
      <c r="BK157" s="560"/>
      <c r="BL157" s="561"/>
      <c r="BM157" s="560"/>
      <c r="BN157" s="560"/>
      <c r="BO157" s="560"/>
      <c r="BP157" s="560"/>
      <c r="BQ157" s="562">
        <v>-100</v>
      </c>
      <c r="BR157" s="563">
        <v>0</v>
      </c>
      <c r="BS157" s="563">
        <v>-100</v>
      </c>
      <c r="BT157" s="564">
        <v>0</v>
      </c>
      <c r="BU157" s="565">
        <v>-100</v>
      </c>
      <c r="BV157" s="566"/>
      <c r="BW157" s="567"/>
      <c r="BX157" s="568"/>
      <c r="BY157" s="567"/>
      <c r="BZ157" s="567"/>
      <c r="CA157" s="567"/>
      <c r="CB157" s="569"/>
      <c r="CC157" s="570">
        <v>-100</v>
      </c>
      <c r="CD157" s="571">
        <v>0</v>
      </c>
      <c r="CE157" s="571">
        <v>-100</v>
      </c>
      <c r="CF157" s="572">
        <v>0</v>
      </c>
    </row>
    <row r="158" spans="1:84" s="10" customFormat="1" ht="11.1" customHeight="1" x14ac:dyDescent="0.2">
      <c r="A158" s="9"/>
      <c r="B158" s="527" t="s">
        <v>255</v>
      </c>
      <c r="C158" s="528">
        <v>12533523.189999999</v>
      </c>
      <c r="D158" s="529"/>
      <c r="E158" s="530"/>
      <c r="F158" s="531"/>
      <c r="G158" s="531"/>
      <c r="H158" s="531"/>
      <c r="I158" s="531"/>
      <c r="J158" s="532"/>
      <c r="K158" s="533">
        <v>12033538.210000001</v>
      </c>
      <c r="L158" s="44">
        <v>398493.48</v>
      </c>
      <c r="M158" s="44">
        <v>12432031.689999999</v>
      </c>
      <c r="N158" s="534">
        <v>101491.5</v>
      </c>
      <c r="O158" s="533">
        <v>0</v>
      </c>
      <c r="P158" s="534">
        <v>0</v>
      </c>
      <c r="Q158" s="44">
        <v>0</v>
      </c>
      <c r="R158" s="44">
        <v>0</v>
      </c>
      <c r="S158" s="535">
        <v>0</v>
      </c>
      <c r="T158" s="44">
        <v>12033538.210000001</v>
      </c>
      <c r="U158" s="44">
        <v>398493.48</v>
      </c>
      <c r="V158" s="535">
        <v>101491.5</v>
      </c>
      <c r="W158" s="533">
        <v>0</v>
      </c>
      <c r="X158" s="536">
        <v>0</v>
      </c>
      <c r="Y158" s="537">
        <v>121842033.09999999</v>
      </c>
      <c r="Z158" s="538"/>
      <c r="AA158" s="539"/>
      <c r="AB158" s="540"/>
      <c r="AC158" s="539"/>
      <c r="AD158" s="539"/>
      <c r="AE158" s="539"/>
      <c r="AF158" s="539"/>
      <c r="AG158" s="541">
        <v>116925766.14</v>
      </c>
      <c r="AH158" s="542">
        <v>3890133.96</v>
      </c>
      <c r="AI158" s="542">
        <v>120815900.09999999</v>
      </c>
      <c r="AJ158" s="543">
        <v>1026133</v>
      </c>
      <c r="AK158" s="544">
        <v>148198975.34</v>
      </c>
      <c r="AL158" s="545"/>
      <c r="AM158" s="546"/>
      <c r="AN158" s="547"/>
      <c r="AO158" s="546"/>
      <c r="AP158" s="546"/>
      <c r="AQ158" s="546"/>
      <c r="AR158" s="546"/>
      <c r="AS158" s="548">
        <v>142197575.68000001</v>
      </c>
      <c r="AT158" s="549">
        <v>4731206.1900000004</v>
      </c>
      <c r="AU158" s="549">
        <v>146928781.87</v>
      </c>
      <c r="AV158" s="550">
        <v>1270193.47</v>
      </c>
      <c r="AW158" s="551">
        <v>-0.61</v>
      </c>
      <c r="AX158" s="552"/>
      <c r="AY158" s="553"/>
      <c r="AZ158" s="554"/>
      <c r="BA158" s="553"/>
      <c r="BB158" s="553"/>
      <c r="BC158" s="553"/>
      <c r="BD158" s="553"/>
      <c r="BE158" s="555">
        <v>-0.45</v>
      </c>
      <c r="BF158" s="556">
        <v>-4.18</v>
      </c>
      <c r="BG158" s="556">
        <v>-0.56999999999999995</v>
      </c>
      <c r="BH158" s="557">
        <v>-4.5599999999999996</v>
      </c>
      <c r="BI158" s="558">
        <v>16.77</v>
      </c>
      <c r="BJ158" s="559"/>
      <c r="BK158" s="560"/>
      <c r="BL158" s="561"/>
      <c r="BM158" s="560"/>
      <c r="BN158" s="560"/>
      <c r="BO158" s="560"/>
      <c r="BP158" s="560"/>
      <c r="BQ158" s="562">
        <v>17.38</v>
      </c>
      <c r="BR158" s="563">
        <v>3.2</v>
      </c>
      <c r="BS158" s="563">
        <v>16.86</v>
      </c>
      <c r="BT158" s="564">
        <v>6.83</v>
      </c>
      <c r="BU158" s="565">
        <v>13.73</v>
      </c>
      <c r="BV158" s="566"/>
      <c r="BW158" s="567"/>
      <c r="BX158" s="568"/>
      <c r="BY158" s="567"/>
      <c r="BZ158" s="567"/>
      <c r="CA158" s="567"/>
      <c r="CB158" s="569"/>
      <c r="CC158" s="570">
        <v>14.32</v>
      </c>
      <c r="CD158" s="571">
        <v>1.25</v>
      </c>
      <c r="CE158" s="571">
        <v>13.85</v>
      </c>
      <c r="CF158" s="572">
        <v>1.8</v>
      </c>
    </row>
    <row r="159" spans="1:84" s="10" customFormat="1" ht="11.1" customHeight="1" x14ac:dyDescent="0.2">
      <c r="A159" s="9"/>
      <c r="B159" s="527" t="s">
        <v>256</v>
      </c>
      <c r="C159" s="528">
        <v>94799.039999999994</v>
      </c>
      <c r="D159" s="529"/>
      <c r="E159" s="530"/>
      <c r="F159" s="531"/>
      <c r="G159" s="531"/>
      <c r="H159" s="531"/>
      <c r="I159" s="531"/>
      <c r="J159" s="532"/>
      <c r="K159" s="533">
        <v>93412.18</v>
      </c>
      <c r="L159" s="44">
        <v>692.81</v>
      </c>
      <c r="M159" s="44">
        <v>94104.99</v>
      </c>
      <c r="N159" s="534">
        <v>694.05</v>
      </c>
      <c r="O159" s="533">
        <v>0</v>
      </c>
      <c r="P159" s="534">
        <v>0</v>
      </c>
      <c r="Q159" s="44">
        <v>0</v>
      </c>
      <c r="R159" s="44">
        <v>0</v>
      </c>
      <c r="S159" s="535">
        <v>0</v>
      </c>
      <c r="T159" s="44">
        <v>93412.18</v>
      </c>
      <c r="U159" s="44">
        <v>692.81</v>
      </c>
      <c r="V159" s="535">
        <v>694.05</v>
      </c>
      <c r="W159" s="533">
        <v>362.76</v>
      </c>
      <c r="X159" s="536">
        <v>5</v>
      </c>
      <c r="Y159" s="537">
        <v>891462.91</v>
      </c>
      <c r="Z159" s="538"/>
      <c r="AA159" s="539"/>
      <c r="AB159" s="540"/>
      <c r="AC159" s="539"/>
      <c r="AD159" s="539"/>
      <c r="AE159" s="539"/>
      <c r="AF159" s="539"/>
      <c r="AG159" s="541">
        <v>878611.2</v>
      </c>
      <c r="AH159" s="542">
        <v>7954.48</v>
      </c>
      <c r="AI159" s="542">
        <v>886565.68</v>
      </c>
      <c r="AJ159" s="543">
        <v>4897.2299999999996</v>
      </c>
      <c r="AK159" s="544">
        <v>1115326.6599999999</v>
      </c>
      <c r="AL159" s="545"/>
      <c r="AM159" s="546"/>
      <c r="AN159" s="547"/>
      <c r="AO159" s="546"/>
      <c r="AP159" s="546"/>
      <c r="AQ159" s="546"/>
      <c r="AR159" s="546"/>
      <c r="AS159" s="548">
        <v>1101203.8700000001</v>
      </c>
      <c r="AT159" s="549">
        <v>8642.06</v>
      </c>
      <c r="AU159" s="549">
        <v>1109845.93</v>
      </c>
      <c r="AV159" s="550">
        <v>5480.73</v>
      </c>
      <c r="AW159" s="551">
        <v>46.85</v>
      </c>
      <c r="AX159" s="552"/>
      <c r="AY159" s="553"/>
      <c r="AZ159" s="554"/>
      <c r="BA159" s="553"/>
      <c r="BB159" s="553"/>
      <c r="BC159" s="553"/>
      <c r="BD159" s="553"/>
      <c r="BE159" s="555">
        <v>49.48</v>
      </c>
      <c r="BF159" s="556">
        <v>-25.65</v>
      </c>
      <c r="BG159" s="556">
        <v>48.38</v>
      </c>
      <c r="BH159" s="557">
        <v>-38.54</v>
      </c>
      <c r="BI159" s="558">
        <v>29.4</v>
      </c>
      <c r="BJ159" s="559"/>
      <c r="BK159" s="560"/>
      <c r="BL159" s="561"/>
      <c r="BM159" s="560"/>
      <c r="BN159" s="560"/>
      <c r="BO159" s="560"/>
      <c r="BP159" s="560"/>
      <c r="BQ159" s="562">
        <v>29.68</v>
      </c>
      <c r="BR159" s="563">
        <v>15.75</v>
      </c>
      <c r="BS159" s="563">
        <v>29.54</v>
      </c>
      <c r="BT159" s="564">
        <v>7.78</v>
      </c>
      <c r="BU159" s="565">
        <v>31.36</v>
      </c>
      <c r="BV159" s="566"/>
      <c r="BW159" s="567"/>
      <c r="BX159" s="568"/>
      <c r="BY159" s="567"/>
      <c r="BZ159" s="567"/>
      <c r="CA159" s="567"/>
      <c r="CB159" s="569"/>
      <c r="CC159" s="570">
        <v>31.86</v>
      </c>
      <c r="CD159" s="571">
        <v>1.33</v>
      </c>
      <c r="CE159" s="571">
        <v>31.55</v>
      </c>
      <c r="CF159" s="572">
        <v>1.17</v>
      </c>
    </row>
    <row r="160" spans="1:84" s="10" customFormat="1" ht="11.1" customHeight="1" x14ac:dyDescent="0.2">
      <c r="A160" s="9"/>
      <c r="B160" s="527" t="s">
        <v>257</v>
      </c>
      <c r="C160" s="528">
        <v>5001.1899999999996</v>
      </c>
      <c r="D160" s="529"/>
      <c r="E160" s="530"/>
      <c r="F160" s="531"/>
      <c r="G160" s="531"/>
      <c r="H160" s="531"/>
      <c r="I160" s="531"/>
      <c r="J160" s="532"/>
      <c r="K160" s="533">
        <v>4945.3500000000004</v>
      </c>
      <c r="L160" s="44">
        <v>0</v>
      </c>
      <c r="M160" s="44">
        <v>4945.3500000000004</v>
      </c>
      <c r="N160" s="534">
        <v>55.84</v>
      </c>
      <c r="O160" s="533">
        <v>0</v>
      </c>
      <c r="P160" s="534">
        <v>0</v>
      </c>
      <c r="Q160" s="44">
        <v>0</v>
      </c>
      <c r="R160" s="44">
        <v>0</v>
      </c>
      <c r="S160" s="535">
        <v>0</v>
      </c>
      <c r="T160" s="44">
        <v>4945.3500000000004</v>
      </c>
      <c r="U160" s="44">
        <v>0</v>
      </c>
      <c r="V160" s="535">
        <v>55.84</v>
      </c>
      <c r="W160" s="533">
        <v>0</v>
      </c>
      <c r="X160" s="536">
        <v>5.42</v>
      </c>
      <c r="Y160" s="537">
        <v>108252.39</v>
      </c>
      <c r="Z160" s="538"/>
      <c r="AA160" s="539"/>
      <c r="AB160" s="540"/>
      <c r="AC160" s="539"/>
      <c r="AD160" s="539"/>
      <c r="AE160" s="539"/>
      <c r="AF160" s="539"/>
      <c r="AG160" s="541">
        <v>106736.94</v>
      </c>
      <c r="AH160" s="542">
        <v>50.84</v>
      </c>
      <c r="AI160" s="542">
        <v>106787.78</v>
      </c>
      <c r="AJ160" s="543">
        <v>1464.61</v>
      </c>
      <c r="AK160" s="544">
        <v>229011.77</v>
      </c>
      <c r="AL160" s="545"/>
      <c r="AM160" s="546"/>
      <c r="AN160" s="547"/>
      <c r="AO160" s="546"/>
      <c r="AP160" s="546"/>
      <c r="AQ160" s="546"/>
      <c r="AR160" s="546"/>
      <c r="AS160" s="548">
        <v>227470.9</v>
      </c>
      <c r="AT160" s="549">
        <v>76.260000000000005</v>
      </c>
      <c r="AU160" s="549">
        <v>227547.16</v>
      </c>
      <c r="AV160" s="550">
        <v>1464.61</v>
      </c>
      <c r="AW160" s="551">
        <v>25.95</v>
      </c>
      <c r="AX160" s="552"/>
      <c r="AY160" s="553"/>
      <c r="AZ160" s="554"/>
      <c r="BA160" s="553"/>
      <c r="BB160" s="553"/>
      <c r="BC160" s="553"/>
      <c r="BD160" s="553"/>
      <c r="BE160" s="555">
        <v>-34.68</v>
      </c>
      <c r="BF160" s="556">
        <v>-100</v>
      </c>
      <c r="BG160" s="556">
        <v>-50.73</v>
      </c>
      <c r="BH160" s="557">
        <v>-100.92</v>
      </c>
      <c r="BI160" s="558">
        <v>-66.84</v>
      </c>
      <c r="BJ160" s="559"/>
      <c r="BK160" s="560"/>
      <c r="BL160" s="561"/>
      <c r="BM160" s="560"/>
      <c r="BN160" s="560"/>
      <c r="BO160" s="560"/>
      <c r="BP160" s="560"/>
      <c r="BQ160" s="562">
        <v>-65.510000000000005</v>
      </c>
      <c r="BR160" s="563">
        <v>-97.98</v>
      </c>
      <c r="BS160" s="563">
        <v>-65.77</v>
      </c>
      <c r="BT160" s="564">
        <v>-89.86</v>
      </c>
      <c r="BU160" s="565">
        <v>-37.33</v>
      </c>
      <c r="BV160" s="566"/>
      <c r="BW160" s="567"/>
      <c r="BX160" s="568"/>
      <c r="BY160" s="567"/>
      <c r="BZ160" s="567"/>
      <c r="CA160" s="567"/>
      <c r="CB160" s="569"/>
      <c r="CC160" s="570">
        <v>-34.700000000000003</v>
      </c>
      <c r="CD160" s="571">
        <v>-97.01</v>
      </c>
      <c r="CE160" s="571">
        <v>-35.15</v>
      </c>
      <c r="CF160" s="572">
        <v>-89.95</v>
      </c>
    </row>
    <row r="161" spans="1:84" s="10" customFormat="1" ht="11.1" customHeight="1" x14ac:dyDescent="0.2">
      <c r="A161" s="9"/>
      <c r="B161" s="527" t="s">
        <v>258</v>
      </c>
      <c r="C161" s="528">
        <v>105446.77</v>
      </c>
      <c r="D161" s="529"/>
      <c r="E161" s="530"/>
      <c r="F161" s="531"/>
      <c r="G161" s="531"/>
      <c r="H161" s="531"/>
      <c r="I161" s="531"/>
      <c r="J161" s="532"/>
      <c r="K161" s="533">
        <v>105375.21</v>
      </c>
      <c r="L161" s="44">
        <v>0</v>
      </c>
      <c r="M161" s="44">
        <v>105375.21</v>
      </c>
      <c r="N161" s="534">
        <v>71.56</v>
      </c>
      <c r="O161" s="533">
        <v>0</v>
      </c>
      <c r="P161" s="534">
        <v>0</v>
      </c>
      <c r="Q161" s="44">
        <v>0</v>
      </c>
      <c r="R161" s="44">
        <v>0</v>
      </c>
      <c r="S161" s="535">
        <v>0</v>
      </c>
      <c r="T161" s="44">
        <v>105375.21</v>
      </c>
      <c r="U161" s="44">
        <v>0</v>
      </c>
      <c r="V161" s="535">
        <v>71.56</v>
      </c>
      <c r="W161" s="533">
        <v>166.05</v>
      </c>
      <c r="X161" s="536">
        <v>0</v>
      </c>
      <c r="Y161" s="537">
        <v>1451928.44</v>
      </c>
      <c r="Z161" s="538"/>
      <c r="AA161" s="539"/>
      <c r="AB161" s="540"/>
      <c r="AC161" s="539"/>
      <c r="AD161" s="539"/>
      <c r="AE161" s="539"/>
      <c r="AF161" s="539"/>
      <c r="AG161" s="541">
        <v>1442381.5</v>
      </c>
      <c r="AH161" s="542">
        <v>669.5</v>
      </c>
      <c r="AI161" s="542">
        <v>1443051</v>
      </c>
      <c r="AJ161" s="543">
        <v>8877.44</v>
      </c>
      <c r="AK161" s="544">
        <v>1671640.56</v>
      </c>
      <c r="AL161" s="545"/>
      <c r="AM161" s="546"/>
      <c r="AN161" s="547"/>
      <c r="AO161" s="546"/>
      <c r="AP161" s="546"/>
      <c r="AQ161" s="546"/>
      <c r="AR161" s="546"/>
      <c r="AS161" s="548">
        <v>1661199.97</v>
      </c>
      <c r="AT161" s="549">
        <v>669.5</v>
      </c>
      <c r="AU161" s="549">
        <v>1661869.47</v>
      </c>
      <c r="AV161" s="550">
        <v>9771.09</v>
      </c>
      <c r="AW161" s="551">
        <v>-20.27</v>
      </c>
      <c r="AX161" s="552"/>
      <c r="AY161" s="553"/>
      <c r="AZ161" s="554"/>
      <c r="BA161" s="553"/>
      <c r="BB161" s="553"/>
      <c r="BC161" s="553"/>
      <c r="BD161" s="553"/>
      <c r="BE161" s="555">
        <v>-19.579999999999998</v>
      </c>
      <c r="BF161" s="556">
        <v>-100</v>
      </c>
      <c r="BG161" s="556">
        <v>-19.7</v>
      </c>
      <c r="BH161" s="557">
        <v>-93.04</v>
      </c>
      <c r="BI161" s="558">
        <v>33.36</v>
      </c>
      <c r="BJ161" s="559"/>
      <c r="BK161" s="560"/>
      <c r="BL161" s="561"/>
      <c r="BM161" s="560"/>
      <c r="BN161" s="560"/>
      <c r="BO161" s="560"/>
      <c r="BP161" s="560"/>
      <c r="BQ161" s="562">
        <v>33.520000000000003</v>
      </c>
      <c r="BR161" s="563">
        <v>-3.91</v>
      </c>
      <c r="BS161" s="563">
        <v>33.49</v>
      </c>
      <c r="BT161" s="564">
        <v>15.12</v>
      </c>
      <c r="BU161" s="565">
        <v>38.450000000000003</v>
      </c>
      <c r="BV161" s="566"/>
      <c r="BW161" s="567"/>
      <c r="BX161" s="568"/>
      <c r="BY161" s="567"/>
      <c r="BZ161" s="567"/>
      <c r="CA161" s="567"/>
      <c r="CB161" s="569"/>
      <c r="CC161" s="570">
        <v>38.6</v>
      </c>
      <c r="CD161" s="571">
        <v>-3.91</v>
      </c>
      <c r="CE161" s="571">
        <v>38.57</v>
      </c>
      <c r="CF161" s="572">
        <v>19.649999999999999</v>
      </c>
    </row>
    <row r="162" spans="1:84" s="10" customFormat="1" ht="11.1" customHeight="1" x14ac:dyDescent="0.2">
      <c r="A162" s="9"/>
      <c r="B162" s="527" t="s">
        <v>259</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0</v>
      </c>
      <c r="Y162" s="537">
        <v>-24</v>
      </c>
      <c r="Z162" s="538"/>
      <c r="AA162" s="539"/>
      <c r="AB162" s="540"/>
      <c r="AC162" s="539"/>
      <c r="AD162" s="539"/>
      <c r="AE162" s="539"/>
      <c r="AF162" s="539"/>
      <c r="AG162" s="541">
        <v>-24</v>
      </c>
      <c r="AH162" s="542">
        <v>0</v>
      </c>
      <c r="AI162" s="542">
        <v>-24</v>
      </c>
      <c r="AJ162" s="543">
        <v>0</v>
      </c>
      <c r="AK162" s="544">
        <v>-72</v>
      </c>
      <c r="AL162" s="545"/>
      <c r="AM162" s="546"/>
      <c r="AN162" s="547"/>
      <c r="AO162" s="546"/>
      <c r="AP162" s="546"/>
      <c r="AQ162" s="546"/>
      <c r="AR162" s="546"/>
      <c r="AS162" s="548">
        <v>-72</v>
      </c>
      <c r="AT162" s="549">
        <v>0</v>
      </c>
      <c r="AU162" s="549">
        <v>-72</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196.99</v>
      </c>
      <c r="Z163" s="538"/>
      <c r="AA163" s="539"/>
      <c r="AB163" s="540"/>
      <c r="AC163" s="539"/>
      <c r="AD163" s="539"/>
      <c r="AE163" s="539"/>
      <c r="AF163" s="539"/>
      <c r="AG163" s="541">
        <v>196.99</v>
      </c>
      <c r="AH163" s="542">
        <v>0</v>
      </c>
      <c r="AI163" s="542">
        <v>196.99</v>
      </c>
      <c r="AJ163" s="543">
        <v>0</v>
      </c>
      <c r="AK163" s="544">
        <v>196.99</v>
      </c>
      <c r="AL163" s="545"/>
      <c r="AM163" s="546"/>
      <c r="AN163" s="547"/>
      <c r="AO163" s="546"/>
      <c r="AP163" s="546"/>
      <c r="AQ163" s="546"/>
      <c r="AR163" s="546"/>
      <c r="AS163" s="548">
        <v>196.99</v>
      </c>
      <c r="AT163" s="549">
        <v>0</v>
      </c>
      <c r="AU163" s="549">
        <v>196.99</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146.24</v>
      </c>
      <c r="BV163" s="566"/>
      <c r="BW163" s="567"/>
      <c r="BX163" s="568"/>
      <c r="BY163" s="567"/>
      <c r="BZ163" s="567"/>
      <c r="CA163" s="567"/>
      <c r="CB163" s="569"/>
      <c r="CC163" s="570">
        <v>146.24</v>
      </c>
      <c r="CD163" s="571">
        <v>0</v>
      </c>
      <c r="CE163" s="571">
        <v>146.24</v>
      </c>
      <c r="CF163" s="572">
        <v>0</v>
      </c>
    </row>
    <row r="164" spans="1:84" s="10" customFormat="1" ht="11.1" customHeight="1" x14ac:dyDescent="0.2">
      <c r="A164" s="9"/>
      <c r="B164" s="527" t="s">
        <v>261</v>
      </c>
      <c r="C164" s="528">
        <v>205247</v>
      </c>
      <c r="D164" s="529"/>
      <c r="E164" s="530"/>
      <c r="F164" s="531"/>
      <c r="G164" s="531"/>
      <c r="H164" s="531"/>
      <c r="I164" s="531"/>
      <c r="J164" s="532"/>
      <c r="K164" s="533">
        <v>203732.74</v>
      </c>
      <c r="L164" s="44">
        <v>692.81</v>
      </c>
      <c r="M164" s="44">
        <v>204425.55</v>
      </c>
      <c r="N164" s="534">
        <v>821.45</v>
      </c>
      <c r="O164" s="533">
        <v>0</v>
      </c>
      <c r="P164" s="534">
        <v>0</v>
      </c>
      <c r="Q164" s="44">
        <v>0</v>
      </c>
      <c r="R164" s="44">
        <v>0</v>
      </c>
      <c r="S164" s="535">
        <v>0</v>
      </c>
      <c r="T164" s="44">
        <v>203732.74</v>
      </c>
      <c r="U164" s="44">
        <v>692.81</v>
      </c>
      <c r="V164" s="535">
        <v>821.45</v>
      </c>
      <c r="W164" s="533">
        <v>528.80999999999995</v>
      </c>
      <c r="X164" s="536">
        <v>10.42</v>
      </c>
      <c r="Y164" s="537">
        <v>2451816.73</v>
      </c>
      <c r="Z164" s="538"/>
      <c r="AA164" s="539"/>
      <c r="AB164" s="540"/>
      <c r="AC164" s="539"/>
      <c r="AD164" s="539"/>
      <c r="AE164" s="539"/>
      <c r="AF164" s="539"/>
      <c r="AG164" s="541">
        <v>2427902.63</v>
      </c>
      <c r="AH164" s="542">
        <v>8674.82</v>
      </c>
      <c r="AI164" s="542">
        <v>2436577.4500000002</v>
      </c>
      <c r="AJ164" s="543">
        <v>15239.28</v>
      </c>
      <c r="AK164" s="544">
        <v>3016103.98</v>
      </c>
      <c r="AL164" s="545"/>
      <c r="AM164" s="546"/>
      <c r="AN164" s="547"/>
      <c r="AO164" s="546"/>
      <c r="AP164" s="546"/>
      <c r="AQ164" s="546"/>
      <c r="AR164" s="546"/>
      <c r="AS164" s="548">
        <v>2989999.73</v>
      </c>
      <c r="AT164" s="549">
        <v>9387.82</v>
      </c>
      <c r="AU164" s="549">
        <v>2999387.55</v>
      </c>
      <c r="AV164" s="550">
        <v>16716.43</v>
      </c>
      <c r="AW164" s="551">
        <v>2.23</v>
      </c>
      <c r="AX164" s="552"/>
      <c r="AY164" s="553"/>
      <c r="AZ164" s="554"/>
      <c r="BA164" s="553"/>
      <c r="BB164" s="553"/>
      <c r="BC164" s="553"/>
      <c r="BD164" s="553"/>
      <c r="BE164" s="555">
        <v>1.31</v>
      </c>
      <c r="BF164" s="556">
        <v>-80.73</v>
      </c>
      <c r="BG164" s="556">
        <v>-0.13</v>
      </c>
      <c r="BH164" s="557">
        <v>-121.01</v>
      </c>
      <c r="BI164" s="558">
        <v>16.53</v>
      </c>
      <c r="BJ164" s="559"/>
      <c r="BK164" s="560"/>
      <c r="BL164" s="561"/>
      <c r="BM164" s="560"/>
      <c r="BN164" s="560"/>
      <c r="BO164" s="560"/>
      <c r="BP164" s="560"/>
      <c r="BQ164" s="562">
        <v>17.45</v>
      </c>
      <c r="BR164" s="563">
        <v>-14.02</v>
      </c>
      <c r="BS164" s="563">
        <v>17.29</v>
      </c>
      <c r="BT164" s="564">
        <v>-42.93</v>
      </c>
      <c r="BU164" s="565">
        <v>24.53</v>
      </c>
      <c r="BV164" s="566"/>
      <c r="BW164" s="567"/>
      <c r="BX164" s="568"/>
      <c r="BY164" s="567"/>
      <c r="BZ164" s="567"/>
      <c r="CA164" s="567"/>
      <c r="CB164" s="569"/>
      <c r="CC164" s="570">
        <v>25.52</v>
      </c>
      <c r="CD164" s="571">
        <v>-20.25</v>
      </c>
      <c r="CE164" s="571">
        <v>25.29</v>
      </c>
      <c r="CF164" s="572">
        <v>-40.64</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12738770.189999999</v>
      </c>
      <c r="D166" s="529"/>
      <c r="E166" s="530"/>
      <c r="F166" s="531"/>
      <c r="G166" s="531"/>
      <c r="H166" s="531"/>
      <c r="I166" s="531"/>
      <c r="J166" s="532"/>
      <c r="K166" s="533">
        <v>12237270.949999999</v>
      </c>
      <c r="L166" s="44">
        <v>399186.29</v>
      </c>
      <c r="M166" s="44">
        <v>12636457.24</v>
      </c>
      <c r="N166" s="534">
        <v>102312.95</v>
      </c>
      <c r="O166" s="533">
        <v>0</v>
      </c>
      <c r="P166" s="534">
        <v>0</v>
      </c>
      <c r="Q166" s="44">
        <v>0</v>
      </c>
      <c r="R166" s="44">
        <v>0</v>
      </c>
      <c r="S166" s="535">
        <v>0</v>
      </c>
      <c r="T166" s="44">
        <v>12237270.949999999</v>
      </c>
      <c r="U166" s="44">
        <v>399186.29</v>
      </c>
      <c r="V166" s="535">
        <v>102312.95</v>
      </c>
      <c r="W166" s="533">
        <v>528.80999999999995</v>
      </c>
      <c r="X166" s="536">
        <v>10.42</v>
      </c>
      <c r="Y166" s="537">
        <v>124293849.83</v>
      </c>
      <c r="Z166" s="538"/>
      <c r="AA166" s="539"/>
      <c r="AB166" s="540"/>
      <c r="AC166" s="539"/>
      <c r="AD166" s="539"/>
      <c r="AE166" s="539"/>
      <c r="AF166" s="539"/>
      <c r="AG166" s="541">
        <v>119353668.77</v>
      </c>
      <c r="AH166" s="542">
        <v>3898808.78</v>
      </c>
      <c r="AI166" s="542">
        <v>123252477.55</v>
      </c>
      <c r="AJ166" s="543">
        <v>1041372.28</v>
      </c>
      <c r="AK166" s="544">
        <v>151215079.31999999</v>
      </c>
      <c r="AL166" s="545"/>
      <c r="AM166" s="546"/>
      <c r="AN166" s="547"/>
      <c r="AO166" s="546"/>
      <c r="AP166" s="546"/>
      <c r="AQ166" s="546"/>
      <c r="AR166" s="546"/>
      <c r="AS166" s="548">
        <v>145187575.41</v>
      </c>
      <c r="AT166" s="549">
        <v>4740594.01</v>
      </c>
      <c r="AU166" s="549">
        <v>149928169.41999999</v>
      </c>
      <c r="AV166" s="550">
        <v>1286909.8999999999</v>
      </c>
      <c r="AW166" s="551">
        <v>-0.56000000000000005</v>
      </c>
      <c r="AX166" s="552"/>
      <c r="AY166" s="553"/>
      <c r="AZ166" s="554"/>
      <c r="BA166" s="553"/>
      <c r="BB166" s="553"/>
      <c r="BC166" s="553"/>
      <c r="BD166" s="553"/>
      <c r="BE166" s="555">
        <v>-0.42</v>
      </c>
      <c r="BF166" s="556">
        <v>-4.84</v>
      </c>
      <c r="BG166" s="556">
        <v>-0.56999999999999995</v>
      </c>
      <c r="BH166" s="557">
        <v>-0.11</v>
      </c>
      <c r="BI166" s="558">
        <v>16.760000000000002</v>
      </c>
      <c r="BJ166" s="559"/>
      <c r="BK166" s="560"/>
      <c r="BL166" s="561"/>
      <c r="BM166" s="560"/>
      <c r="BN166" s="560"/>
      <c r="BO166" s="560"/>
      <c r="BP166" s="560"/>
      <c r="BQ166" s="562">
        <v>17.38</v>
      </c>
      <c r="BR166" s="563">
        <v>3.16</v>
      </c>
      <c r="BS166" s="563">
        <v>16.87</v>
      </c>
      <c r="BT166" s="564">
        <v>5.48</v>
      </c>
      <c r="BU166" s="565">
        <v>13.93</v>
      </c>
      <c r="BV166" s="566"/>
      <c r="BW166" s="567"/>
      <c r="BX166" s="568"/>
      <c r="BY166" s="567"/>
      <c r="BZ166" s="567"/>
      <c r="CA166" s="567"/>
      <c r="CB166" s="569"/>
      <c r="CC166" s="570">
        <v>14.53</v>
      </c>
      <c r="CD166" s="571">
        <v>1.2</v>
      </c>
      <c r="CE166" s="571">
        <v>14.06</v>
      </c>
      <c r="CF166" s="572">
        <v>0.87</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34345921.450000003</v>
      </c>
      <c r="D170" s="529"/>
      <c r="E170" s="530"/>
      <c r="F170" s="531"/>
      <c r="G170" s="531"/>
      <c r="H170" s="531"/>
      <c r="I170" s="531"/>
      <c r="J170" s="532"/>
      <c r="K170" s="533">
        <v>33091761.539999999</v>
      </c>
      <c r="L170" s="44">
        <v>876096.46</v>
      </c>
      <c r="M170" s="44">
        <v>33967858</v>
      </c>
      <c r="N170" s="534">
        <v>378063.45</v>
      </c>
      <c r="O170" s="533">
        <v>0</v>
      </c>
      <c r="P170" s="534">
        <v>0</v>
      </c>
      <c r="Q170" s="44">
        <v>0</v>
      </c>
      <c r="R170" s="44">
        <v>0</v>
      </c>
      <c r="S170" s="535">
        <v>0</v>
      </c>
      <c r="T170" s="44">
        <v>33091761.539999999</v>
      </c>
      <c r="U170" s="44">
        <v>876096.46</v>
      </c>
      <c r="V170" s="535">
        <v>378063.45</v>
      </c>
      <c r="W170" s="533">
        <v>2129.5100000000002</v>
      </c>
      <c r="X170" s="536">
        <v>0</v>
      </c>
      <c r="Y170" s="537">
        <v>321708421.35000002</v>
      </c>
      <c r="Z170" s="538"/>
      <c r="AA170" s="539"/>
      <c r="AB170" s="540"/>
      <c r="AC170" s="539"/>
      <c r="AD170" s="539"/>
      <c r="AE170" s="539"/>
      <c r="AF170" s="539"/>
      <c r="AG170" s="541">
        <v>310861032.56999999</v>
      </c>
      <c r="AH170" s="542">
        <v>7111903.54</v>
      </c>
      <c r="AI170" s="542">
        <v>317972936.11000001</v>
      </c>
      <c r="AJ170" s="543">
        <v>3735485.24</v>
      </c>
      <c r="AK170" s="544">
        <v>384998698.51999998</v>
      </c>
      <c r="AL170" s="545"/>
      <c r="AM170" s="546"/>
      <c r="AN170" s="547"/>
      <c r="AO170" s="546"/>
      <c r="AP170" s="546"/>
      <c r="AQ170" s="546"/>
      <c r="AR170" s="546"/>
      <c r="AS170" s="548">
        <v>371965738.19</v>
      </c>
      <c r="AT170" s="549">
        <v>8550134.9199999999</v>
      </c>
      <c r="AU170" s="549">
        <v>380515873.11000001</v>
      </c>
      <c r="AV170" s="550">
        <v>4482825.41</v>
      </c>
      <c r="AW170" s="551">
        <v>4.8899999999999997</v>
      </c>
      <c r="AX170" s="552"/>
      <c r="AY170" s="553"/>
      <c r="AZ170" s="554"/>
      <c r="BA170" s="553"/>
      <c r="BB170" s="553"/>
      <c r="BC170" s="553"/>
      <c r="BD170" s="553"/>
      <c r="BE170" s="555">
        <v>4.6900000000000004</v>
      </c>
      <c r="BF170" s="556">
        <v>14.27</v>
      </c>
      <c r="BG170" s="556">
        <v>4.92</v>
      </c>
      <c r="BH170" s="557">
        <v>2.2400000000000002</v>
      </c>
      <c r="BI170" s="558">
        <v>9.36</v>
      </c>
      <c r="BJ170" s="559"/>
      <c r="BK170" s="560"/>
      <c r="BL170" s="561"/>
      <c r="BM170" s="560"/>
      <c r="BN170" s="560"/>
      <c r="BO170" s="560"/>
      <c r="BP170" s="560"/>
      <c r="BQ170" s="562">
        <v>9.4700000000000006</v>
      </c>
      <c r="BR170" s="563">
        <v>-0.03</v>
      </c>
      <c r="BS170" s="563">
        <v>9.24</v>
      </c>
      <c r="BT170" s="564">
        <v>21.29</v>
      </c>
      <c r="BU170" s="565">
        <v>6.54</v>
      </c>
      <c r="BV170" s="566"/>
      <c r="BW170" s="567"/>
      <c r="BX170" s="568"/>
      <c r="BY170" s="567"/>
      <c r="BZ170" s="567"/>
      <c r="CA170" s="567"/>
      <c r="CB170" s="569"/>
      <c r="CC170" s="570">
        <v>6.59</v>
      </c>
      <c r="CD170" s="571">
        <v>0.49</v>
      </c>
      <c r="CE170" s="571">
        <v>6.45</v>
      </c>
      <c r="CF170" s="572">
        <v>15.4</v>
      </c>
    </row>
    <row r="171" spans="1:84" s="10" customFormat="1" ht="11.1" customHeight="1" x14ac:dyDescent="0.2">
      <c r="A171" s="9"/>
      <c r="B171" s="527" t="s">
        <v>266</v>
      </c>
      <c r="C171" s="528">
        <v>1851497.54</v>
      </c>
      <c r="D171" s="529"/>
      <c r="E171" s="530"/>
      <c r="F171" s="531"/>
      <c r="G171" s="531"/>
      <c r="H171" s="531"/>
      <c r="I171" s="531"/>
      <c r="J171" s="532"/>
      <c r="K171" s="533">
        <v>1835330.77</v>
      </c>
      <c r="L171" s="44">
        <v>7352.05</v>
      </c>
      <c r="M171" s="44">
        <v>1842682.82</v>
      </c>
      <c r="N171" s="534">
        <v>8814.7199999999993</v>
      </c>
      <c r="O171" s="533">
        <v>0</v>
      </c>
      <c r="P171" s="534">
        <v>0</v>
      </c>
      <c r="Q171" s="44">
        <v>0</v>
      </c>
      <c r="R171" s="44">
        <v>0</v>
      </c>
      <c r="S171" s="535">
        <v>0</v>
      </c>
      <c r="T171" s="44">
        <v>1835330.77</v>
      </c>
      <c r="U171" s="44">
        <v>7352.05</v>
      </c>
      <c r="V171" s="535">
        <v>8814.7199999999993</v>
      </c>
      <c r="W171" s="533">
        <v>0</v>
      </c>
      <c r="X171" s="536">
        <v>0</v>
      </c>
      <c r="Y171" s="537">
        <v>18426296.59</v>
      </c>
      <c r="Z171" s="538"/>
      <c r="AA171" s="539"/>
      <c r="AB171" s="540"/>
      <c r="AC171" s="539"/>
      <c r="AD171" s="539"/>
      <c r="AE171" s="539"/>
      <c r="AF171" s="539"/>
      <c r="AG171" s="541">
        <v>18336263</v>
      </c>
      <c r="AH171" s="542">
        <v>38007.15</v>
      </c>
      <c r="AI171" s="542">
        <v>18374270.149999999</v>
      </c>
      <c r="AJ171" s="543">
        <v>52026.44</v>
      </c>
      <c r="AK171" s="544">
        <v>21736192.670000002</v>
      </c>
      <c r="AL171" s="545"/>
      <c r="AM171" s="546"/>
      <c r="AN171" s="547"/>
      <c r="AO171" s="546"/>
      <c r="AP171" s="546"/>
      <c r="AQ171" s="546"/>
      <c r="AR171" s="546"/>
      <c r="AS171" s="548">
        <v>21617485.469999999</v>
      </c>
      <c r="AT171" s="549">
        <v>41535.75</v>
      </c>
      <c r="AU171" s="549">
        <v>21659021.219999999</v>
      </c>
      <c r="AV171" s="550">
        <v>77171.45</v>
      </c>
      <c r="AW171" s="551">
        <v>-3.87</v>
      </c>
      <c r="AX171" s="552"/>
      <c r="AY171" s="553"/>
      <c r="AZ171" s="554"/>
      <c r="BA171" s="553"/>
      <c r="BB171" s="553"/>
      <c r="BC171" s="553"/>
      <c r="BD171" s="553"/>
      <c r="BE171" s="555">
        <v>-4.26</v>
      </c>
      <c r="BF171" s="556">
        <v>1.17</v>
      </c>
      <c r="BG171" s="556">
        <v>-4.24</v>
      </c>
      <c r="BH171" s="557">
        <v>398.4</v>
      </c>
      <c r="BI171" s="558">
        <v>-0.23</v>
      </c>
      <c r="BJ171" s="559"/>
      <c r="BK171" s="560"/>
      <c r="BL171" s="561"/>
      <c r="BM171" s="560"/>
      <c r="BN171" s="560"/>
      <c r="BO171" s="560"/>
      <c r="BP171" s="560"/>
      <c r="BQ171" s="562">
        <v>-0.12</v>
      </c>
      <c r="BR171" s="563">
        <v>-12.2</v>
      </c>
      <c r="BS171" s="563">
        <v>-0.15</v>
      </c>
      <c r="BT171" s="564">
        <v>-22.89</v>
      </c>
      <c r="BU171" s="565">
        <v>-2.42</v>
      </c>
      <c r="BV171" s="566"/>
      <c r="BW171" s="567"/>
      <c r="BX171" s="568"/>
      <c r="BY171" s="567"/>
      <c r="BZ171" s="567"/>
      <c r="CA171" s="567"/>
      <c r="CB171" s="569"/>
      <c r="CC171" s="570">
        <v>-2.41</v>
      </c>
      <c r="CD171" s="571">
        <v>-18.850000000000001</v>
      </c>
      <c r="CE171" s="571">
        <v>-2.4500000000000002</v>
      </c>
      <c r="CF171" s="572">
        <v>6</v>
      </c>
    </row>
    <row r="172" spans="1:84" s="10" customFormat="1" ht="11.1" customHeight="1" x14ac:dyDescent="0.2">
      <c r="A172" s="9"/>
      <c r="B172" s="527" t="s">
        <v>267</v>
      </c>
      <c r="C172" s="528">
        <v>361795.58</v>
      </c>
      <c r="D172" s="529"/>
      <c r="E172" s="530"/>
      <c r="F172" s="531"/>
      <c r="G172" s="531"/>
      <c r="H172" s="531"/>
      <c r="I172" s="531"/>
      <c r="J172" s="532"/>
      <c r="K172" s="533">
        <v>361219</v>
      </c>
      <c r="L172" s="44">
        <v>204.39</v>
      </c>
      <c r="M172" s="44">
        <v>361423.39</v>
      </c>
      <c r="N172" s="534">
        <v>372.19</v>
      </c>
      <c r="O172" s="533">
        <v>0</v>
      </c>
      <c r="P172" s="534">
        <v>0</v>
      </c>
      <c r="Q172" s="44">
        <v>0</v>
      </c>
      <c r="R172" s="44">
        <v>0</v>
      </c>
      <c r="S172" s="535">
        <v>0</v>
      </c>
      <c r="T172" s="44">
        <v>361219</v>
      </c>
      <c r="U172" s="44">
        <v>204.39</v>
      </c>
      <c r="V172" s="535">
        <v>372.19</v>
      </c>
      <c r="W172" s="533">
        <v>0</v>
      </c>
      <c r="X172" s="536">
        <v>0</v>
      </c>
      <c r="Y172" s="537">
        <v>3512099.89</v>
      </c>
      <c r="Z172" s="538"/>
      <c r="AA172" s="539"/>
      <c r="AB172" s="540"/>
      <c r="AC172" s="539"/>
      <c r="AD172" s="539"/>
      <c r="AE172" s="539"/>
      <c r="AF172" s="539"/>
      <c r="AG172" s="541">
        <v>3507408.24</v>
      </c>
      <c r="AH172" s="542">
        <v>1819.4</v>
      </c>
      <c r="AI172" s="542">
        <v>3509227.64</v>
      </c>
      <c r="AJ172" s="543">
        <v>2872.25</v>
      </c>
      <c r="AK172" s="544">
        <v>4165986.65</v>
      </c>
      <c r="AL172" s="545"/>
      <c r="AM172" s="546"/>
      <c r="AN172" s="547"/>
      <c r="AO172" s="546"/>
      <c r="AP172" s="546"/>
      <c r="AQ172" s="546"/>
      <c r="AR172" s="546"/>
      <c r="AS172" s="548">
        <v>4160549.36</v>
      </c>
      <c r="AT172" s="549">
        <v>2369</v>
      </c>
      <c r="AU172" s="549">
        <v>4162918.36</v>
      </c>
      <c r="AV172" s="550">
        <v>3068.29</v>
      </c>
      <c r="AW172" s="551">
        <v>4.78</v>
      </c>
      <c r="AX172" s="552"/>
      <c r="AY172" s="553"/>
      <c r="AZ172" s="554"/>
      <c r="BA172" s="553"/>
      <c r="BB172" s="553"/>
      <c r="BC172" s="553"/>
      <c r="BD172" s="553"/>
      <c r="BE172" s="555">
        <v>4.6399999999999997</v>
      </c>
      <c r="BF172" s="556">
        <v>160.69999999999999</v>
      </c>
      <c r="BG172" s="556">
        <v>4.67</v>
      </c>
      <c r="BH172" s="557">
        <v>0</v>
      </c>
      <c r="BI172" s="558">
        <v>13.58</v>
      </c>
      <c r="BJ172" s="559"/>
      <c r="BK172" s="560"/>
      <c r="BL172" s="561"/>
      <c r="BM172" s="560"/>
      <c r="BN172" s="560"/>
      <c r="BO172" s="560"/>
      <c r="BP172" s="560"/>
      <c r="BQ172" s="562">
        <v>13.54</v>
      </c>
      <c r="BR172" s="563">
        <v>3.33</v>
      </c>
      <c r="BS172" s="563">
        <v>13.53</v>
      </c>
      <c r="BT172" s="564">
        <v>105.14</v>
      </c>
      <c r="BU172" s="565">
        <v>9.2100000000000009</v>
      </c>
      <c r="BV172" s="566"/>
      <c r="BW172" s="567"/>
      <c r="BX172" s="568"/>
      <c r="BY172" s="567"/>
      <c r="BZ172" s="567"/>
      <c r="CA172" s="567"/>
      <c r="CB172" s="569"/>
      <c r="CC172" s="570">
        <v>9.2100000000000009</v>
      </c>
      <c r="CD172" s="571">
        <v>-18.21</v>
      </c>
      <c r="CE172" s="571">
        <v>9.19</v>
      </c>
      <c r="CF172" s="572">
        <v>58.29</v>
      </c>
    </row>
    <row r="173" spans="1:84" s="10" customFormat="1" ht="11.1" customHeight="1" x14ac:dyDescent="0.2">
      <c r="A173" s="9"/>
      <c r="B173" s="527" t="s">
        <v>268</v>
      </c>
      <c r="C173" s="528">
        <v>26.16</v>
      </c>
      <c r="D173" s="529"/>
      <c r="E173" s="530"/>
      <c r="F173" s="531"/>
      <c r="G173" s="531"/>
      <c r="H173" s="531"/>
      <c r="I173" s="531"/>
      <c r="J173" s="532"/>
      <c r="K173" s="533">
        <v>26.16</v>
      </c>
      <c r="L173" s="44">
        <v>0</v>
      </c>
      <c r="M173" s="44">
        <v>26.16</v>
      </c>
      <c r="N173" s="534">
        <v>0</v>
      </c>
      <c r="O173" s="533">
        <v>0</v>
      </c>
      <c r="P173" s="534">
        <v>0</v>
      </c>
      <c r="Q173" s="44">
        <v>0</v>
      </c>
      <c r="R173" s="44">
        <v>0</v>
      </c>
      <c r="S173" s="535">
        <v>0</v>
      </c>
      <c r="T173" s="44">
        <v>26.16</v>
      </c>
      <c r="U173" s="44">
        <v>0</v>
      </c>
      <c r="V173" s="535">
        <v>0</v>
      </c>
      <c r="W173" s="533">
        <v>0</v>
      </c>
      <c r="X173" s="536">
        <v>0</v>
      </c>
      <c r="Y173" s="537">
        <v>368.27</v>
      </c>
      <c r="Z173" s="538"/>
      <c r="AA173" s="539"/>
      <c r="AB173" s="540"/>
      <c r="AC173" s="539"/>
      <c r="AD173" s="539"/>
      <c r="AE173" s="539"/>
      <c r="AF173" s="539"/>
      <c r="AG173" s="541">
        <v>368.27</v>
      </c>
      <c r="AH173" s="542">
        <v>0</v>
      </c>
      <c r="AI173" s="542">
        <v>368.27</v>
      </c>
      <c r="AJ173" s="543">
        <v>0</v>
      </c>
      <c r="AK173" s="544">
        <v>503.06</v>
      </c>
      <c r="AL173" s="545"/>
      <c r="AM173" s="546"/>
      <c r="AN173" s="547"/>
      <c r="AO173" s="546"/>
      <c r="AP173" s="546"/>
      <c r="AQ173" s="546"/>
      <c r="AR173" s="546"/>
      <c r="AS173" s="548">
        <v>503.06</v>
      </c>
      <c r="AT173" s="549">
        <v>0</v>
      </c>
      <c r="AU173" s="549">
        <v>503.06</v>
      </c>
      <c r="AV173" s="550">
        <v>0</v>
      </c>
      <c r="AW173" s="551">
        <v>-28.7</v>
      </c>
      <c r="AX173" s="552"/>
      <c r="AY173" s="553"/>
      <c r="AZ173" s="554"/>
      <c r="BA173" s="553"/>
      <c r="BB173" s="553"/>
      <c r="BC173" s="553"/>
      <c r="BD173" s="553"/>
      <c r="BE173" s="555">
        <v>-28.7</v>
      </c>
      <c r="BF173" s="556">
        <v>0</v>
      </c>
      <c r="BG173" s="556">
        <v>-28.7</v>
      </c>
      <c r="BH173" s="557">
        <v>0</v>
      </c>
      <c r="BI173" s="558">
        <v>-97.25</v>
      </c>
      <c r="BJ173" s="559"/>
      <c r="BK173" s="560"/>
      <c r="BL173" s="561"/>
      <c r="BM173" s="560"/>
      <c r="BN173" s="560"/>
      <c r="BO173" s="560"/>
      <c r="BP173" s="560"/>
      <c r="BQ173" s="562">
        <v>-97.03</v>
      </c>
      <c r="BR173" s="563">
        <v>-100</v>
      </c>
      <c r="BS173" s="563">
        <v>-97.25</v>
      </c>
      <c r="BT173" s="564">
        <v>0</v>
      </c>
      <c r="BU173" s="565">
        <v>-97.76</v>
      </c>
      <c r="BV173" s="566"/>
      <c r="BW173" s="567"/>
      <c r="BX173" s="568"/>
      <c r="BY173" s="567"/>
      <c r="BZ173" s="567"/>
      <c r="CA173" s="567"/>
      <c r="CB173" s="569"/>
      <c r="CC173" s="570">
        <v>-97.59</v>
      </c>
      <c r="CD173" s="571">
        <v>-100</v>
      </c>
      <c r="CE173" s="571">
        <v>-97.76</v>
      </c>
      <c r="CF173" s="572">
        <v>0</v>
      </c>
    </row>
    <row r="174" spans="1:84" s="10" customFormat="1" ht="11.1" customHeight="1" x14ac:dyDescent="0.2">
      <c r="A174" s="9"/>
      <c r="B174" s="527" t="s">
        <v>269</v>
      </c>
      <c r="C174" s="528">
        <v>4521597.6500000004</v>
      </c>
      <c r="D174" s="529"/>
      <c r="E174" s="530"/>
      <c r="F174" s="531"/>
      <c r="G174" s="531"/>
      <c r="H174" s="531"/>
      <c r="I174" s="531"/>
      <c r="J174" s="532"/>
      <c r="K174" s="533">
        <v>4506586.7</v>
      </c>
      <c r="L174" s="44">
        <v>7122.32</v>
      </c>
      <c r="M174" s="44">
        <v>4513709.0199999996</v>
      </c>
      <c r="N174" s="534">
        <v>7888.63</v>
      </c>
      <c r="O174" s="533">
        <v>0</v>
      </c>
      <c r="P174" s="534">
        <v>0</v>
      </c>
      <c r="Q174" s="44">
        <v>0</v>
      </c>
      <c r="R174" s="44">
        <v>0</v>
      </c>
      <c r="S174" s="535">
        <v>0</v>
      </c>
      <c r="T174" s="44">
        <v>4506586.7</v>
      </c>
      <c r="U174" s="44">
        <v>7122.32</v>
      </c>
      <c r="V174" s="535">
        <v>7888.63</v>
      </c>
      <c r="W174" s="533">
        <v>0</v>
      </c>
      <c r="X174" s="536">
        <v>0</v>
      </c>
      <c r="Y174" s="537">
        <v>47189934.359999999</v>
      </c>
      <c r="Z174" s="538"/>
      <c r="AA174" s="539"/>
      <c r="AB174" s="540"/>
      <c r="AC174" s="539"/>
      <c r="AD174" s="539"/>
      <c r="AE174" s="539"/>
      <c r="AF174" s="539"/>
      <c r="AG174" s="541">
        <v>47053581.700000003</v>
      </c>
      <c r="AH174" s="542">
        <v>59439.73</v>
      </c>
      <c r="AI174" s="542">
        <v>47113021.43</v>
      </c>
      <c r="AJ174" s="543">
        <v>76912.929999999993</v>
      </c>
      <c r="AK174" s="544">
        <v>55600299.420000002</v>
      </c>
      <c r="AL174" s="545"/>
      <c r="AM174" s="546"/>
      <c r="AN174" s="547"/>
      <c r="AO174" s="546"/>
      <c r="AP174" s="546"/>
      <c r="AQ174" s="546"/>
      <c r="AR174" s="546"/>
      <c r="AS174" s="548">
        <v>55426675.719999999</v>
      </c>
      <c r="AT174" s="549">
        <v>74336.160000000003</v>
      </c>
      <c r="AU174" s="549">
        <v>55501011.880000003</v>
      </c>
      <c r="AV174" s="550">
        <v>99287.54</v>
      </c>
      <c r="AW174" s="551">
        <v>15.3</v>
      </c>
      <c r="AX174" s="552"/>
      <c r="AY174" s="553"/>
      <c r="AZ174" s="554"/>
      <c r="BA174" s="553"/>
      <c r="BB174" s="553"/>
      <c r="BC174" s="553"/>
      <c r="BD174" s="553"/>
      <c r="BE174" s="555">
        <v>15.08</v>
      </c>
      <c r="BF174" s="556">
        <v>163.99</v>
      </c>
      <c r="BG174" s="556">
        <v>15.18</v>
      </c>
      <c r="BH174" s="557">
        <v>175.63</v>
      </c>
      <c r="BI174" s="558">
        <v>25.76</v>
      </c>
      <c r="BJ174" s="559"/>
      <c r="BK174" s="560"/>
      <c r="BL174" s="561"/>
      <c r="BM174" s="560"/>
      <c r="BN174" s="560"/>
      <c r="BO174" s="560"/>
      <c r="BP174" s="560"/>
      <c r="BQ174" s="562">
        <v>26.03</v>
      </c>
      <c r="BR174" s="563">
        <v>-32.79</v>
      </c>
      <c r="BS174" s="563">
        <v>25.89</v>
      </c>
      <c r="BT174" s="564">
        <v>-23.87</v>
      </c>
      <c r="BU174" s="565">
        <v>23.9</v>
      </c>
      <c r="BV174" s="566"/>
      <c r="BW174" s="567"/>
      <c r="BX174" s="568"/>
      <c r="BY174" s="567"/>
      <c r="BZ174" s="567"/>
      <c r="CA174" s="567"/>
      <c r="CB174" s="569"/>
      <c r="CC174" s="570">
        <v>24.25</v>
      </c>
      <c r="CD174" s="571">
        <v>-28.44</v>
      </c>
      <c r="CE174" s="571">
        <v>24.13</v>
      </c>
      <c r="CF174" s="572">
        <v>-39.68</v>
      </c>
    </row>
    <row r="175" spans="1:84" s="10" customFormat="1" ht="11.1" customHeight="1" x14ac:dyDescent="0.2">
      <c r="A175" s="9"/>
      <c r="B175" s="527" t="s">
        <v>270</v>
      </c>
      <c r="C175" s="528">
        <v>3577841.25</v>
      </c>
      <c r="D175" s="529"/>
      <c r="E175" s="530"/>
      <c r="F175" s="531"/>
      <c r="G175" s="531"/>
      <c r="H175" s="531"/>
      <c r="I175" s="531"/>
      <c r="J175" s="532"/>
      <c r="K175" s="533">
        <v>3577841.25</v>
      </c>
      <c r="L175" s="44">
        <v>0</v>
      </c>
      <c r="M175" s="44">
        <v>3577841.25</v>
      </c>
      <c r="N175" s="534">
        <v>0</v>
      </c>
      <c r="O175" s="533">
        <v>0</v>
      </c>
      <c r="P175" s="534">
        <v>0</v>
      </c>
      <c r="Q175" s="44">
        <v>0</v>
      </c>
      <c r="R175" s="44">
        <v>0</v>
      </c>
      <c r="S175" s="535">
        <v>0</v>
      </c>
      <c r="T175" s="44">
        <v>3577841.25</v>
      </c>
      <c r="U175" s="44">
        <v>0</v>
      </c>
      <c r="V175" s="535">
        <v>0</v>
      </c>
      <c r="W175" s="533">
        <v>0</v>
      </c>
      <c r="X175" s="536">
        <v>0</v>
      </c>
      <c r="Y175" s="537">
        <v>36532543.299999997</v>
      </c>
      <c r="Z175" s="538"/>
      <c r="AA175" s="539"/>
      <c r="AB175" s="540"/>
      <c r="AC175" s="539"/>
      <c r="AD175" s="539"/>
      <c r="AE175" s="539"/>
      <c r="AF175" s="539"/>
      <c r="AG175" s="541">
        <v>36532543.299999997</v>
      </c>
      <c r="AH175" s="542">
        <v>0</v>
      </c>
      <c r="AI175" s="542">
        <v>36532543.299999997</v>
      </c>
      <c r="AJ175" s="543">
        <v>0</v>
      </c>
      <c r="AK175" s="544">
        <v>43641570.380000003</v>
      </c>
      <c r="AL175" s="545"/>
      <c r="AM175" s="546"/>
      <c r="AN175" s="547"/>
      <c r="AO175" s="546"/>
      <c r="AP175" s="546"/>
      <c r="AQ175" s="546"/>
      <c r="AR175" s="546"/>
      <c r="AS175" s="548">
        <v>43641570.380000003</v>
      </c>
      <c r="AT175" s="549">
        <v>0</v>
      </c>
      <c r="AU175" s="549">
        <v>43641570.380000003</v>
      </c>
      <c r="AV175" s="550">
        <v>0</v>
      </c>
      <c r="AW175" s="551">
        <v>9.2899999999999991</v>
      </c>
      <c r="AX175" s="552"/>
      <c r="AY175" s="553"/>
      <c r="AZ175" s="554"/>
      <c r="BA175" s="553"/>
      <c r="BB175" s="553"/>
      <c r="BC175" s="553"/>
      <c r="BD175" s="553"/>
      <c r="BE175" s="555">
        <v>9.2899999999999991</v>
      </c>
      <c r="BF175" s="556">
        <v>0</v>
      </c>
      <c r="BG175" s="556">
        <v>9.2899999999999991</v>
      </c>
      <c r="BH175" s="557">
        <v>0</v>
      </c>
      <c r="BI175" s="558">
        <v>4.05</v>
      </c>
      <c r="BJ175" s="559"/>
      <c r="BK175" s="560"/>
      <c r="BL175" s="561"/>
      <c r="BM175" s="560"/>
      <c r="BN175" s="560"/>
      <c r="BO175" s="560"/>
      <c r="BP175" s="560"/>
      <c r="BQ175" s="562">
        <v>4.05</v>
      </c>
      <c r="BR175" s="563">
        <v>0</v>
      </c>
      <c r="BS175" s="563">
        <v>4.05</v>
      </c>
      <c r="BT175" s="564">
        <v>0</v>
      </c>
      <c r="BU175" s="565">
        <v>2.64</v>
      </c>
      <c r="BV175" s="566"/>
      <c r="BW175" s="567"/>
      <c r="BX175" s="568"/>
      <c r="BY175" s="567"/>
      <c r="BZ175" s="567"/>
      <c r="CA175" s="567"/>
      <c r="CB175" s="569"/>
      <c r="CC175" s="570">
        <v>2.64</v>
      </c>
      <c r="CD175" s="571">
        <v>0</v>
      </c>
      <c r="CE175" s="571">
        <v>2.64</v>
      </c>
      <c r="CF175" s="572">
        <v>0</v>
      </c>
    </row>
    <row r="176" spans="1:84" s="10" customFormat="1" ht="11.1" customHeight="1" x14ac:dyDescent="0.2">
      <c r="A176" s="9"/>
      <c r="B176" s="527" t="s">
        <v>271</v>
      </c>
      <c r="C176" s="528">
        <v>1256.97</v>
      </c>
      <c r="D176" s="529"/>
      <c r="E176" s="530"/>
      <c r="F176" s="531"/>
      <c r="G176" s="531"/>
      <c r="H176" s="531"/>
      <c r="I176" s="531"/>
      <c r="J176" s="532"/>
      <c r="K176" s="533">
        <v>1256.97</v>
      </c>
      <c r="L176" s="44">
        <v>0</v>
      </c>
      <c r="M176" s="44">
        <v>1256.97</v>
      </c>
      <c r="N176" s="534">
        <v>0</v>
      </c>
      <c r="O176" s="533">
        <v>0</v>
      </c>
      <c r="P176" s="534">
        <v>0</v>
      </c>
      <c r="Q176" s="44">
        <v>0</v>
      </c>
      <c r="R176" s="44">
        <v>0</v>
      </c>
      <c r="S176" s="535">
        <v>0</v>
      </c>
      <c r="T176" s="44">
        <v>1256.97</v>
      </c>
      <c r="U176" s="44">
        <v>0</v>
      </c>
      <c r="V176" s="535">
        <v>0</v>
      </c>
      <c r="W176" s="533">
        <v>0</v>
      </c>
      <c r="X176" s="536">
        <v>0</v>
      </c>
      <c r="Y176" s="537">
        <v>14099.34</v>
      </c>
      <c r="Z176" s="538"/>
      <c r="AA176" s="539"/>
      <c r="AB176" s="540"/>
      <c r="AC176" s="539"/>
      <c r="AD176" s="539"/>
      <c r="AE176" s="539"/>
      <c r="AF176" s="539"/>
      <c r="AG176" s="541">
        <v>14099.34</v>
      </c>
      <c r="AH176" s="542">
        <v>0</v>
      </c>
      <c r="AI176" s="542">
        <v>14099.34</v>
      </c>
      <c r="AJ176" s="543">
        <v>0</v>
      </c>
      <c r="AK176" s="544">
        <v>17254.689999999999</v>
      </c>
      <c r="AL176" s="545"/>
      <c r="AM176" s="546"/>
      <c r="AN176" s="547"/>
      <c r="AO176" s="546"/>
      <c r="AP176" s="546"/>
      <c r="AQ176" s="546"/>
      <c r="AR176" s="546"/>
      <c r="AS176" s="548">
        <v>17254.689999999999</v>
      </c>
      <c r="AT176" s="549">
        <v>0</v>
      </c>
      <c r="AU176" s="549">
        <v>17254.689999999999</v>
      </c>
      <c r="AV176" s="550">
        <v>0</v>
      </c>
      <c r="AW176" s="551">
        <v>-46.65</v>
      </c>
      <c r="AX176" s="552"/>
      <c r="AY176" s="553"/>
      <c r="AZ176" s="554"/>
      <c r="BA176" s="553"/>
      <c r="BB176" s="553"/>
      <c r="BC176" s="553"/>
      <c r="BD176" s="553"/>
      <c r="BE176" s="555">
        <v>-46.65</v>
      </c>
      <c r="BF176" s="556">
        <v>0</v>
      </c>
      <c r="BG176" s="556">
        <v>-46.65</v>
      </c>
      <c r="BH176" s="557">
        <v>0</v>
      </c>
      <c r="BI176" s="558">
        <v>-24.05</v>
      </c>
      <c r="BJ176" s="559"/>
      <c r="BK176" s="560"/>
      <c r="BL176" s="561"/>
      <c r="BM176" s="560"/>
      <c r="BN176" s="560"/>
      <c r="BO176" s="560"/>
      <c r="BP176" s="560"/>
      <c r="BQ176" s="562">
        <v>-24.05</v>
      </c>
      <c r="BR176" s="563">
        <v>0</v>
      </c>
      <c r="BS176" s="563">
        <v>-24.05</v>
      </c>
      <c r="BT176" s="564">
        <v>0</v>
      </c>
      <c r="BU176" s="565">
        <v>-26.27</v>
      </c>
      <c r="BV176" s="566"/>
      <c r="BW176" s="567"/>
      <c r="BX176" s="568"/>
      <c r="BY176" s="567"/>
      <c r="BZ176" s="567"/>
      <c r="CA176" s="567"/>
      <c r="CB176" s="569"/>
      <c r="CC176" s="570">
        <v>-26.27</v>
      </c>
      <c r="CD176" s="571">
        <v>0</v>
      </c>
      <c r="CE176" s="571">
        <v>-26.27</v>
      </c>
      <c r="CF176" s="572">
        <v>0</v>
      </c>
    </row>
    <row r="177" spans="1:84" s="10" customFormat="1" ht="11.1" customHeight="1" x14ac:dyDescent="0.2">
      <c r="A177" s="9"/>
      <c r="B177" s="527" t="s">
        <v>272</v>
      </c>
      <c r="C177" s="528">
        <v>338447.13</v>
      </c>
      <c r="D177" s="529"/>
      <c r="E177" s="530"/>
      <c r="F177" s="531"/>
      <c r="G177" s="531"/>
      <c r="H177" s="531"/>
      <c r="I177" s="531"/>
      <c r="J177" s="532"/>
      <c r="K177" s="533">
        <v>334386.96999999997</v>
      </c>
      <c r="L177" s="44">
        <v>635.63</v>
      </c>
      <c r="M177" s="44">
        <v>335022.59999999998</v>
      </c>
      <c r="N177" s="534">
        <v>3424.53</v>
      </c>
      <c r="O177" s="533">
        <v>0</v>
      </c>
      <c r="P177" s="534">
        <v>0</v>
      </c>
      <c r="Q177" s="44">
        <v>0</v>
      </c>
      <c r="R177" s="44">
        <v>0</v>
      </c>
      <c r="S177" s="535">
        <v>0</v>
      </c>
      <c r="T177" s="44">
        <v>334386.96999999997</v>
      </c>
      <c r="U177" s="44">
        <v>635.63</v>
      </c>
      <c r="V177" s="535">
        <v>3424.53</v>
      </c>
      <c r="W177" s="533">
        <v>18.32</v>
      </c>
      <c r="X177" s="536">
        <v>0</v>
      </c>
      <c r="Y177" s="537">
        <v>4102695</v>
      </c>
      <c r="Z177" s="538"/>
      <c r="AA177" s="539"/>
      <c r="AB177" s="540"/>
      <c r="AC177" s="539"/>
      <c r="AD177" s="539"/>
      <c r="AE177" s="539"/>
      <c r="AF177" s="539"/>
      <c r="AG177" s="541">
        <v>4052566.03</v>
      </c>
      <c r="AH177" s="542">
        <v>3103.98</v>
      </c>
      <c r="AI177" s="542">
        <v>4055670.01</v>
      </c>
      <c r="AJ177" s="543">
        <v>47024.99</v>
      </c>
      <c r="AK177" s="544">
        <v>4710048.6900000004</v>
      </c>
      <c r="AL177" s="545"/>
      <c r="AM177" s="546"/>
      <c r="AN177" s="547"/>
      <c r="AO177" s="546"/>
      <c r="AP177" s="546"/>
      <c r="AQ177" s="546"/>
      <c r="AR177" s="546"/>
      <c r="AS177" s="548">
        <v>4652641.16</v>
      </c>
      <c r="AT177" s="549">
        <v>3489.02</v>
      </c>
      <c r="AU177" s="549">
        <v>4656130.18</v>
      </c>
      <c r="AV177" s="550">
        <v>53918.51</v>
      </c>
      <c r="AW177" s="551">
        <v>-7.19</v>
      </c>
      <c r="AX177" s="552"/>
      <c r="AY177" s="553"/>
      <c r="AZ177" s="554"/>
      <c r="BA177" s="553"/>
      <c r="BB177" s="553"/>
      <c r="BC177" s="553"/>
      <c r="BD177" s="553"/>
      <c r="BE177" s="555">
        <v>-6.93</v>
      </c>
      <c r="BF177" s="556">
        <v>3.84</v>
      </c>
      <c r="BG177" s="556">
        <v>-6.92</v>
      </c>
      <c r="BH177" s="557">
        <v>-27.77</v>
      </c>
      <c r="BI177" s="558">
        <v>2.63</v>
      </c>
      <c r="BJ177" s="559"/>
      <c r="BK177" s="560"/>
      <c r="BL177" s="561"/>
      <c r="BM177" s="560"/>
      <c r="BN177" s="560"/>
      <c r="BO177" s="560"/>
      <c r="BP177" s="560"/>
      <c r="BQ177" s="562">
        <v>2.63</v>
      </c>
      <c r="BR177" s="563">
        <v>-34.75</v>
      </c>
      <c r="BS177" s="563">
        <v>2.58</v>
      </c>
      <c r="BT177" s="564">
        <v>6.81</v>
      </c>
      <c r="BU177" s="565">
        <v>2.97</v>
      </c>
      <c r="BV177" s="566"/>
      <c r="BW177" s="567"/>
      <c r="BX177" s="568"/>
      <c r="BY177" s="567"/>
      <c r="BZ177" s="567"/>
      <c r="CA177" s="567"/>
      <c r="CB177" s="569"/>
      <c r="CC177" s="570">
        <v>3.02</v>
      </c>
      <c r="CD177" s="571">
        <v>-33.01</v>
      </c>
      <c r="CE177" s="571">
        <v>2.98</v>
      </c>
      <c r="CF177" s="572">
        <v>2.23</v>
      </c>
    </row>
    <row r="178" spans="1:84" s="10" customFormat="1" ht="11.1" customHeight="1" x14ac:dyDescent="0.2">
      <c r="A178" s="9"/>
      <c r="B178" s="527" t="s">
        <v>273</v>
      </c>
      <c r="C178" s="528">
        <v>13691.43</v>
      </c>
      <c r="D178" s="529"/>
      <c r="E178" s="530"/>
      <c r="F178" s="531"/>
      <c r="G178" s="531"/>
      <c r="H178" s="531"/>
      <c r="I178" s="531"/>
      <c r="J178" s="532"/>
      <c r="K178" s="533">
        <v>0</v>
      </c>
      <c r="L178" s="44">
        <v>13691.43</v>
      </c>
      <c r="M178" s="44">
        <v>13691.43</v>
      </c>
      <c r="N178" s="534">
        <v>0</v>
      </c>
      <c r="O178" s="533">
        <v>0</v>
      </c>
      <c r="P178" s="534">
        <v>0</v>
      </c>
      <c r="Q178" s="44">
        <v>0</v>
      </c>
      <c r="R178" s="44">
        <v>0</v>
      </c>
      <c r="S178" s="535">
        <v>0</v>
      </c>
      <c r="T178" s="44">
        <v>0</v>
      </c>
      <c r="U178" s="44">
        <v>13691.43</v>
      </c>
      <c r="V178" s="535">
        <v>0</v>
      </c>
      <c r="W178" s="533">
        <v>0</v>
      </c>
      <c r="X178" s="536">
        <v>0</v>
      </c>
      <c r="Y178" s="537">
        <v>93151.06</v>
      </c>
      <c r="Z178" s="538"/>
      <c r="AA178" s="539"/>
      <c r="AB178" s="540"/>
      <c r="AC178" s="539"/>
      <c r="AD178" s="539"/>
      <c r="AE178" s="539"/>
      <c r="AF178" s="539"/>
      <c r="AG178" s="541">
        <v>213.08</v>
      </c>
      <c r="AH178" s="542">
        <v>92937.98</v>
      </c>
      <c r="AI178" s="542">
        <v>93151.06</v>
      </c>
      <c r="AJ178" s="543">
        <v>0</v>
      </c>
      <c r="AK178" s="544">
        <v>109908.43</v>
      </c>
      <c r="AL178" s="545"/>
      <c r="AM178" s="546"/>
      <c r="AN178" s="547"/>
      <c r="AO178" s="546"/>
      <c r="AP178" s="546"/>
      <c r="AQ178" s="546"/>
      <c r="AR178" s="546"/>
      <c r="AS178" s="548">
        <v>213.08</v>
      </c>
      <c r="AT178" s="549">
        <v>109695.35</v>
      </c>
      <c r="AU178" s="549">
        <v>109908.43</v>
      </c>
      <c r="AV178" s="550">
        <v>0</v>
      </c>
      <c r="AW178" s="551">
        <v>27.71</v>
      </c>
      <c r="AX178" s="552"/>
      <c r="AY178" s="553"/>
      <c r="AZ178" s="554"/>
      <c r="BA178" s="553"/>
      <c r="BB178" s="553"/>
      <c r="BC178" s="553"/>
      <c r="BD178" s="553"/>
      <c r="BE178" s="555">
        <v>-100</v>
      </c>
      <c r="BF178" s="556">
        <v>28.13</v>
      </c>
      <c r="BG178" s="556">
        <v>27.71</v>
      </c>
      <c r="BH178" s="557">
        <v>0</v>
      </c>
      <c r="BI178" s="558">
        <v>-4.79</v>
      </c>
      <c r="BJ178" s="559"/>
      <c r="BK178" s="560"/>
      <c r="BL178" s="561"/>
      <c r="BM178" s="560"/>
      <c r="BN178" s="560"/>
      <c r="BO178" s="560"/>
      <c r="BP178" s="560"/>
      <c r="BQ178" s="562">
        <v>-25.02</v>
      </c>
      <c r="BR178" s="563">
        <v>-4.7300000000000004</v>
      </c>
      <c r="BS178" s="563">
        <v>-4.79</v>
      </c>
      <c r="BT178" s="564">
        <v>0</v>
      </c>
      <c r="BU178" s="565">
        <v>-6.56</v>
      </c>
      <c r="BV178" s="566"/>
      <c r="BW178" s="567"/>
      <c r="BX178" s="568"/>
      <c r="BY178" s="567"/>
      <c r="BZ178" s="567"/>
      <c r="CA178" s="567"/>
      <c r="CB178" s="569"/>
      <c r="CC178" s="570">
        <v>-33.25</v>
      </c>
      <c r="CD178" s="571">
        <v>-6.49</v>
      </c>
      <c r="CE178" s="571">
        <v>-6.56</v>
      </c>
      <c r="CF178" s="572">
        <v>0</v>
      </c>
    </row>
    <row r="179" spans="1:84" s="10" customFormat="1" ht="11.1" customHeight="1" x14ac:dyDescent="0.2">
      <c r="A179" s="9"/>
      <c r="B179" s="527" t="s">
        <v>274</v>
      </c>
      <c r="C179" s="528">
        <v>194820.96</v>
      </c>
      <c r="D179" s="529"/>
      <c r="E179" s="530"/>
      <c r="F179" s="531"/>
      <c r="G179" s="531"/>
      <c r="H179" s="531"/>
      <c r="I179" s="531"/>
      <c r="J179" s="532"/>
      <c r="K179" s="533">
        <v>186080.96</v>
      </c>
      <c r="L179" s="44">
        <v>7020</v>
      </c>
      <c r="M179" s="44">
        <v>193100.96</v>
      </c>
      <c r="N179" s="534">
        <v>1720</v>
      </c>
      <c r="O179" s="533">
        <v>0</v>
      </c>
      <c r="P179" s="534">
        <v>0</v>
      </c>
      <c r="Q179" s="44">
        <v>0</v>
      </c>
      <c r="R179" s="44">
        <v>0</v>
      </c>
      <c r="S179" s="535">
        <v>0</v>
      </c>
      <c r="T179" s="44">
        <v>186080.96</v>
      </c>
      <c r="U179" s="44">
        <v>7020</v>
      </c>
      <c r="V179" s="535">
        <v>1720</v>
      </c>
      <c r="W179" s="533">
        <v>20</v>
      </c>
      <c r="X179" s="536">
        <v>7880</v>
      </c>
      <c r="Y179" s="537">
        <v>1512345.05</v>
      </c>
      <c r="Z179" s="538"/>
      <c r="AA179" s="539"/>
      <c r="AB179" s="540"/>
      <c r="AC179" s="539"/>
      <c r="AD179" s="539"/>
      <c r="AE179" s="539"/>
      <c r="AF179" s="539"/>
      <c r="AG179" s="541">
        <v>1431192.57</v>
      </c>
      <c r="AH179" s="542">
        <v>60872.84</v>
      </c>
      <c r="AI179" s="542">
        <v>1492065.41</v>
      </c>
      <c r="AJ179" s="543">
        <v>20279.64</v>
      </c>
      <c r="AK179" s="544">
        <v>1812469.59</v>
      </c>
      <c r="AL179" s="545"/>
      <c r="AM179" s="546"/>
      <c r="AN179" s="547"/>
      <c r="AO179" s="546"/>
      <c r="AP179" s="546"/>
      <c r="AQ179" s="546"/>
      <c r="AR179" s="546"/>
      <c r="AS179" s="548">
        <v>1712639</v>
      </c>
      <c r="AT179" s="549">
        <v>76172.95</v>
      </c>
      <c r="AU179" s="549">
        <v>1788811.95</v>
      </c>
      <c r="AV179" s="550">
        <v>23657.64</v>
      </c>
      <c r="AW179" s="551">
        <v>9.26</v>
      </c>
      <c r="AX179" s="552"/>
      <c r="AY179" s="553"/>
      <c r="AZ179" s="554"/>
      <c r="BA179" s="553"/>
      <c r="BB179" s="553"/>
      <c r="BC179" s="553"/>
      <c r="BD179" s="553"/>
      <c r="BE179" s="555">
        <v>9.39</v>
      </c>
      <c r="BF179" s="556">
        <v>10.73</v>
      </c>
      <c r="BG179" s="556">
        <v>9.44</v>
      </c>
      <c r="BH179" s="557">
        <v>-7.53</v>
      </c>
      <c r="BI179" s="558">
        <v>-11.26</v>
      </c>
      <c r="BJ179" s="559"/>
      <c r="BK179" s="560"/>
      <c r="BL179" s="561"/>
      <c r="BM179" s="560"/>
      <c r="BN179" s="560"/>
      <c r="BO179" s="560"/>
      <c r="BP179" s="560"/>
      <c r="BQ179" s="562">
        <v>-11.31</v>
      </c>
      <c r="BR179" s="563">
        <v>-9</v>
      </c>
      <c r="BS179" s="563">
        <v>-11.22</v>
      </c>
      <c r="BT179" s="564">
        <v>-14.01</v>
      </c>
      <c r="BU179" s="565">
        <v>-13.82</v>
      </c>
      <c r="BV179" s="566"/>
      <c r="BW179" s="567"/>
      <c r="BX179" s="568"/>
      <c r="BY179" s="567"/>
      <c r="BZ179" s="567"/>
      <c r="CA179" s="567"/>
      <c r="CB179" s="569"/>
      <c r="CC179" s="570">
        <v>-13.98</v>
      </c>
      <c r="CD179" s="571">
        <v>-6.11</v>
      </c>
      <c r="CE179" s="571">
        <v>-13.67</v>
      </c>
      <c r="CF179" s="572">
        <v>-23.44</v>
      </c>
    </row>
    <row r="180" spans="1:84" s="10" customFormat="1" ht="11.1" customHeight="1" x14ac:dyDescent="0.2">
      <c r="A180" s="9"/>
      <c r="B180" s="527" t="s">
        <v>275</v>
      </c>
      <c r="C180" s="528">
        <v>18141</v>
      </c>
      <c r="D180" s="529"/>
      <c r="E180" s="530"/>
      <c r="F180" s="531"/>
      <c r="G180" s="531"/>
      <c r="H180" s="531"/>
      <c r="I180" s="531"/>
      <c r="J180" s="532"/>
      <c r="K180" s="533">
        <v>18141</v>
      </c>
      <c r="L180" s="44">
        <v>0</v>
      </c>
      <c r="M180" s="44">
        <v>18141</v>
      </c>
      <c r="N180" s="534">
        <v>0</v>
      </c>
      <c r="O180" s="533">
        <v>0</v>
      </c>
      <c r="P180" s="534">
        <v>0</v>
      </c>
      <c r="Q180" s="44">
        <v>0</v>
      </c>
      <c r="R180" s="44">
        <v>0</v>
      </c>
      <c r="S180" s="535">
        <v>0</v>
      </c>
      <c r="T180" s="44">
        <v>18141</v>
      </c>
      <c r="U180" s="44">
        <v>0</v>
      </c>
      <c r="V180" s="535">
        <v>0</v>
      </c>
      <c r="W180" s="533">
        <v>0</v>
      </c>
      <c r="X180" s="536">
        <v>0</v>
      </c>
      <c r="Y180" s="537">
        <v>199551</v>
      </c>
      <c r="Z180" s="538"/>
      <c r="AA180" s="539"/>
      <c r="AB180" s="540"/>
      <c r="AC180" s="539"/>
      <c r="AD180" s="539"/>
      <c r="AE180" s="539"/>
      <c r="AF180" s="539"/>
      <c r="AG180" s="541">
        <v>199551</v>
      </c>
      <c r="AH180" s="542">
        <v>0</v>
      </c>
      <c r="AI180" s="542">
        <v>199551</v>
      </c>
      <c r="AJ180" s="543">
        <v>0</v>
      </c>
      <c r="AK180" s="544">
        <v>260021</v>
      </c>
      <c r="AL180" s="545"/>
      <c r="AM180" s="546"/>
      <c r="AN180" s="547"/>
      <c r="AO180" s="546"/>
      <c r="AP180" s="546"/>
      <c r="AQ180" s="546"/>
      <c r="AR180" s="546"/>
      <c r="AS180" s="548">
        <v>260021</v>
      </c>
      <c r="AT180" s="549">
        <v>0</v>
      </c>
      <c r="AU180" s="549">
        <v>260021</v>
      </c>
      <c r="AV180" s="550">
        <v>0</v>
      </c>
      <c r="AW180" s="551">
        <v>200</v>
      </c>
      <c r="AX180" s="552"/>
      <c r="AY180" s="553"/>
      <c r="AZ180" s="554"/>
      <c r="BA180" s="553"/>
      <c r="BB180" s="553"/>
      <c r="BC180" s="553"/>
      <c r="BD180" s="553"/>
      <c r="BE180" s="555">
        <v>200</v>
      </c>
      <c r="BF180" s="556">
        <v>0</v>
      </c>
      <c r="BG180" s="556">
        <v>200</v>
      </c>
      <c r="BH180" s="557">
        <v>0</v>
      </c>
      <c r="BI180" s="558">
        <v>106.25</v>
      </c>
      <c r="BJ180" s="559"/>
      <c r="BK180" s="560"/>
      <c r="BL180" s="561"/>
      <c r="BM180" s="560"/>
      <c r="BN180" s="560"/>
      <c r="BO180" s="560"/>
      <c r="BP180" s="560"/>
      <c r="BQ180" s="562">
        <v>106.25</v>
      </c>
      <c r="BR180" s="563">
        <v>0</v>
      </c>
      <c r="BS180" s="563">
        <v>106.25</v>
      </c>
      <c r="BT180" s="564">
        <v>0</v>
      </c>
      <c r="BU180" s="565">
        <v>95.45</v>
      </c>
      <c r="BV180" s="566"/>
      <c r="BW180" s="567"/>
      <c r="BX180" s="568"/>
      <c r="BY180" s="567"/>
      <c r="BZ180" s="567"/>
      <c r="CA180" s="567"/>
      <c r="CB180" s="569"/>
      <c r="CC180" s="570">
        <v>95.45</v>
      </c>
      <c r="CD180" s="571">
        <v>0</v>
      </c>
      <c r="CE180" s="571">
        <v>95.45</v>
      </c>
      <c r="CF180" s="572">
        <v>0</v>
      </c>
    </row>
    <row r="181" spans="1:84" s="10" customFormat="1" ht="11.1" customHeight="1" x14ac:dyDescent="0.2">
      <c r="A181" s="9"/>
      <c r="B181" s="527" t="s">
        <v>276</v>
      </c>
      <c r="C181" s="528">
        <v>182185.69</v>
      </c>
      <c r="D181" s="529"/>
      <c r="E181" s="530"/>
      <c r="F181" s="531"/>
      <c r="G181" s="531"/>
      <c r="H181" s="531"/>
      <c r="I181" s="531"/>
      <c r="J181" s="532"/>
      <c r="K181" s="533">
        <v>171750.29</v>
      </c>
      <c r="L181" s="44">
        <v>211.76</v>
      </c>
      <c r="M181" s="44">
        <v>171962.05</v>
      </c>
      <c r="N181" s="534">
        <v>10223.64</v>
      </c>
      <c r="O181" s="533">
        <v>0</v>
      </c>
      <c r="P181" s="534">
        <v>0</v>
      </c>
      <c r="Q181" s="44">
        <v>0</v>
      </c>
      <c r="R181" s="44">
        <v>0</v>
      </c>
      <c r="S181" s="535">
        <v>0</v>
      </c>
      <c r="T181" s="44">
        <v>171750.29</v>
      </c>
      <c r="U181" s="44">
        <v>211.76</v>
      </c>
      <c r="V181" s="535">
        <v>10223.64</v>
      </c>
      <c r="W181" s="533">
        <v>26.24</v>
      </c>
      <c r="X181" s="536">
        <v>0</v>
      </c>
      <c r="Y181" s="537">
        <v>1480450.86</v>
      </c>
      <c r="Z181" s="538"/>
      <c r="AA181" s="539"/>
      <c r="AB181" s="540"/>
      <c r="AC181" s="539"/>
      <c r="AD181" s="539"/>
      <c r="AE181" s="539"/>
      <c r="AF181" s="539"/>
      <c r="AG181" s="541">
        <v>1403560.82</v>
      </c>
      <c r="AH181" s="542">
        <v>2695.81</v>
      </c>
      <c r="AI181" s="542">
        <v>1406256.63</v>
      </c>
      <c r="AJ181" s="543">
        <v>74194.23</v>
      </c>
      <c r="AK181" s="544">
        <v>1727412.18</v>
      </c>
      <c r="AL181" s="545"/>
      <c r="AM181" s="546"/>
      <c r="AN181" s="547"/>
      <c r="AO181" s="546"/>
      <c r="AP181" s="546"/>
      <c r="AQ181" s="546"/>
      <c r="AR181" s="546"/>
      <c r="AS181" s="548">
        <v>1634949.76</v>
      </c>
      <c r="AT181" s="549">
        <v>3112.82</v>
      </c>
      <c r="AU181" s="549">
        <v>1638062.58</v>
      </c>
      <c r="AV181" s="550">
        <v>89349.6</v>
      </c>
      <c r="AW181" s="551">
        <v>22.46</v>
      </c>
      <c r="AX181" s="552"/>
      <c r="AY181" s="553"/>
      <c r="AZ181" s="554"/>
      <c r="BA181" s="553"/>
      <c r="BB181" s="553"/>
      <c r="BC181" s="553"/>
      <c r="BD181" s="553"/>
      <c r="BE181" s="555">
        <v>22.4</v>
      </c>
      <c r="BF181" s="556">
        <v>-22.1</v>
      </c>
      <c r="BG181" s="556">
        <v>22.31</v>
      </c>
      <c r="BH181" s="557">
        <v>25.08</v>
      </c>
      <c r="BI181" s="558">
        <v>5.78</v>
      </c>
      <c r="BJ181" s="559"/>
      <c r="BK181" s="560"/>
      <c r="BL181" s="561"/>
      <c r="BM181" s="560"/>
      <c r="BN181" s="560"/>
      <c r="BO181" s="560"/>
      <c r="BP181" s="560"/>
      <c r="BQ181" s="562">
        <v>5.99</v>
      </c>
      <c r="BR181" s="563">
        <v>-24.53</v>
      </c>
      <c r="BS181" s="563">
        <v>5.9</v>
      </c>
      <c r="BT181" s="564">
        <v>3.53</v>
      </c>
      <c r="BU181" s="565">
        <v>0.56000000000000005</v>
      </c>
      <c r="BV181" s="566"/>
      <c r="BW181" s="567"/>
      <c r="BX181" s="568"/>
      <c r="BY181" s="567"/>
      <c r="BZ181" s="567"/>
      <c r="CA181" s="567"/>
      <c r="CB181" s="569"/>
      <c r="CC181" s="570">
        <v>0.85</v>
      </c>
      <c r="CD181" s="571">
        <v>-24.9</v>
      </c>
      <c r="CE181" s="571">
        <v>0.78</v>
      </c>
      <c r="CF181" s="572">
        <v>-3.31</v>
      </c>
    </row>
    <row r="182" spans="1:84" s="10" customFormat="1" ht="11.1" customHeight="1" x14ac:dyDescent="0.2">
      <c r="A182" s="9"/>
      <c r="B182" s="527" t="s">
        <v>175</v>
      </c>
      <c r="C182" s="528">
        <v>-396792</v>
      </c>
      <c r="D182" s="529"/>
      <c r="E182" s="530"/>
      <c r="F182" s="531"/>
      <c r="G182" s="531"/>
      <c r="H182" s="531"/>
      <c r="I182" s="531"/>
      <c r="J182" s="532"/>
      <c r="K182" s="533">
        <v>-396792</v>
      </c>
      <c r="L182" s="44">
        <v>0</v>
      </c>
      <c r="M182" s="44">
        <v>-396792</v>
      </c>
      <c r="N182" s="534">
        <v>0</v>
      </c>
      <c r="O182" s="533">
        <v>0</v>
      </c>
      <c r="P182" s="534">
        <v>0</v>
      </c>
      <c r="Q182" s="44">
        <v>0</v>
      </c>
      <c r="R182" s="44">
        <v>0</v>
      </c>
      <c r="S182" s="535">
        <v>0</v>
      </c>
      <c r="T182" s="44">
        <v>-396792</v>
      </c>
      <c r="U182" s="44">
        <v>0</v>
      </c>
      <c r="V182" s="535">
        <v>0</v>
      </c>
      <c r="W182" s="533">
        <v>0</v>
      </c>
      <c r="X182" s="536">
        <v>4944</v>
      </c>
      <c r="Y182" s="537">
        <v>-3786984</v>
      </c>
      <c r="Z182" s="538"/>
      <c r="AA182" s="539"/>
      <c r="AB182" s="540"/>
      <c r="AC182" s="539"/>
      <c r="AD182" s="539"/>
      <c r="AE182" s="539"/>
      <c r="AF182" s="539"/>
      <c r="AG182" s="541">
        <v>-3786888</v>
      </c>
      <c r="AH182" s="542">
        <v>-96</v>
      </c>
      <c r="AI182" s="542">
        <v>-3786984</v>
      </c>
      <c r="AJ182" s="543">
        <v>0</v>
      </c>
      <c r="AK182" s="544">
        <v>-4574808</v>
      </c>
      <c r="AL182" s="545"/>
      <c r="AM182" s="546"/>
      <c r="AN182" s="547"/>
      <c r="AO182" s="546"/>
      <c r="AP182" s="546"/>
      <c r="AQ182" s="546"/>
      <c r="AR182" s="546"/>
      <c r="AS182" s="548">
        <v>-4574712</v>
      </c>
      <c r="AT182" s="549">
        <v>-96</v>
      </c>
      <c r="AU182" s="549">
        <v>-4574808</v>
      </c>
      <c r="AV182" s="550">
        <v>0</v>
      </c>
      <c r="AW182" s="551">
        <v>-3.62</v>
      </c>
      <c r="AX182" s="552"/>
      <c r="AY182" s="553"/>
      <c r="AZ182" s="554"/>
      <c r="BA182" s="553"/>
      <c r="BB182" s="553"/>
      <c r="BC182" s="553"/>
      <c r="BD182" s="553"/>
      <c r="BE182" s="555">
        <v>-3.62</v>
      </c>
      <c r="BF182" s="556">
        <v>0</v>
      </c>
      <c r="BG182" s="556">
        <v>-3.62</v>
      </c>
      <c r="BH182" s="557">
        <v>0</v>
      </c>
      <c r="BI182" s="558">
        <v>45.29</v>
      </c>
      <c r="BJ182" s="559"/>
      <c r="BK182" s="560"/>
      <c r="BL182" s="561"/>
      <c r="BM182" s="560"/>
      <c r="BN182" s="560"/>
      <c r="BO182" s="560"/>
      <c r="BP182" s="560"/>
      <c r="BQ182" s="562">
        <v>45.29</v>
      </c>
      <c r="BR182" s="563">
        <v>77.78</v>
      </c>
      <c r="BS182" s="563">
        <v>45.29</v>
      </c>
      <c r="BT182" s="564">
        <v>0</v>
      </c>
      <c r="BU182" s="565">
        <v>41.26</v>
      </c>
      <c r="BV182" s="566"/>
      <c r="BW182" s="567"/>
      <c r="BX182" s="568"/>
      <c r="BY182" s="567"/>
      <c r="BZ182" s="567"/>
      <c r="CA182" s="567"/>
      <c r="CB182" s="569"/>
      <c r="CC182" s="570">
        <v>41.26</v>
      </c>
      <c r="CD182" s="571">
        <v>-11.11</v>
      </c>
      <c r="CE182" s="571">
        <v>41.26</v>
      </c>
      <c r="CF182" s="572">
        <v>0</v>
      </c>
    </row>
    <row r="183" spans="1:84" s="10" customFormat="1" ht="11.1" customHeight="1" x14ac:dyDescent="0.2">
      <c r="A183" s="9"/>
      <c r="B183" s="527" t="s">
        <v>277</v>
      </c>
      <c r="C183" s="528">
        <v>45010430.810000002</v>
      </c>
      <c r="D183" s="529"/>
      <c r="E183" s="530"/>
      <c r="F183" s="531"/>
      <c r="G183" s="531"/>
      <c r="H183" s="531"/>
      <c r="I183" s="531"/>
      <c r="J183" s="532"/>
      <c r="K183" s="533">
        <v>43687589.609999999</v>
      </c>
      <c r="L183" s="44">
        <v>912334.04</v>
      </c>
      <c r="M183" s="44">
        <v>44599923.649999999</v>
      </c>
      <c r="N183" s="534">
        <v>410507.16</v>
      </c>
      <c r="O183" s="533">
        <v>0</v>
      </c>
      <c r="P183" s="534">
        <v>0</v>
      </c>
      <c r="Q183" s="44">
        <v>0</v>
      </c>
      <c r="R183" s="44">
        <v>0</v>
      </c>
      <c r="S183" s="535">
        <v>0</v>
      </c>
      <c r="T183" s="44">
        <v>43687589.609999999</v>
      </c>
      <c r="U183" s="44">
        <v>912334.04</v>
      </c>
      <c r="V183" s="535">
        <v>410507.16</v>
      </c>
      <c r="W183" s="533">
        <v>2194.0700000000002</v>
      </c>
      <c r="X183" s="536">
        <v>12824</v>
      </c>
      <c r="Y183" s="537">
        <v>430984972.06999999</v>
      </c>
      <c r="Z183" s="538"/>
      <c r="AA183" s="539"/>
      <c r="AB183" s="540"/>
      <c r="AC183" s="539"/>
      <c r="AD183" s="539"/>
      <c r="AE183" s="539"/>
      <c r="AF183" s="539"/>
      <c r="AG183" s="541">
        <v>419605491.92000002</v>
      </c>
      <c r="AH183" s="542">
        <v>7370684.4299999997</v>
      </c>
      <c r="AI183" s="542">
        <v>426976176.35000002</v>
      </c>
      <c r="AJ183" s="543">
        <v>4008795.72</v>
      </c>
      <c r="AK183" s="544">
        <v>514205557.27999997</v>
      </c>
      <c r="AL183" s="545"/>
      <c r="AM183" s="546"/>
      <c r="AN183" s="547"/>
      <c r="AO183" s="546"/>
      <c r="AP183" s="546"/>
      <c r="AQ183" s="546"/>
      <c r="AR183" s="546"/>
      <c r="AS183" s="548">
        <v>500515528.87</v>
      </c>
      <c r="AT183" s="549">
        <v>8860749.9700000007</v>
      </c>
      <c r="AU183" s="549">
        <v>509376278.83999997</v>
      </c>
      <c r="AV183" s="550">
        <v>4829278.4400000004</v>
      </c>
      <c r="AW183" s="551">
        <v>5.88</v>
      </c>
      <c r="AX183" s="552"/>
      <c r="AY183" s="553"/>
      <c r="AZ183" s="554"/>
      <c r="BA183" s="553"/>
      <c r="BB183" s="553"/>
      <c r="BC183" s="553"/>
      <c r="BD183" s="553"/>
      <c r="BE183" s="555">
        <v>5.71</v>
      </c>
      <c r="BF183" s="556">
        <v>14.81</v>
      </c>
      <c r="BG183" s="556">
        <v>5.88</v>
      </c>
      <c r="BH183" s="557">
        <v>5.48</v>
      </c>
      <c r="BI183" s="558">
        <v>9.64</v>
      </c>
      <c r="BJ183" s="559"/>
      <c r="BK183" s="560"/>
      <c r="BL183" s="561"/>
      <c r="BM183" s="560"/>
      <c r="BN183" s="560"/>
      <c r="BO183" s="560"/>
      <c r="BP183" s="560"/>
      <c r="BQ183" s="562">
        <v>9.77</v>
      </c>
      <c r="BR183" s="563">
        <v>-0.68</v>
      </c>
      <c r="BS183" s="563">
        <v>9.57</v>
      </c>
      <c r="BT183" s="564">
        <v>18.29</v>
      </c>
      <c r="BU183" s="565">
        <v>7.06</v>
      </c>
      <c r="BV183" s="566"/>
      <c r="BW183" s="567"/>
      <c r="BX183" s="568"/>
      <c r="BY183" s="567"/>
      <c r="BZ183" s="567"/>
      <c r="CA183" s="567"/>
      <c r="CB183" s="569"/>
      <c r="CC183" s="570">
        <v>7.15</v>
      </c>
      <c r="CD183" s="571">
        <v>-0.17</v>
      </c>
      <c r="CE183" s="571">
        <v>7.01</v>
      </c>
      <c r="CF183" s="572">
        <v>12.31</v>
      </c>
    </row>
    <row r="184" spans="1:84" s="10" customFormat="1" ht="11.1" customHeight="1" x14ac:dyDescent="0.2">
      <c r="A184" s="9"/>
      <c r="B184" s="527" t="s">
        <v>278</v>
      </c>
      <c r="C184" s="528">
        <v>3586810.52</v>
      </c>
      <c r="D184" s="529"/>
      <c r="E184" s="530"/>
      <c r="F184" s="531"/>
      <c r="G184" s="531"/>
      <c r="H184" s="531"/>
      <c r="I184" s="531"/>
      <c r="J184" s="532"/>
      <c r="K184" s="533">
        <v>3586197.92</v>
      </c>
      <c r="L184" s="44">
        <v>612.6</v>
      </c>
      <c r="M184" s="44">
        <v>3586810.52</v>
      </c>
      <c r="N184" s="534">
        <v>0</v>
      </c>
      <c r="O184" s="533">
        <v>0</v>
      </c>
      <c r="P184" s="534">
        <v>0</v>
      </c>
      <c r="Q184" s="44">
        <v>0</v>
      </c>
      <c r="R184" s="44">
        <v>0</v>
      </c>
      <c r="S184" s="535">
        <v>0</v>
      </c>
      <c r="T184" s="44">
        <v>3586197.92</v>
      </c>
      <c r="U184" s="44">
        <v>612.6</v>
      </c>
      <c r="V184" s="535">
        <v>0</v>
      </c>
      <c r="W184" s="533">
        <v>0</v>
      </c>
      <c r="X184" s="536">
        <v>0</v>
      </c>
      <c r="Y184" s="537">
        <v>35838425.350000001</v>
      </c>
      <c r="Z184" s="538"/>
      <c r="AA184" s="539"/>
      <c r="AB184" s="540"/>
      <c r="AC184" s="539"/>
      <c r="AD184" s="539"/>
      <c r="AE184" s="539"/>
      <c r="AF184" s="539"/>
      <c r="AG184" s="541">
        <v>35797031</v>
      </c>
      <c r="AH184" s="542">
        <v>7167.65</v>
      </c>
      <c r="AI184" s="542">
        <v>35804198.649999999</v>
      </c>
      <c r="AJ184" s="543">
        <v>34226.699999999997</v>
      </c>
      <c r="AK184" s="544">
        <v>42180524.119999997</v>
      </c>
      <c r="AL184" s="545"/>
      <c r="AM184" s="546"/>
      <c r="AN184" s="547"/>
      <c r="AO184" s="546"/>
      <c r="AP184" s="546"/>
      <c r="AQ184" s="546"/>
      <c r="AR184" s="546"/>
      <c r="AS184" s="548">
        <v>42138942.899999999</v>
      </c>
      <c r="AT184" s="549">
        <v>7354.52</v>
      </c>
      <c r="AU184" s="549">
        <v>42146297.420000002</v>
      </c>
      <c r="AV184" s="550">
        <v>34226.699999999997</v>
      </c>
      <c r="AW184" s="551">
        <v>10.24</v>
      </c>
      <c r="AX184" s="552"/>
      <c r="AY184" s="553"/>
      <c r="AZ184" s="554"/>
      <c r="BA184" s="553"/>
      <c r="BB184" s="553"/>
      <c r="BC184" s="553"/>
      <c r="BD184" s="553"/>
      <c r="BE184" s="555">
        <v>10.28</v>
      </c>
      <c r="BF184" s="556">
        <v>-61.36</v>
      </c>
      <c r="BG184" s="556">
        <v>10.24</v>
      </c>
      <c r="BH184" s="557">
        <v>0</v>
      </c>
      <c r="BI184" s="558">
        <v>17.38</v>
      </c>
      <c r="BJ184" s="559"/>
      <c r="BK184" s="560"/>
      <c r="BL184" s="561"/>
      <c r="BM184" s="560"/>
      <c r="BN184" s="560"/>
      <c r="BO184" s="560"/>
      <c r="BP184" s="560"/>
      <c r="BQ184" s="562">
        <v>17.29</v>
      </c>
      <c r="BR184" s="563">
        <v>-29.49</v>
      </c>
      <c r="BS184" s="563">
        <v>17.28</v>
      </c>
      <c r="BT184" s="564">
        <v>3339.77</v>
      </c>
      <c r="BU184" s="565">
        <v>16.89</v>
      </c>
      <c r="BV184" s="566"/>
      <c r="BW184" s="567"/>
      <c r="BX184" s="568"/>
      <c r="BY184" s="567"/>
      <c r="BZ184" s="567"/>
      <c r="CA184" s="567"/>
      <c r="CB184" s="569"/>
      <c r="CC184" s="570">
        <v>16.809999999999999</v>
      </c>
      <c r="CD184" s="571">
        <v>-32.57</v>
      </c>
      <c r="CE184" s="571">
        <v>16.8</v>
      </c>
      <c r="CF184" s="572">
        <v>3339.77</v>
      </c>
    </row>
    <row r="185" spans="1:84" s="10" customFormat="1" ht="11.1" customHeight="1" x14ac:dyDescent="0.2">
      <c r="A185" s="9"/>
      <c r="B185" s="527" t="s">
        <v>279</v>
      </c>
      <c r="C185" s="528">
        <v>5528811.3600000003</v>
      </c>
      <c r="D185" s="529"/>
      <c r="E185" s="530"/>
      <c r="F185" s="531"/>
      <c r="G185" s="531"/>
      <c r="H185" s="531"/>
      <c r="I185" s="531"/>
      <c r="J185" s="532"/>
      <c r="K185" s="533">
        <v>5472138.3799999999</v>
      </c>
      <c r="L185" s="44">
        <v>0</v>
      </c>
      <c r="M185" s="44">
        <v>5472138.3799999999</v>
      </c>
      <c r="N185" s="534">
        <v>56672.98</v>
      </c>
      <c r="O185" s="533">
        <v>0</v>
      </c>
      <c r="P185" s="534">
        <v>0</v>
      </c>
      <c r="Q185" s="44">
        <v>0</v>
      </c>
      <c r="R185" s="44">
        <v>0</v>
      </c>
      <c r="S185" s="535">
        <v>0</v>
      </c>
      <c r="T185" s="44">
        <v>5472138.3799999999</v>
      </c>
      <c r="U185" s="44">
        <v>0</v>
      </c>
      <c r="V185" s="535">
        <v>56672.98</v>
      </c>
      <c r="W185" s="533">
        <v>807.11</v>
      </c>
      <c r="X185" s="536">
        <v>0</v>
      </c>
      <c r="Y185" s="537">
        <v>53065430.359999999</v>
      </c>
      <c r="Z185" s="538"/>
      <c r="AA185" s="539"/>
      <c r="AB185" s="540"/>
      <c r="AC185" s="539"/>
      <c r="AD185" s="539"/>
      <c r="AE185" s="539"/>
      <c r="AF185" s="539"/>
      <c r="AG185" s="541">
        <v>52449367.310000002</v>
      </c>
      <c r="AH185" s="542">
        <v>0</v>
      </c>
      <c r="AI185" s="542">
        <v>52449367.310000002</v>
      </c>
      <c r="AJ185" s="543">
        <v>616063.05000000005</v>
      </c>
      <c r="AK185" s="544">
        <v>64038328.420000002</v>
      </c>
      <c r="AL185" s="545"/>
      <c r="AM185" s="546"/>
      <c r="AN185" s="547"/>
      <c r="AO185" s="546"/>
      <c r="AP185" s="546"/>
      <c r="AQ185" s="546"/>
      <c r="AR185" s="546"/>
      <c r="AS185" s="548">
        <v>63253385.689999998</v>
      </c>
      <c r="AT185" s="549">
        <v>0</v>
      </c>
      <c r="AU185" s="549">
        <v>63253385.689999998</v>
      </c>
      <c r="AV185" s="550">
        <v>784942.73</v>
      </c>
      <c r="AW185" s="551">
        <v>-0.73</v>
      </c>
      <c r="AX185" s="552"/>
      <c r="AY185" s="553"/>
      <c r="AZ185" s="554"/>
      <c r="BA185" s="553"/>
      <c r="BB185" s="553"/>
      <c r="BC185" s="553"/>
      <c r="BD185" s="553"/>
      <c r="BE185" s="555">
        <v>-0.57999999999999996</v>
      </c>
      <c r="BF185" s="556">
        <v>0</v>
      </c>
      <c r="BG185" s="556">
        <v>-0.57999999999999996</v>
      </c>
      <c r="BH185" s="557">
        <v>-13.41</v>
      </c>
      <c r="BI185" s="558">
        <v>8.48</v>
      </c>
      <c r="BJ185" s="559"/>
      <c r="BK185" s="560"/>
      <c r="BL185" s="561"/>
      <c r="BM185" s="560"/>
      <c r="BN185" s="560"/>
      <c r="BO185" s="560"/>
      <c r="BP185" s="560"/>
      <c r="BQ185" s="562">
        <v>8.49</v>
      </c>
      <c r="BR185" s="563">
        <v>-100</v>
      </c>
      <c r="BS185" s="563">
        <v>8.49</v>
      </c>
      <c r="BT185" s="564">
        <v>7.37</v>
      </c>
      <c r="BU185" s="565">
        <v>5.62</v>
      </c>
      <c r="BV185" s="566"/>
      <c r="BW185" s="567"/>
      <c r="BX185" s="568"/>
      <c r="BY185" s="567"/>
      <c r="BZ185" s="567"/>
      <c r="CA185" s="567"/>
      <c r="CB185" s="569"/>
      <c r="CC185" s="570">
        <v>5.7</v>
      </c>
      <c r="CD185" s="571">
        <v>-100</v>
      </c>
      <c r="CE185" s="571">
        <v>5.7</v>
      </c>
      <c r="CF185" s="572">
        <v>-0.16</v>
      </c>
    </row>
    <row r="186" spans="1:84" s="10" customFormat="1" ht="11.1" customHeight="1" x14ac:dyDescent="0.2">
      <c r="A186" s="9"/>
      <c r="B186" s="527" t="s">
        <v>280</v>
      </c>
      <c r="C186" s="528">
        <v>9115621.8800000008</v>
      </c>
      <c r="D186" s="529"/>
      <c r="E186" s="530"/>
      <c r="F186" s="531"/>
      <c r="G186" s="531"/>
      <c r="H186" s="531"/>
      <c r="I186" s="531"/>
      <c r="J186" s="532"/>
      <c r="K186" s="533">
        <v>9058336.3000000007</v>
      </c>
      <c r="L186" s="44">
        <v>612.6</v>
      </c>
      <c r="M186" s="44">
        <v>9058948.9000000004</v>
      </c>
      <c r="N186" s="534">
        <v>56672.98</v>
      </c>
      <c r="O186" s="533">
        <v>0</v>
      </c>
      <c r="P186" s="534">
        <v>0</v>
      </c>
      <c r="Q186" s="44">
        <v>0</v>
      </c>
      <c r="R186" s="44">
        <v>0</v>
      </c>
      <c r="S186" s="535">
        <v>0</v>
      </c>
      <c r="T186" s="44">
        <v>9058336.3000000007</v>
      </c>
      <c r="U186" s="44">
        <v>612.6</v>
      </c>
      <c r="V186" s="535">
        <v>56672.98</v>
      </c>
      <c r="W186" s="533">
        <v>807.11</v>
      </c>
      <c r="X186" s="536">
        <v>0</v>
      </c>
      <c r="Y186" s="537">
        <v>88903855.709999993</v>
      </c>
      <c r="Z186" s="538"/>
      <c r="AA186" s="539"/>
      <c r="AB186" s="540"/>
      <c r="AC186" s="539"/>
      <c r="AD186" s="539"/>
      <c r="AE186" s="539"/>
      <c r="AF186" s="539"/>
      <c r="AG186" s="541">
        <v>88246398.310000002</v>
      </c>
      <c r="AH186" s="542">
        <v>7167.65</v>
      </c>
      <c r="AI186" s="542">
        <v>88253565.959999993</v>
      </c>
      <c r="AJ186" s="543">
        <v>650289.75</v>
      </c>
      <c r="AK186" s="544">
        <v>106218852.54000001</v>
      </c>
      <c r="AL186" s="545"/>
      <c r="AM186" s="546"/>
      <c r="AN186" s="547"/>
      <c r="AO186" s="546"/>
      <c r="AP186" s="546"/>
      <c r="AQ186" s="546"/>
      <c r="AR186" s="546"/>
      <c r="AS186" s="548">
        <v>105392328.59</v>
      </c>
      <c r="AT186" s="549">
        <v>7354.52</v>
      </c>
      <c r="AU186" s="549">
        <v>105399683.11</v>
      </c>
      <c r="AV186" s="550">
        <v>819169.43</v>
      </c>
      <c r="AW186" s="551">
        <v>3.32</v>
      </c>
      <c r="AX186" s="552"/>
      <c r="AY186" s="553"/>
      <c r="AZ186" s="554"/>
      <c r="BA186" s="553"/>
      <c r="BB186" s="553"/>
      <c r="BC186" s="553"/>
      <c r="BD186" s="553"/>
      <c r="BE186" s="555">
        <v>3.45</v>
      </c>
      <c r="BF186" s="556">
        <v>-61.36</v>
      </c>
      <c r="BG186" s="556">
        <v>3.44</v>
      </c>
      <c r="BH186" s="557">
        <v>-13.41</v>
      </c>
      <c r="BI186" s="558">
        <v>11.9</v>
      </c>
      <c r="BJ186" s="559"/>
      <c r="BK186" s="560"/>
      <c r="BL186" s="561"/>
      <c r="BM186" s="560"/>
      <c r="BN186" s="560"/>
      <c r="BO186" s="560"/>
      <c r="BP186" s="560"/>
      <c r="BQ186" s="562">
        <v>11.9</v>
      </c>
      <c r="BR186" s="563">
        <v>-31.13</v>
      </c>
      <c r="BS186" s="563">
        <v>11.89</v>
      </c>
      <c r="BT186" s="564">
        <v>13.14</v>
      </c>
      <c r="BU186" s="565">
        <v>9.83</v>
      </c>
      <c r="BV186" s="566"/>
      <c r="BW186" s="567"/>
      <c r="BX186" s="568"/>
      <c r="BY186" s="567"/>
      <c r="BZ186" s="567"/>
      <c r="CA186" s="567"/>
      <c r="CB186" s="569"/>
      <c r="CC186" s="570">
        <v>9.8800000000000008</v>
      </c>
      <c r="CD186" s="571">
        <v>-34.020000000000003</v>
      </c>
      <c r="CE186" s="571">
        <v>9.8699999999999992</v>
      </c>
      <c r="CF186" s="572">
        <v>4.0599999999999996</v>
      </c>
    </row>
    <row r="187" spans="1:84" s="10" customFormat="1" ht="11.1" customHeight="1" x14ac:dyDescent="0.2">
      <c r="A187" s="9"/>
      <c r="B187" s="527" t="s">
        <v>281</v>
      </c>
      <c r="C187" s="528">
        <v>279647.09999999998</v>
      </c>
      <c r="D187" s="529"/>
      <c r="E187" s="530"/>
      <c r="F187" s="531"/>
      <c r="G187" s="531"/>
      <c r="H187" s="531"/>
      <c r="I187" s="531"/>
      <c r="J187" s="532"/>
      <c r="K187" s="533">
        <v>279647.09999999998</v>
      </c>
      <c r="L187" s="44">
        <v>0</v>
      </c>
      <c r="M187" s="44">
        <v>279647.09999999998</v>
      </c>
      <c r="N187" s="534">
        <v>0</v>
      </c>
      <c r="O187" s="533">
        <v>0</v>
      </c>
      <c r="P187" s="534">
        <v>0</v>
      </c>
      <c r="Q187" s="44">
        <v>0</v>
      </c>
      <c r="R187" s="44">
        <v>0</v>
      </c>
      <c r="S187" s="535">
        <v>0</v>
      </c>
      <c r="T187" s="44">
        <v>279647.09999999998</v>
      </c>
      <c r="U187" s="44">
        <v>0</v>
      </c>
      <c r="V187" s="535">
        <v>0</v>
      </c>
      <c r="W187" s="533">
        <v>0</v>
      </c>
      <c r="X187" s="536">
        <v>0</v>
      </c>
      <c r="Y187" s="537">
        <v>2042793.75</v>
      </c>
      <c r="Z187" s="538"/>
      <c r="AA187" s="539"/>
      <c r="AB187" s="540"/>
      <c r="AC187" s="539"/>
      <c r="AD187" s="539"/>
      <c r="AE187" s="539"/>
      <c r="AF187" s="539"/>
      <c r="AG187" s="541">
        <v>2042793.75</v>
      </c>
      <c r="AH187" s="542">
        <v>0</v>
      </c>
      <c r="AI187" s="542">
        <v>2042793.75</v>
      </c>
      <c r="AJ187" s="543">
        <v>0</v>
      </c>
      <c r="AK187" s="544">
        <v>2279076.37</v>
      </c>
      <c r="AL187" s="545"/>
      <c r="AM187" s="546"/>
      <c r="AN187" s="547"/>
      <c r="AO187" s="546"/>
      <c r="AP187" s="546"/>
      <c r="AQ187" s="546"/>
      <c r="AR187" s="546"/>
      <c r="AS187" s="548">
        <v>2279076.37</v>
      </c>
      <c r="AT187" s="549">
        <v>0</v>
      </c>
      <c r="AU187" s="549">
        <v>2279076.37</v>
      </c>
      <c r="AV187" s="550">
        <v>0</v>
      </c>
      <c r="AW187" s="551">
        <v>56.27</v>
      </c>
      <c r="AX187" s="552"/>
      <c r="AY187" s="553"/>
      <c r="AZ187" s="554"/>
      <c r="BA187" s="553"/>
      <c r="BB187" s="553"/>
      <c r="BC187" s="553"/>
      <c r="BD187" s="553"/>
      <c r="BE187" s="555">
        <v>56.27</v>
      </c>
      <c r="BF187" s="556">
        <v>0</v>
      </c>
      <c r="BG187" s="556">
        <v>56.27</v>
      </c>
      <c r="BH187" s="557">
        <v>0</v>
      </c>
      <c r="BI187" s="558">
        <v>18.78</v>
      </c>
      <c r="BJ187" s="559"/>
      <c r="BK187" s="560"/>
      <c r="BL187" s="561"/>
      <c r="BM187" s="560"/>
      <c r="BN187" s="560"/>
      <c r="BO187" s="560"/>
      <c r="BP187" s="560"/>
      <c r="BQ187" s="562">
        <v>18.78</v>
      </c>
      <c r="BR187" s="563">
        <v>0</v>
      </c>
      <c r="BS187" s="563">
        <v>18.78</v>
      </c>
      <c r="BT187" s="564">
        <v>0</v>
      </c>
      <c r="BU187" s="565">
        <v>15.7</v>
      </c>
      <c r="BV187" s="566"/>
      <c r="BW187" s="567"/>
      <c r="BX187" s="568"/>
      <c r="BY187" s="567"/>
      <c r="BZ187" s="567"/>
      <c r="CA187" s="567"/>
      <c r="CB187" s="569"/>
      <c r="CC187" s="570">
        <v>15.7</v>
      </c>
      <c r="CD187" s="571">
        <v>0</v>
      </c>
      <c r="CE187" s="571">
        <v>15.7</v>
      </c>
      <c r="CF187" s="572">
        <v>0</v>
      </c>
    </row>
    <row r="188" spans="1:84" s="10" customFormat="1" ht="11.1" customHeight="1" x14ac:dyDescent="0.2">
      <c r="A188" s="9"/>
      <c r="B188" s="527" t="s">
        <v>282</v>
      </c>
      <c r="C188" s="528">
        <v>32893.65</v>
      </c>
      <c r="D188" s="529"/>
      <c r="E188" s="530"/>
      <c r="F188" s="531"/>
      <c r="G188" s="531"/>
      <c r="H188" s="531"/>
      <c r="I188" s="531"/>
      <c r="J188" s="532"/>
      <c r="K188" s="533">
        <v>32824.589999999997</v>
      </c>
      <c r="L188" s="44">
        <v>0</v>
      </c>
      <c r="M188" s="44">
        <v>32824.589999999997</v>
      </c>
      <c r="N188" s="534">
        <v>69.06</v>
      </c>
      <c r="O188" s="533">
        <v>0</v>
      </c>
      <c r="P188" s="534">
        <v>0</v>
      </c>
      <c r="Q188" s="44">
        <v>0</v>
      </c>
      <c r="R188" s="44">
        <v>0</v>
      </c>
      <c r="S188" s="535">
        <v>0</v>
      </c>
      <c r="T188" s="44">
        <v>32824.589999999997</v>
      </c>
      <c r="U188" s="44">
        <v>0</v>
      </c>
      <c r="V188" s="535">
        <v>69.06</v>
      </c>
      <c r="W188" s="533">
        <v>0</v>
      </c>
      <c r="X188" s="536">
        <v>1.57</v>
      </c>
      <c r="Y188" s="537">
        <v>249765.43</v>
      </c>
      <c r="Z188" s="538"/>
      <c r="AA188" s="539"/>
      <c r="AB188" s="540"/>
      <c r="AC188" s="539"/>
      <c r="AD188" s="539"/>
      <c r="AE188" s="539"/>
      <c r="AF188" s="539"/>
      <c r="AG188" s="541">
        <v>248954.09</v>
      </c>
      <c r="AH188" s="542">
        <v>0</v>
      </c>
      <c r="AI188" s="542">
        <v>248954.09</v>
      </c>
      <c r="AJ188" s="543">
        <v>811.34</v>
      </c>
      <c r="AK188" s="544">
        <v>357006.4</v>
      </c>
      <c r="AL188" s="545"/>
      <c r="AM188" s="546"/>
      <c r="AN188" s="547"/>
      <c r="AO188" s="546"/>
      <c r="AP188" s="546"/>
      <c r="AQ188" s="546"/>
      <c r="AR188" s="546"/>
      <c r="AS188" s="548">
        <v>356189.2</v>
      </c>
      <c r="AT188" s="549">
        <v>0</v>
      </c>
      <c r="AU188" s="549">
        <v>356189.2</v>
      </c>
      <c r="AV188" s="550">
        <v>817.2</v>
      </c>
      <c r="AW188" s="551">
        <v>-44.62</v>
      </c>
      <c r="AX188" s="552"/>
      <c r="AY188" s="553"/>
      <c r="AZ188" s="554"/>
      <c r="BA188" s="553"/>
      <c r="BB188" s="553"/>
      <c r="BC188" s="553"/>
      <c r="BD188" s="553"/>
      <c r="BE188" s="555">
        <v>-44.74</v>
      </c>
      <c r="BF188" s="556">
        <v>0</v>
      </c>
      <c r="BG188" s="556">
        <v>-44.74</v>
      </c>
      <c r="BH188" s="557">
        <v>15595.45</v>
      </c>
      <c r="BI188" s="558">
        <v>-8.1199999999999992</v>
      </c>
      <c r="BJ188" s="559"/>
      <c r="BK188" s="560"/>
      <c r="BL188" s="561"/>
      <c r="BM188" s="560"/>
      <c r="BN188" s="560"/>
      <c r="BO188" s="560"/>
      <c r="BP188" s="560"/>
      <c r="BQ188" s="562">
        <v>-8.3800000000000008</v>
      </c>
      <c r="BR188" s="563">
        <v>0</v>
      </c>
      <c r="BS188" s="563">
        <v>-8.3800000000000008</v>
      </c>
      <c r="BT188" s="564">
        <v>511.22</v>
      </c>
      <c r="BU188" s="565">
        <v>14.89</v>
      </c>
      <c r="BV188" s="566"/>
      <c r="BW188" s="567"/>
      <c r="BX188" s="568"/>
      <c r="BY188" s="567"/>
      <c r="BZ188" s="567"/>
      <c r="CA188" s="567"/>
      <c r="CB188" s="569"/>
      <c r="CC188" s="570">
        <v>14.69</v>
      </c>
      <c r="CD188" s="571">
        <v>0</v>
      </c>
      <c r="CE188" s="571">
        <v>14.69</v>
      </c>
      <c r="CF188" s="572">
        <v>410.37</v>
      </c>
    </row>
    <row r="189" spans="1:84" s="10" customFormat="1" ht="11.1" customHeight="1" x14ac:dyDescent="0.2">
      <c r="A189" s="9"/>
      <c r="B189" s="527" t="s">
        <v>283</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34073.75</v>
      </c>
      <c r="Z189" s="538"/>
      <c r="AA189" s="539"/>
      <c r="AB189" s="540"/>
      <c r="AC189" s="539"/>
      <c r="AD189" s="539"/>
      <c r="AE189" s="539"/>
      <c r="AF189" s="539"/>
      <c r="AG189" s="541">
        <v>31891.1</v>
      </c>
      <c r="AH189" s="542">
        <v>0</v>
      </c>
      <c r="AI189" s="542">
        <v>31891.1</v>
      </c>
      <c r="AJ189" s="543">
        <v>2182.65</v>
      </c>
      <c r="AK189" s="544">
        <v>51375.37</v>
      </c>
      <c r="AL189" s="545"/>
      <c r="AM189" s="546"/>
      <c r="AN189" s="547"/>
      <c r="AO189" s="546"/>
      <c r="AP189" s="546"/>
      <c r="AQ189" s="546"/>
      <c r="AR189" s="546"/>
      <c r="AS189" s="548">
        <v>44902.84</v>
      </c>
      <c r="AT189" s="549">
        <v>0</v>
      </c>
      <c r="AU189" s="549">
        <v>44902.84</v>
      </c>
      <c r="AV189" s="550">
        <v>6472.53</v>
      </c>
      <c r="AW189" s="551">
        <v>0</v>
      </c>
      <c r="AX189" s="552"/>
      <c r="AY189" s="553"/>
      <c r="AZ189" s="554"/>
      <c r="BA189" s="553"/>
      <c r="BB189" s="553"/>
      <c r="BC189" s="553"/>
      <c r="BD189" s="553"/>
      <c r="BE189" s="555">
        <v>0</v>
      </c>
      <c r="BF189" s="556">
        <v>0</v>
      </c>
      <c r="BG189" s="556">
        <v>0</v>
      </c>
      <c r="BH189" s="557">
        <v>0</v>
      </c>
      <c r="BI189" s="558">
        <v>-41.39</v>
      </c>
      <c r="BJ189" s="559"/>
      <c r="BK189" s="560"/>
      <c r="BL189" s="561"/>
      <c r="BM189" s="560"/>
      <c r="BN189" s="560"/>
      <c r="BO189" s="560"/>
      <c r="BP189" s="560"/>
      <c r="BQ189" s="562">
        <v>49.44</v>
      </c>
      <c r="BR189" s="563">
        <v>-100</v>
      </c>
      <c r="BS189" s="563">
        <v>49.13</v>
      </c>
      <c r="BT189" s="564">
        <v>-94.06</v>
      </c>
      <c r="BU189" s="565">
        <v>-30.4</v>
      </c>
      <c r="BV189" s="566"/>
      <c r="BW189" s="567"/>
      <c r="BX189" s="568"/>
      <c r="BY189" s="567"/>
      <c r="BZ189" s="567"/>
      <c r="CA189" s="567"/>
      <c r="CB189" s="569"/>
      <c r="CC189" s="570">
        <v>31.71</v>
      </c>
      <c r="CD189" s="571">
        <v>-100</v>
      </c>
      <c r="CE189" s="571">
        <v>31.54</v>
      </c>
      <c r="CF189" s="572">
        <v>-83.69</v>
      </c>
    </row>
    <row r="190" spans="1:84" s="10" customFormat="1" ht="11.1" customHeight="1" x14ac:dyDescent="0.2">
      <c r="A190" s="9"/>
      <c r="B190" s="527" t="s">
        <v>284</v>
      </c>
      <c r="C190" s="528">
        <v>312540.75</v>
      </c>
      <c r="D190" s="529"/>
      <c r="E190" s="530"/>
      <c r="F190" s="531"/>
      <c r="G190" s="531"/>
      <c r="H190" s="531"/>
      <c r="I190" s="531"/>
      <c r="J190" s="532"/>
      <c r="K190" s="533">
        <v>312471.69</v>
      </c>
      <c r="L190" s="44">
        <v>0</v>
      </c>
      <c r="M190" s="44">
        <v>312471.69</v>
      </c>
      <c r="N190" s="534">
        <v>69.06</v>
      </c>
      <c r="O190" s="533">
        <v>0</v>
      </c>
      <c r="P190" s="534">
        <v>0</v>
      </c>
      <c r="Q190" s="44">
        <v>0</v>
      </c>
      <c r="R190" s="44">
        <v>0</v>
      </c>
      <c r="S190" s="535">
        <v>0</v>
      </c>
      <c r="T190" s="44">
        <v>312471.69</v>
      </c>
      <c r="U190" s="44">
        <v>0</v>
      </c>
      <c r="V190" s="535">
        <v>69.06</v>
      </c>
      <c r="W190" s="533">
        <v>0</v>
      </c>
      <c r="X190" s="536">
        <v>1.57</v>
      </c>
      <c r="Y190" s="537">
        <v>2326632.9300000002</v>
      </c>
      <c r="Z190" s="538"/>
      <c r="AA190" s="539"/>
      <c r="AB190" s="540"/>
      <c r="AC190" s="539"/>
      <c r="AD190" s="539"/>
      <c r="AE190" s="539"/>
      <c r="AF190" s="539"/>
      <c r="AG190" s="541">
        <v>2323638.94</v>
      </c>
      <c r="AH190" s="542">
        <v>0</v>
      </c>
      <c r="AI190" s="542">
        <v>2323638.94</v>
      </c>
      <c r="AJ190" s="543">
        <v>2993.99</v>
      </c>
      <c r="AK190" s="544">
        <v>2687458.14</v>
      </c>
      <c r="AL190" s="545"/>
      <c r="AM190" s="546"/>
      <c r="AN190" s="547"/>
      <c r="AO190" s="546"/>
      <c r="AP190" s="546"/>
      <c r="AQ190" s="546"/>
      <c r="AR190" s="546"/>
      <c r="AS190" s="548">
        <v>2680168.41</v>
      </c>
      <c r="AT190" s="549">
        <v>0</v>
      </c>
      <c r="AU190" s="549">
        <v>2680168.41</v>
      </c>
      <c r="AV190" s="550">
        <v>7289.73</v>
      </c>
      <c r="AW190" s="551">
        <v>31.12</v>
      </c>
      <c r="AX190" s="552"/>
      <c r="AY190" s="553"/>
      <c r="AZ190" s="554"/>
      <c r="BA190" s="553"/>
      <c r="BB190" s="553"/>
      <c r="BC190" s="553"/>
      <c r="BD190" s="553"/>
      <c r="BE190" s="555">
        <v>31.1</v>
      </c>
      <c r="BF190" s="556">
        <v>0</v>
      </c>
      <c r="BG190" s="556">
        <v>31.1</v>
      </c>
      <c r="BH190" s="557">
        <v>15595.45</v>
      </c>
      <c r="BI190" s="558">
        <v>13.51</v>
      </c>
      <c r="BJ190" s="559"/>
      <c r="BK190" s="560"/>
      <c r="BL190" s="561"/>
      <c r="BM190" s="560"/>
      <c r="BN190" s="560"/>
      <c r="BO190" s="560"/>
      <c r="BP190" s="560"/>
      <c r="BQ190" s="562">
        <v>15.44</v>
      </c>
      <c r="BR190" s="563">
        <v>-100</v>
      </c>
      <c r="BS190" s="563">
        <v>15.44</v>
      </c>
      <c r="BT190" s="564">
        <v>-91.88</v>
      </c>
      <c r="BU190" s="565">
        <v>14.15</v>
      </c>
      <c r="BV190" s="566"/>
      <c r="BW190" s="567"/>
      <c r="BX190" s="568"/>
      <c r="BY190" s="567"/>
      <c r="BZ190" s="567"/>
      <c r="CA190" s="567"/>
      <c r="CB190" s="569"/>
      <c r="CC190" s="570">
        <v>15.8</v>
      </c>
      <c r="CD190" s="571">
        <v>-100</v>
      </c>
      <c r="CE190" s="571">
        <v>15.8</v>
      </c>
      <c r="CF190" s="572">
        <v>-81.7</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54438593.439999998</v>
      </c>
      <c r="D192" s="529"/>
      <c r="E192" s="530"/>
      <c r="F192" s="531"/>
      <c r="G192" s="531"/>
      <c r="H192" s="531"/>
      <c r="I192" s="531"/>
      <c r="J192" s="532"/>
      <c r="K192" s="533">
        <v>53058397.600000001</v>
      </c>
      <c r="L192" s="44">
        <v>912946.64</v>
      </c>
      <c r="M192" s="44">
        <v>53971344.240000002</v>
      </c>
      <c r="N192" s="534">
        <v>467249.2</v>
      </c>
      <c r="O192" s="533">
        <v>0</v>
      </c>
      <c r="P192" s="534">
        <v>0</v>
      </c>
      <c r="Q192" s="44">
        <v>0</v>
      </c>
      <c r="R192" s="44">
        <v>0</v>
      </c>
      <c r="S192" s="535">
        <v>0</v>
      </c>
      <c r="T192" s="44">
        <v>53058397.600000001</v>
      </c>
      <c r="U192" s="44">
        <v>912946.64</v>
      </c>
      <c r="V192" s="535">
        <v>467249.2</v>
      </c>
      <c r="W192" s="533">
        <v>3001.18</v>
      </c>
      <c r="X192" s="536">
        <v>12825.57</v>
      </c>
      <c r="Y192" s="537">
        <v>522215460.70999998</v>
      </c>
      <c r="Z192" s="538"/>
      <c r="AA192" s="539"/>
      <c r="AB192" s="540"/>
      <c r="AC192" s="539"/>
      <c r="AD192" s="539"/>
      <c r="AE192" s="539"/>
      <c r="AF192" s="539"/>
      <c r="AG192" s="541">
        <v>510175529.17000002</v>
      </c>
      <c r="AH192" s="542">
        <v>7377852.0800000001</v>
      </c>
      <c r="AI192" s="542">
        <v>517553381.25</v>
      </c>
      <c r="AJ192" s="543">
        <v>4662079.46</v>
      </c>
      <c r="AK192" s="544">
        <v>623111867.96000004</v>
      </c>
      <c r="AL192" s="545"/>
      <c r="AM192" s="546"/>
      <c r="AN192" s="547"/>
      <c r="AO192" s="546"/>
      <c r="AP192" s="546"/>
      <c r="AQ192" s="546"/>
      <c r="AR192" s="546"/>
      <c r="AS192" s="548">
        <v>608588025.87</v>
      </c>
      <c r="AT192" s="549">
        <v>8868104.4900000002</v>
      </c>
      <c r="AU192" s="549">
        <v>617456130.36000001</v>
      </c>
      <c r="AV192" s="550">
        <v>5655737.5999999996</v>
      </c>
      <c r="AW192" s="551">
        <v>5.56</v>
      </c>
      <c r="AX192" s="552"/>
      <c r="AY192" s="553"/>
      <c r="AZ192" s="554"/>
      <c r="BA192" s="553"/>
      <c r="BB192" s="553"/>
      <c r="BC192" s="553"/>
      <c r="BD192" s="553"/>
      <c r="BE192" s="555">
        <v>5.44</v>
      </c>
      <c r="BF192" s="556">
        <v>14.66</v>
      </c>
      <c r="BG192" s="556">
        <v>5.58</v>
      </c>
      <c r="BH192" s="557">
        <v>2.77</v>
      </c>
      <c r="BI192" s="558">
        <v>10.039999999999999</v>
      </c>
      <c r="BJ192" s="559"/>
      <c r="BK192" s="560"/>
      <c r="BL192" s="561"/>
      <c r="BM192" s="560"/>
      <c r="BN192" s="560"/>
      <c r="BO192" s="560"/>
      <c r="BP192" s="560"/>
      <c r="BQ192" s="562">
        <v>10.15</v>
      </c>
      <c r="BR192" s="563">
        <v>-0.73</v>
      </c>
      <c r="BS192" s="563">
        <v>9.98</v>
      </c>
      <c r="BT192" s="564">
        <v>16.53</v>
      </c>
      <c r="BU192" s="565">
        <v>7.55</v>
      </c>
      <c r="BV192" s="566"/>
      <c r="BW192" s="567"/>
      <c r="BX192" s="568"/>
      <c r="BY192" s="567"/>
      <c r="BZ192" s="567"/>
      <c r="CA192" s="567"/>
      <c r="CB192" s="569"/>
      <c r="CC192" s="570">
        <v>7.65</v>
      </c>
      <c r="CD192" s="571">
        <v>-0.21</v>
      </c>
      <c r="CE192" s="571">
        <v>7.53</v>
      </c>
      <c r="CF192" s="572">
        <v>10.31</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8347167.75</v>
      </c>
      <c r="D196" s="529"/>
      <c r="E196" s="530"/>
      <c r="F196" s="531"/>
      <c r="G196" s="531"/>
      <c r="H196" s="531"/>
      <c r="I196" s="531"/>
      <c r="J196" s="532"/>
      <c r="K196" s="533">
        <v>8146624.9199999999</v>
      </c>
      <c r="L196" s="44">
        <v>0</v>
      </c>
      <c r="M196" s="44">
        <v>8146624.9199999999</v>
      </c>
      <c r="N196" s="534">
        <v>200542.83</v>
      </c>
      <c r="O196" s="533">
        <v>0</v>
      </c>
      <c r="P196" s="534">
        <v>0</v>
      </c>
      <c r="Q196" s="44">
        <v>0</v>
      </c>
      <c r="R196" s="44">
        <v>0</v>
      </c>
      <c r="S196" s="535">
        <v>0</v>
      </c>
      <c r="T196" s="44">
        <v>8146624.9199999999</v>
      </c>
      <c r="U196" s="44">
        <v>0</v>
      </c>
      <c r="V196" s="535">
        <v>200542.83</v>
      </c>
      <c r="W196" s="533">
        <v>23.72</v>
      </c>
      <c r="X196" s="536">
        <v>2480</v>
      </c>
      <c r="Y196" s="537">
        <v>80464925.799999997</v>
      </c>
      <c r="Z196" s="538"/>
      <c r="AA196" s="539"/>
      <c r="AB196" s="540"/>
      <c r="AC196" s="539"/>
      <c r="AD196" s="539"/>
      <c r="AE196" s="539"/>
      <c r="AF196" s="539"/>
      <c r="AG196" s="541">
        <v>78932684.689999998</v>
      </c>
      <c r="AH196" s="542">
        <v>29.9</v>
      </c>
      <c r="AI196" s="542">
        <v>78932714.590000004</v>
      </c>
      <c r="AJ196" s="543">
        <v>1532211.21</v>
      </c>
      <c r="AK196" s="544">
        <v>96913141.790000007</v>
      </c>
      <c r="AL196" s="545"/>
      <c r="AM196" s="546"/>
      <c r="AN196" s="547"/>
      <c r="AO196" s="546"/>
      <c r="AP196" s="546"/>
      <c r="AQ196" s="546"/>
      <c r="AR196" s="546"/>
      <c r="AS196" s="548">
        <v>95135708.560000002</v>
      </c>
      <c r="AT196" s="549">
        <v>29.9</v>
      </c>
      <c r="AU196" s="549">
        <v>95135738.459999993</v>
      </c>
      <c r="AV196" s="550">
        <v>1777403.33</v>
      </c>
      <c r="AW196" s="551">
        <v>-2.84</v>
      </c>
      <c r="AX196" s="552"/>
      <c r="AY196" s="553"/>
      <c r="AZ196" s="554"/>
      <c r="BA196" s="553"/>
      <c r="BB196" s="553"/>
      <c r="BC196" s="553"/>
      <c r="BD196" s="553"/>
      <c r="BE196" s="555">
        <v>-4.1399999999999997</v>
      </c>
      <c r="BF196" s="556">
        <v>0</v>
      </c>
      <c r="BG196" s="556">
        <v>-4.1399999999999997</v>
      </c>
      <c r="BH196" s="557">
        <v>116.01</v>
      </c>
      <c r="BI196" s="558">
        <v>-8.0500000000000007</v>
      </c>
      <c r="BJ196" s="559"/>
      <c r="BK196" s="560"/>
      <c r="BL196" s="561"/>
      <c r="BM196" s="560"/>
      <c r="BN196" s="560"/>
      <c r="BO196" s="560"/>
      <c r="BP196" s="560"/>
      <c r="BQ196" s="562">
        <v>-8.19</v>
      </c>
      <c r="BR196" s="563">
        <v>0</v>
      </c>
      <c r="BS196" s="563">
        <v>-8.19</v>
      </c>
      <c r="BT196" s="564">
        <v>-0.11</v>
      </c>
      <c r="BU196" s="565">
        <v>-10.31</v>
      </c>
      <c r="BV196" s="566"/>
      <c r="BW196" s="567"/>
      <c r="BX196" s="568"/>
      <c r="BY196" s="567"/>
      <c r="BZ196" s="567"/>
      <c r="CA196" s="567"/>
      <c r="CB196" s="569"/>
      <c r="CC196" s="570">
        <v>-10.28</v>
      </c>
      <c r="CD196" s="571">
        <v>0</v>
      </c>
      <c r="CE196" s="571">
        <v>-10.28</v>
      </c>
      <c r="CF196" s="572">
        <v>-11.97</v>
      </c>
    </row>
    <row r="197" spans="1:84" s="10" customFormat="1" ht="11.1" customHeight="1" x14ac:dyDescent="0.2">
      <c r="A197" s="9"/>
      <c r="B197" s="527" t="s">
        <v>289</v>
      </c>
      <c r="C197" s="528">
        <v>735478.1</v>
      </c>
      <c r="D197" s="529"/>
      <c r="E197" s="530"/>
      <c r="F197" s="531"/>
      <c r="G197" s="531"/>
      <c r="H197" s="531"/>
      <c r="I197" s="531"/>
      <c r="J197" s="532"/>
      <c r="K197" s="533">
        <v>664004.96</v>
      </c>
      <c r="L197" s="44">
        <v>0</v>
      </c>
      <c r="M197" s="44">
        <v>664004.96</v>
      </c>
      <c r="N197" s="534">
        <v>71473.14</v>
      </c>
      <c r="O197" s="533">
        <v>0</v>
      </c>
      <c r="P197" s="534">
        <v>0</v>
      </c>
      <c r="Q197" s="44">
        <v>0</v>
      </c>
      <c r="R197" s="44">
        <v>0</v>
      </c>
      <c r="S197" s="535">
        <v>0</v>
      </c>
      <c r="T197" s="44">
        <v>664004.96</v>
      </c>
      <c r="U197" s="44">
        <v>0</v>
      </c>
      <c r="V197" s="535">
        <v>71473.14</v>
      </c>
      <c r="W197" s="533">
        <v>3868.83</v>
      </c>
      <c r="X197" s="536">
        <v>0</v>
      </c>
      <c r="Y197" s="537">
        <v>5868104.5700000003</v>
      </c>
      <c r="Z197" s="538"/>
      <c r="AA197" s="539"/>
      <c r="AB197" s="540"/>
      <c r="AC197" s="539"/>
      <c r="AD197" s="539"/>
      <c r="AE197" s="539"/>
      <c r="AF197" s="539"/>
      <c r="AG197" s="541">
        <v>5426698.3099999996</v>
      </c>
      <c r="AH197" s="542">
        <v>430.04</v>
      </c>
      <c r="AI197" s="542">
        <v>5427128.3499999996</v>
      </c>
      <c r="AJ197" s="543">
        <v>440976.22</v>
      </c>
      <c r="AK197" s="544">
        <v>6962093.4800000004</v>
      </c>
      <c r="AL197" s="545"/>
      <c r="AM197" s="546"/>
      <c r="AN197" s="547"/>
      <c r="AO197" s="546"/>
      <c r="AP197" s="546"/>
      <c r="AQ197" s="546"/>
      <c r="AR197" s="546"/>
      <c r="AS197" s="548">
        <v>6445974.7199999997</v>
      </c>
      <c r="AT197" s="549">
        <v>537.54999999999995</v>
      </c>
      <c r="AU197" s="549">
        <v>6446512.2699999996</v>
      </c>
      <c r="AV197" s="550">
        <v>515581.21</v>
      </c>
      <c r="AW197" s="551">
        <v>39.67</v>
      </c>
      <c r="AX197" s="552"/>
      <c r="AY197" s="553"/>
      <c r="AZ197" s="554"/>
      <c r="BA197" s="553"/>
      <c r="BB197" s="553"/>
      <c r="BC197" s="553"/>
      <c r="BD197" s="553"/>
      <c r="BE197" s="555">
        <v>35.119999999999997</v>
      </c>
      <c r="BF197" s="556">
        <v>0</v>
      </c>
      <c r="BG197" s="556">
        <v>35.119999999999997</v>
      </c>
      <c r="BH197" s="557">
        <v>103.14</v>
      </c>
      <c r="BI197" s="558">
        <v>41.16</v>
      </c>
      <c r="BJ197" s="559"/>
      <c r="BK197" s="560"/>
      <c r="BL197" s="561"/>
      <c r="BM197" s="560"/>
      <c r="BN197" s="560"/>
      <c r="BO197" s="560"/>
      <c r="BP197" s="560"/>
      <c r="BQ197" s="562">
        <v>43.5</v>
      </c>
      <c r="BR197" s="563">
        <v>0</v>
      </c>
      <c r="BS197" s="563">
        <v>43.51</v>
      </c>
      <c r="BT197" s="564">
        <v>17.5</v>
      </c>
      <c r="BU197" s="565">
        <v>27.34</v>
      </c>
      <c r="BV197" s="566"/>
      <c r="BW197" s="567"/>
      <c r="BX197" s="568"/>
      <c r="BY197" s="567"/>
      <c r="BZ197" s="567"/>
      <c r="CA197" s="567"/>
      <c r="CB197" s="569"/>
      <c r="CC197" s="570">
        <v>30.07</v>
      </c>
      <c r="CD197" s="571">
        <v>0</v>
      </c>
      <c r="CE197" s="571">
        <v>30.08</v>
      </c>
      <c r="CF197" s="572">
        <v>0.83</v>
      </c>
    </row>
    <row r="198" spans="1:84" s="10" customFormat="1" ht="11.1" customHeight="1" x14ac:dyDescent="0.2">
      <c r="A198" s="9"/>
      <c r="B198" s="527" t="s">
        <v>290</v>
      </c>
      <c r="C198" s="528">
        <v>117314.35</v>
      </c>
      <c r="D198" s="529"/>
      <c r="E198" s="530"/>
      <c r="F198" s="531"/>
      <c r="G198" s="531"/>
      <c r="H198" s="531"/>
      <c r="I198" s="531"/>
      <c r="J198" s="532"/>
      <c r="K198" s="533">
        <v>116851.67</v>
      </c>
      <c r="L198" s="44">
        <v>0</v>
      </c>
      <c r="M198" s="44">
        <v>116851.67</v>
      </c>
      <c r="N198" s="534">
        <v>462.68</v>
      </c>
      <c r="O198" s="533">
        <v>0</v>
      </c>
      <c r="P198" s="534">
        <v>0</v>
      </c>
      <c r="Q198" s="44">
        <v>0</v>
      </c>
      <c r="R198" s="44">
        <v>0</v>
      </c>
      <c r="S198" s="535">
        <v>0</v>
      </c>
      <c r="T198" s="44">
        <v>116851.67</v>
      </c>
      <c r="U198" s="44">
        <v>0</v>
      </c>
      <c r="V198" s="535">
        <v>462.68</v>
      </c>
      <c r="W198" s="533">
        <v>0</v>
      </c>
      <c r="X198" s="536">
        <v>0</v>
      </c>
      <c r="Y198" s="537">
        <v>1074144.07</v>
      </c>
      <c r="Z198" s="538"/>
      <c r="AA198" s="539"/>
      <c r="AB198" s="540"/>
      <c r="AC198" s="539"/>
      <c r="AD198" s="539"/>
      <c r="AE198" s="539"/>
      <c r="AF198" s="539"/>
      <c r="AG198" s="541">
        <v>1071045.3999999999</v>
      </c>
      <c r="AH198" s="542">
        <v>0</v>
      </c>
      <c r="AI198" s="542">
        <v>1071045.3999999999</v>
      </c>
      <c r="AJ198" s="543">
        <v>3098.67</v>
      </c>
      <c r="AK198" s="544">
        <v>1281545.97</v>
      </c>
      <c r="AL198" s="545"/>
      <c r="AM198" s="546"/>
      <c r="AN198" s="547"/>
      <c r="AO198" s="546"/>
      <c r="AP198" s="546"/>
      <c r="AQ198" s="546"/>
      <c r="AR198" s="546"/>
      <c r="AS198" s="548">
        <v>1277549.81</v>
      </c>
      <c r="AT198" s="549">
        <v>0</v>
      </c>
      <c r="AU198" s="549">
        <v>1277549.81</v>
      </c>
      <c r="AV198" s="550">
        <v>3996.16</v>
      </c>
      <c r="AW198" s="551">
        <v>4.58</v>
      </c>
      <c r="AX198" s="552"/>
      <c r="AY198" s="553"/>
      <c r="AZ198" s="554"/>
      <c r="BA198" s="553"/>
      <c r="BB198" s="553"/>
      <c r="BC198" s="553"/>
      <c r="BD198" s="553"/>
      <c r="BE198" s="555">
        <v>4.74</v>
      </c>
      <c r="BF198" s="556">
        <v>0</v>
      </c>
      <c r="BG198" s="556">
        <v>4.74</v>
      </c>
      <c r="BH198" s="557">
        <v>-24.73</v>
      </c>
      <c r="BI198" s="558">
        <v>0.79</v>
      </c>
      <c r="BJ198" s="559"/>
      <c r="BK198" s="560"/>
      <c r="BL198" s="561"/>
      <c r="BM198" s="560"/>
      <c r="BN198" s="560"/>
      <c r="BO198" s="560"/>
      <c r="BP198" s="560"/>
      <c r="BQ198" s="562">
        <v>0.87</v>
      </c>
      <c r="BR198" s="563">
        <v>0</v>
      </c>
      <c r="BS198" s="563">
        <v>0.87</v>
      </c>
      <c r="BT198" s="564">
        <v>-22.14</v>
      </c>
      <c r="BU198" s="565">
        <v>-2.77</v>
      </c>
      <c r="BV198" s="566"/>
      <c r="BW198" s="567"/>
      <c r="BX198" s="568"/>
      <c r="BY198" s="567"/>
      <c r="BZ198" s="567"/>
      <c r="CA198" s="567"/>
      <c r="CB198" s="569"/>
      <c r="CC198" s="570">
        <v>-2.67</v>
      </c>
      <c r="CD198" s="571">
        <v>0</v>
      </c>
      <c r="CE198" s="571">
        <v>-2.67</v>
      </c>
      <c r="CF198" s="572">
        <v>-26.29</v>
      </c>
    </row>
    <row r="199" spans="1:84" s="10" customFormat="1" ht="11.1" customHeight="1" x14ac:dyDescent="0.2">
      <c r="A199" s="9"/>
      <c r="B199" s="527" t="s">
        <v>175</v>
      </c>
      <c r="C199" s="528">
        <v>-1176</v>
      </c>
      <c r="D199" s="529"/>
      <c r="E199" s="530"/>
      <c r="F199" s="531"/>
      <c r="G199" s="531"/>
      <c r="H199" s="531"/>
      <c r="I199" s="531"/>
      <c r="J199" s="532"/>
      <c r="K199" s="533">
        <v>-1176</v>
      </c>
      <c r="L199" s="44">
        <v>0</v>
      </c>
      <c r="M199" s="44">
        <v>-1176</v>
      </c>
      <c r="N199" s="534">
        <v>0</v>
      </c>
      <c r="O199" s="533">
        <v>0</v>
      </c>
      <c r="P199" s="534">
        <v>0</v>
      </c>
      <c r="Q199" s="44">
        <v>0</v>
      </c>
      <c r="R199" s="44">
        <v>0</v>
      </c>
      <c r="S199" s="535">
        <v>0</v>
      </c>
      <c r="T199" s="44">
        <v>-1176</v>
      </c>
      <c r="U199" s="44">
        <v>0</v>
      </c>
      <c r="V199" s="535">
        <v>0</v>
      </c>
      <c r="W199" s="533">
        <v>0</v>
      </c>
      <c r="X199" s="536">
        <v>0</v>
      </c>
      <c r="Y199" s="537">
        <v>-14832</v>
      </c>
      <c r="Z199" s="538"/>
      <c r="AA199" s="539"/>
      <c r="AB199" s="540"/>
      <c r="AC199" s="539"/>
      <c r="AD199" s="539"/>
      <c r="AE199" s="539"/>
      <c r="AF199" s="539"/>
      <c r="AG199" s="541">
        <v>-14832</v>
      </c>
      <c r="AH199" s="542">
        <v>0</v>
      </c>
      <c r="AI199" s="542">
        <v>-14832</v>
      </c>
      <c r="AJ199" s="543">
        <v>0</v>
      </c>
      <c r="AK199" s="544">
        <v>-18360</v>
      </c>
      <c r="AL199" s="545"/>
      <c r="AM199" s="546"/>
      <c r="AN199" s="547"/>
      <c r="AO199" s="546"/>
      <c r="AP199" s="546"/>
      <c r="AQ199" s="546"/>
      <c r="AR199" s="546"/>
      <c r="AS199" s="548">
        <v>-18360</v>
      </c>
      <c r="AT199" s="549">
        <v>0</v>
      </c>
      <c r="AU199" s="549">
        <v>-18360</v>
      </c>
      <c r="AV199" s="550">
        <v>0</v>
      </c>
      <c r="AW199" s="551">
        <v>-27.94</v>
      </c>
      <c r="AX199" s="552"/>
      <c r="AY199" s="553"/>
      <c r="AZ199" s="554"/>
      <c r="BA199" s="553"/>
      <c r="BB199" s="553"/>
      <c r="BC199" s="553"/>
      <c r="BD199" s="553"/>
      <c r="BE199" s="555">
        <v>-27.94</v>
      </c>
      <c r="BF199" s="556">
        <v>0</v>
      </c>
      <c r="BG199" s="556">
        <v>-27.94</v>
      </c>
      <c r="BH199" s="557">
        <v>0</v>
      </c>
      <c r="BI199" s="558">
        <v>17.600000000000001</v>
      </c>
      <c r="BJ199" s="559"/>
      <c r="BK199" s="560"/>
      <c r="BL199" s="561"/>
      <c r="BM199" s="560"/>
      <c r="BN199" s="560"/>
      <c r="BO199" s="560"/>
      <c r="BP199" s="560"/>
      <c r="BQ199" s="562">
        <v>17.600000000000001</v>
      </c>
      <c r="BR199" s="563">
        <v>0</v>
      </c>
      <c r="BS199" s="563">
        <v>17.600000000000001</v>
      </c>
      <c r="BT199" s="564">
        <v>0</v>
      </c>
      <c r="BU199" s="565">
        <v>9.9499999999999993</v>
      </c>
      <c r="BV199" s="566"/>
      <c r="BW199" s="567"/>
      <c r="BX199" s="568"/>
      <c r="BY199" s="567"/>
      <c r="BZ199" s="567"/>
      <c r="CA199" s="567"/>
      <c r="CB199" s="569"/>
      <c r="CC199" s="570">
        <v>9.9499999999999993</v>
      </c>
      <c r="CD199" s="571">
        <v>0</v>
      </c>
      <c r="CE199" s="571">
        <v>9.9499999999999993</v>
      </c>
      <c r="CF199" s="572">
        <v>0</v>
      </c>
    </row>
    <row r="200" spans="1:84" s="10" customFormat="1" ht="11.1" customHeight="1" x14ac:dyDescent="0.2">
      <c r="A200" s="9"/>
      <c r="B200" s="527" t="s">
        <v>291</v>
      </c>
      <c r="C200" s="528">
        <v>110874.75</v>
      </c>
      <c r="D200" s="529"/>
      <c r="E200" s="530"/>
      <c r="F200" s="531"/>
      <c r="G200" s="531"/>
      <c r="H200" s="531"/>
      <c r="I200" s="531"/>
      <c r="J200" s="532"/>
      <c r="K200" s="533">
        <v>110676.71</v>
      </c>
      <c r="L200" s="44">
        <v>0</v>
      </c>
      <c r="M200" s="44">
        <v>110676.71</v>
      </c>
      <c r="N200" s="534">
        <v>198.04</v>
      </c>
      <c r="O200" s="533">
        <v>0</v>
      </c>
      <c r="P200" s="534">
        <v>0</v>
      </c>
      <c r="Q200" s="44">
        <v>0</v>
      </c>
      <c r="R200" s="44">
        <v>0</v>
      </c>
      <c r="S200" s="535">
        <v>0</v>
      </c>
      <c r="T200" s="44">
        <v>110676.71</v>
      </c>
      <c r="U200" s="44">
        <v>0</v>
      </c>
      <c r="V200" s="535">
        <v>198.04</v>
      </c>
      <c r="W200" s="533">
        <v>0</v>
      </c>
      <c r="X200" s="536">
        <v>0</v>
      </c>
      <c r="Y200" s="537">
        <v>983552.46</v>
      </c>
      <c r="Z200" s="538"/>
      <c r="AA200" s="539"/>
      <c r="AB200" s="540"/>
      <c r="AC200" s="539"/>
      <c r="AD200" s="539"/>
      <c r="AE200" s="539"/>
      <c r="AF200" s="539"/>
      <c r="AG200" s="541">
        <v>979108.66</v>
      </c>
      <c r="AH200" s="542">
        <v>0</v>
      </c>
      <c r="AI200" s="542">
        <v>979108.66</v>
      </c>
      <c r="AJ200" s="543">
        <v>4443.8</v>
      </c>
      <c r="AK200" s="544">
        <v>1222273.01</v>
      </c>
      <c r="AL200" s="545"/>
      <c r="AM200" s="546"/>
      <c r="AN200" s="547"/>
      <c r="AO200" s="546"/>
      <c r="AP200" s="546"/>
      <c r="AQ200" s="546"/>
      <c r="AR200" s="546"/>
      <c r="AS200" s="548">
        <v>1215957.3400000001</v>
      </c>
      <c r="AT200" s="549">
        <v>0</v>
      </c>
      <c r="AU200" s="549">
        <v>1215957.3400000001</v>
      </c>
      <c r="AV200" s="550">
        <v>6315.67</v>
      </c>
      <c r="AW200" s="551">
        <v>-20</v>
      </c>
      <c r="AX200" s="552"/>
      <c r="AY200" s="553"/>
      <c r="AZ200" s="554"/>
      <c r="BA200" s="553"/>
      <c r="BB200" s="553"/>
      <c r="BC200" s="553"/>
      <c r="BD200" s="553"/>
      <c r="BE200" s="555">
        <v>-20.100000000000001</v>
      </c>
      <c r="BF200" s="556">
        <v>0</v>
      </c>
      <c r="BG200" s="556">
        <v>-20.100000000000001</v>
      </c>
      <c r="BH200" s="557">
        <v>225.88</v>
      </c>
      <c r="BI200" s="558">
        <v>-9.6199999999999992</v>
      </c>
      <c r="BJ200" s="559"/>
      <c r="BK200" s="560"/>
      <c r="BL200" s="561"/>
      <c r="BM200" s="560"/>
      <c r="BN200" s="560"/>
      <c r="BO200" s="560"/>
      <c r="BP200" s="560"/>
      <c r="BQ200" s="562">
        <v>-9.3000000000000007</v>
      </c>
      <c r="BR200" s="563">
        <v>0</v>
      </c>
      <c r="BS200" s="563">
        <v>-9.3000000000000007</v>
      </c>
      <c r="BT200" s="564">
        <v>-48.96</v>
      </c>
      <c r="BU200" s="565">
        <v>-10.3</v>
      </c>
      <c r="BV200" s="566"/>
      <c r="BW200" s="567"/>
      <c r="BX200" s="568"/>
      <c r="BY200" s="567"/>
      <c r="BZ200" s="567"/>
      <c r="CA200" s="567"/>
      <c r="CB200" s="569"/>
      <c r="CC200" s="570">
        <v>-10.039999999999999</v>
      </c>
      <c r="CD200" s="571">
        <v>0</v>
      </c>
      <c r="CE200" s="571">
        <v>-10.039999999999999</v>
      </c>
      <c r="CF200" s="572">
        <v>-42.33</v>
      </c>
    </row>
    <row r="201" spans="1:84" s="10" customFormat="1" ht="11.1" customHeight="1" x14ac:dyDescent="0.2">
      <c r="A201" s="9"/>
      <c r="B201" s="527" t="s">
        <v>292</v>
      </c>
      <c r="C201" s="528">
        <v>9309658.9499999993</v>
      </c>
      <c r="D201" s="529"/>
      <c r="E201" s="530"/>
      <c r="F201" s="531"/>
      <c r="G201" s="531"/>
      <c r="H201" s="531"/>
      <c r="I201" s="531"/>
      <c r="J201" s="532"/>
      <c r="K201" s="533">
        <v>9036982.2599999998</v>
      </c>
      <c r="L201" s="44">
        <v>0</v>
      </c>
      <c r="M201" s="44">
        <v>9036982.2599999998</v>
      </c>
      <c r="N201" s="534">
        <v>272676.69</v>
      </c>
      <c r="O201" s="533">
        <v>0</v>
      </c>
      <c r="P201" s="534">
        <v>0</v>
      </c>
      <c r="Q201" s="44">
        <v>0</v>
      </c>
      <c r="R201" s="44">
        <v>0</v>
      </c>
      <c r="S201" s="535">
        <v>0</v>
      </c>
      <c r="T201" s="44">
        <v>9036982.2599999998</v>
      </c>
      <c r="U201" s="44">
        <v>0</v>
      </c>
      <c r="V201" s="535">
        <v>272676.69</v>
      </c>
      <c r="W201" s="533">
        <v>3892.55</v>
      </c>
      <c r="X201" s="536">
        <v>2480</v>
      </c>
      <c r="Y201" s="537">
        <v>88375894.900000006</v>
      </c>
      <c r="Z201" s="538"/>
      <c r="AA201" s="539"/>
      <c r="AB201" s="540"/>
      <c r="AC201" s="539"/>
      <c r="AD201" s="539"/>
      <c r="AE201" s="539"/>
      <c r="AF201" s="539"/>
      <c r="AG201" s="541">
        <v>86394705.060000002</v>
      </c>
      <c r="AH201" s="542">
        <v>459.94</v>
      </c>
      <c r="AI201" s="542">
        <v>86395165</v>
      </c>
      <c r="AJ201" s="543">
        <v>1980729.9</v>
      </c>
      <c r="AK201" s="544">
        <v>106360694.25</v>
      </c>
      <c r="AL201" s="545"/>
      <c r="AM201" s="546"/>
      <c r="AN201" s="547"/>
      <c r="AO201" s="546"/>
      <c r="AP201" s="546"/>
      <c r="AQ201" s="546"/>
      <c r="AR201" s="546"/>
      <c r="AS201" s="548">
        <v>104056830.43000001</v>
      </c>
      <c r="AT201" s="549">
        <v>567.45000000000005</v>
      </c>
      <c r="AU201" s="549">
        <v>104057397.88</v>
      </c>
      <c r="AV201" s="550">
        <v>2303296.37</v>
      </c>
      <c r="AW201" s="551">
        <v>-0.61</v>
      </c>
      <c r="AX201" s="552"/>
      <c r="AY201" s="553"/>
      <c r="AZ201" s="554"/>
      <c r="BA201" s="553"/>
      <c r="BB201" s="553"/>
      <c r="BC201" s="553"/>
      <c r="BD201" s="553"/>
      <c r="BE201" s="555">
        <v>-2.1800000000000002</v>
      </c>
      <c r="BF201" s="556">
        <v>0</v>
      </c>
      <c r="BG201" s="556">
        <v>-2.1800000000000002</v>
      </c>
      <c r="BH201" s="557">
        <v>111.87</v>
      </c>
      <c r="BI201" s="558">
        <v>-5.79</v>
      </c>
      <c r="BJ201" s="559"/>
      <c r="BK201" s="560"/>
      <c r="BL201" s="561"/>
      <c r="BM201" s="560"/>
      <c r="BN201" s="560"/>
      <c r="BO201" s="560"/>
      <c r="BP201" s="560"/>
      <c r="BQ201" s="562">
        <v>-5.97</v>
      </c>
      <c r="BR201" s="563">
        <v>0</v>
      </c>
      <c r="BS201" s="563">
        <v>-5.97</v>
      </c>
      <c r="BT201" s="564">
        <v>3.06</v>
      </c>
      <c r="BU201" s="565">
        <v>-8.4499999999999993</v>
      </c>
      <c r="BV201" s="566"/>
      <c r="BW201" s="567"/>
      <c r="BX201" s="568"/>
      <c r="BY201" s="567"/>
      <c r="BZ201" s="567"/>
      <c r="CA201" s="567"/>
      <c r="CB201" s="569"/>
      <c r="CC201" s="570">
        <v>-8.43</v>
      </c>
      <c r="CD201" s="571">
        <v>0</v>
      </c>
      <c r="CE201" s="571">
        <v>-8.43</v>
      </c>
      <c r="CF201" s="572">
        <v>-9.56</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2052079.05</v>
      </c>
      <c r="D203" s="529"/>
      <c r="E203" s="530"/>
      <c r="F203" s="531"/>
      <c r="G203" s="531"/>
      <c r="H203" s="531"/>
      <c r="I203" s="531"/>
      <c r="J203" s="532"/>
      <c r="K203" s="533">
        <v>2045603.88</v>
      </c>
      <c r="L203" s="44">
        <v>0</v>
      </c>
      <c r="M203" s="44">
        <v>2045603.88</v>
      </c>
      <c r="N203" s="534">
        <v>6475.17</v>
      </c>
      <c r="O203" s="533">
        <v>0</v>
      </c>
      <c r="P203" s="534">
        <v>0</v>
      </c>
      <c r="Q203" s="44">
        <v>0</v>
      </c>
      <c r="R203" s="44">
        <v>0</v>
      </c>
      <c r="S203" s="535">
        <v>0</v>
      </c>
      <c r="T203" s="44">
        <v>2045603.88</v>
      </c>
      <c r="U203" s="44">
        <v>0</v>
      </c>
      <c r="V203" s="535">
        <v>6475.17</v>
      </c>
      <c r="W203" s="533">
        <v>0</v>
      </c>
      <c r="X203" s="536">
        <v>2520</v>
      </c>
      <c r="Y203" s="537">
        <v>18024976.190000001</v>
      </c>
      <c r="Z203" s="538"/>
      <c r="AA203" s="539"/>
      <c r="AB203" s="540"/>
      <c r="AC203" s="539"/>
      <c r="AD203" s="539"/>
      <c r="AE203" s="539"/>
      <c r="AF203" s="539"/>
      <c r="AG203" s="541">
        <v>17993354.809999999</v>
      </c>
      <c r="AH203" s="542">
        <v>50.61</v>
      </c>
      <c r="AI203" s="542">
        <v>17993405.420000002</v>
      </c>
      <c r="AJ203" s="543">
        <v>31570.77</v>
      </c>
      <c r="AK203" s="544">
        <v>21947004.210000001</v>
      </c>
      <c r="AL203" s="545"/>
      <c r="AM203" s="546"/>
      <c r="AN203" s="547"/>
      <c r="AO203" s="546"/>
      <c r="AP203" s="546"/>
      <c r="AQ203" s="546"/>
      <c r="AR203" s="546"/>
      <c r="AS203" s="548">
        <v>21907881.370000001</v>
      </c>
      <c r="AT203" s="549">
        <v>50.61</v>
      </c>
      <c r="AU203" s="549">
        <v>21907931.98</v>
      </c>
      <c r="AV203" s="550">
        <v>39072.230000000003</v>
      </c>
      <c r="AW203" s="551">
        <v>16.57</v>
      </c>
      <c r="AX203" s="552"/>
      <c r="AY203" s="553"/>
      <c r="AZ203" s="554"/>
      <c r="BA203" s="553"/>
      <c r="BB203" s="553"/>
      <c r="BC203" s="553"/>
      <c r="BD203" s="553"/>
      <c r="BE203" s="555">
        <v>16.41</v>
      </c>
      <c r="BF203" s="556">
        <v>0</v>
      </c>
      <c r="BG203" s="556">
        <v>16.41</v>
      </c>
      <c r="BH203" s="557">
        <v>113.9</v>
      </c>
      <c r="BI203" s="558">
        <v>-0.98</v>
      </c>
      <c r="BJ203" s="559"/>
      <c r="BK203" s="560"/>
      <c r="BL203" s="561"/>
      <c r="BM203" s="560"/>
      <c r="BN203" s="560"/>
      <c r="BO203" s="560"/>
      <c r="BP203" s="560"/>
      <c r="BQ203" s="562">
        <v>-1.03</v>
      </c>
      <c r="BR203" s="563">
        <v>-96.62</v>
      </c>
      <c r="BS203" s="563">
        <v>-1.04</v>
      </c>
      <c r="BT203" s="564">
        <v>57.88</v>
      </c>
      <c r="BU203" s="565">
        <v>-0.7</v>
      </c>
      <c r="BV203" s="566"/>
      <c r="BW203" s="567"/>
      <c r="BX203" s="568"/>
      <c r="BY203" s="567"/>
      <c r="BZ203" s="567"/>
      <c r="CA203" s="567"/>
      <c r="CB203" s="569"/>
      <c r="CC203" s="570">
        <v>-0.74</v>
      </c>
      <c r="CD203" s="571">
        <v>-96.64</v>
      </c>
      <c r="CE203" s="571">
        <v>-0.75</v>
      </c>
      <c r="CF203" s="572">
        <v>35.49</v>
      </c>
    </row>
    <row r="204" spans="1:84" s="10" customFormat="1" ht="11.1" customHeight="1" x14ac:dyDescent="0.2">
      <c r="A204" s="9"/>
      <c r="B204" s="527" t="s">
        <v>294</v>
      </c>
      <c r="C204" s="528">
        <v>270930.94</v>
      </c>
      <c r="D204" s="529"/>
      <c r="E204" s="530"/>
      <c r="F204" s="531"/>
      <c r="G204" s="531"/>
      <c r="H204" s="531"/>
      <c r="I204" s="531"/>
      <c r="J204" s="532"/>
      <c r="K204" s="533">
        <v>267645.64</v>
      </c>
      <c r="L204" s="44">
        <v>0</v>
      </c>
      <c r="M204" s="44">
        <v>267645.64</v>
      </c>
      <c r="N204" s="534">
        <v>3285.3</v>
      </c>
      <c r="O204" s="533">
        <v>0</v>
      </c>
      <c r="P204" s="534">
        <v>0</v>
      </c>
      <c r="Q204" s="44">
        <v>0</v>
      </c>
      <c r="R204" s="44">
        <v>0</v>
      </c>
      <c r="S204" s="535">
        <v>0</v>
      </c>
      <c r="T204" s="44">
        <v>267645.64</v>
      </c>
      <c r="U204" s="44">
        <v>0</v>
      </c>
      <c r="V204" s="535">
        <v>3285.3</v>
      </c>
      <c r="W204" s="533">
        <v>0</v>
      </c>
      <c r="X204" s="536">
        <v>0</v>
      </c>
      <c r="Y204" s="537">
        <v>2508769.8199999998</v>
      </c>
      <c r="Z204" s="538"/>
      <c r="AA204" s="539"/>
      <c r="AB204" s="540"/>
      <c r="AC204" s="539"/>
      <c r="AD204" s="539"/>
      <c r="AE204" s="539"/>
      <c r="AF204" s="539"/>
      <c r="AG204" s="541">
        <v>2483568.4700000002</v>
      </c>
      <c r="AH204" s="542">
        <v>1074.51</v>
      </c>
      <c r="AI204" s="542">
        <v>2484642.98</v>
      </c>
      <c r="AJ204" s="543">
        <v>24126.84</v>
      </c>
      <c r="AK204" s="544">
        <v>3006936.91</v>
      </c>
      <c r="AL204" s="545"/>
      <c r="AM204" s="546"/>
      <c r="AN204" s="547"/>
      <c r="AO204" s="546"/>
      <c r="AP204" s="546"/>
      <c r="AQ204" s="546"/>
      <c r="AR204" s="546"/>
      <c r="AS204" s="548">
        <v>2974026.14</v>
      </c>
      <c r="AT204" s="549">
        <v>1074.51</v>
      </c>
      <c r="AU204" s="549">
        <v>2975100.65</v>
      </c>
      <c r="AV204" s="550">
        <v>31836.26</v>
      </c>
      <c r="AW204" s="551">
        <v>5.77</v>
      </c>
      <c r="AX204" s="552"/>
      <c r="AY204" s="553"/>
      <c r="AZ204" s="554"/>
      <c r="BA204" s="553"/>
      <c r="BB204" s="553"/>
      <c r="BC204" s="553"/>
      <c r="BD204" s="553"/>
      <c r="BE204" s="555">
        <v>5.74</v>
      </c>
      <c r="BF204" s="556">
        <v>0</v>
      </c>
      <c r="BG204" s="556">
        <v>5.74</v>
      </c>
      <c r="BH204" s="557">
        <v>8.49</v>
      </c>
      <c r="BI204" s="558">
        <v>27.48</v>
      </c>
      <c r="BJ204" s="559"/>
      <c r="BK204" s="560"/>
      <c r="BL204" s="561"/>
      <c r="BM204" s="560"/>
      <c r="BN204" s="560"/>
      <c r="BO204" s="560"/>
      <c r="BP204" s="560"/>
      <c r="BQ204" s="562">
        <v>27.95</v>
      </c>
      <c r="BR204" s="563">
        <v>22</v>
      </c>
      <c r="BS204" s="563">
        <v>27.95</v>
      </c>
      <c r="BT204" s="564">
        <v>-7.19</v>
      </c>
      <c r="BU204" s="565">
        <v>26.17</v>
      </c>
      <c r="BV204" s="566"/>
      <c r="BW204" s="567"/>
      <c r="BX204" s="568"/>
      <c r="BY204" s="567"/>
      <c r="BZ204" s="567"/>
      <c r="CA204" s="567"/>
      <c r="CB204" s="569"/>
      <c r="CC204" s="570">
        <v>26.66</v>
      </c>
      <c r="CD204" s="571">
        <v>-14.36</v>
      </c>
      <c r="CE204" s="571">
        <v>26.63</v>
      </c>
      <c r="CF204" s="572">
        <v>-6</v>
      </c>
    </row>
    <row r="205" spans="1:84" s="10" customFormat="1" ht="11.1" customHeight="1" x14ac:dyDescent="0.2">
      <c r="A205" s="9"/>
      <c r="B205" s="527" t="s">
        <v>290</v>
      </c>
      <c r="C205" s="528">
        <v>45809.52</v>
      </c>
      <c r="D205" s="529"/>
      <c r="E205" s="530"/>
      <c r="F205" s="531"/>
      <c r="G205" s="531"/>
      <c r="H205" s="531"/>
      <c r="I205" s="531"/>
      <c r="J205" s="532"/>
      <c r="K205" s="533">
        <v>45617.82</v>
      </c>
      <c r="L205" s="44">
        <v>0</v>
      </c>
      <c r="M205" s="44">
        <v>45617.82</v>
      </c>
      <c r="N205" s="534">
        <v>191.7</v>
      </c>
      <c r="O205" s="533">
        <v>0</v>
      </c>
      <c r="P205" s="534">
        <v>0</v>
      </c>
      <c r="Q205" s="44">
        <v>0</v>
      </c>
      <c r="R205" s="44">
        <v>0</v>
      </c>
      <c r="S205" s="535">
        <v>0</v>
      </c>
      <c r="T205" s="44">
        <v>45617.82</v>
      </c>
      <c r="U205" s="44">
        <v>0</v>
      </c>
      <c r="V205" s="535">
        <v>191.7</v>
      </c>
      <c r="W205" s="533">
        <v>0</v>
      </c>
      <c r="X205" s="536">
        <v>0</v>
      </c>
      <c r="Y205" s="537">
        <v>409623.83</v>
      </c>
      <c r="Z205" s="538"/>
      <c r="AA205" s="539"/>
      <c r="AB205" s="540"/>
      <c r="AC205" s="539"/>
      <c r="AD205" s="539"/>
      <c r="AE205" s="539"/>
      <c r="AF205" s="539"/>
      <c r="AG205" s="541">
        <v>408856.94</v>
      </c>
      <c r="AH205" s="542">
        <v>0</v>
      </c>
      <c r="AI205" s="542">
        <v>408856.94</v>
      </c>
      <c r="AJ205" s="543">
        <v>766.89</v>
      </c>
      <c r="AK205" s="544">
        <v>496636.35</v>
      </c>
      <c r="AL205" s="545"/>
      <c r="AM205" s="546"/>
      <c r="AN205" s="547"/>
      <c r="AO205" s="546"/>
      <c r="AP205" s="546"/>
      <c r="AQ205" s="546"/>
      <c r="AR205" s="546"/>
      <c r="AS205" s="548">
        <v>495693.06</v>
      </c>
      <c r="AT205" s="549">
        <v>0</v>
      </c>
      <c r="AU205" s="549">
        <v>495693.06</v>
      </c>
      <c r="AV205" s="550">
        <v>943.29</v>
      </c>
      <c r="AW205" s="551">
        <v>6.04</v>
      </c>
      <c r="AX205" s="552"/>
      <c r="AY205" s="553"/>
      <c r="AZ205" s="554"/>
      <c r="BA205" s="553"/>
      <c r="BB205" s="553"/>
      <c r="BC205" s="553"/>
      <c r="BD205" s="553"/>
      <c r="BE205" s="555">
        <v>5.76</v>
      </c>
      <c r="BF205" s="556">
        <v>0</v>
      </c>
      <c r="BG205" s="556">
        <v>5.76</v>
      </c>
      <c r="BH205" s="557">
        <v>181.99</v>
      </c>
      <c r="BI205" s="558">
        <v>-4.8600000000000003</v>
      </c>
      <c r="BJ205" s="559"/>
      <c r="BK205" s="560"/>
      <c r="BL205" s="561"/>
      <c r="BM205" s="560"/>
      <c r="BN205" s="560"/>
      <c r="BO205" s="560"/>
      <c r="BP205" s="560"/>
      <c r="BQ205" s="562">
        <v>-4.91</v>
      </c>
      <c r="BR205" s="563">
        <v>-100</v>
      </c>
      <c r="BS205" s="563">
        <v>-4.92</v>
      </c>
      <c r="BT205" s="564">
        <v>36.93</v>
      </c>
      <c r="BU205" s="565">
        <v>-4.22</v>
      </c>
      <c r="BV205" s="566"/>
      <c r="BW205" s="567"/>
      <c r="BX205" s="568"/>
      <c r="BY205" s="567"/>
      <c r="BZ205" s="567"/>
      <c r="CA205" s="567"/>
      <c r="CB205" s="569"/>
      <c r="CC205" s="570">
        <v>-4.26</v>
      </c>
      <c r="CD205" s="571">
        <v>-100</v>
      </c>
      <c r="CE205" s="571">
        <v>-4.26</v>
      </c>
      <c r="CF205" s="572">
        <v>26.74</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-48</v>
      </c>
      <c r="Z206" s="538"/>
      <c r="AA206" s="539"/>
      <c r="AB206" s="540"/>
      <c r="AC206" s="539"/>
      <c r="AD206" s="539"/>
      <c r="AE206" s="539"/>
      <c r="AF206" s="539"/>
      <c r="AG206" s="541">
        <v>-48</v>
      </c>
      <c r="AH206" s="542">
        <v>0</v>
      </c>
      <c r="AI206" s="542">
        <v>-48</v>
      </c>
      <c r="AJ206" s="543">
        <v>0</v>
      </c>
      <c r="AK206" s="544">
        <v>-48</v>
      </c>
      <c r="AL206" s="545"/>
      <c r="AM206" s="546"/>
      <c r="AN206" s="547"/>
      <c r="AO206" s="546"/>
      <c r="AP206" s="546"/>
      <c r="AQ206" s="546"/>
      <c r="AR206" s="546"/>
      <c r="AS206" s="548">
        <v>-48</v>
      </c>
      <c r="AT206" s="549">
        <v>0</v>
      </c>
      <c r="AU206" s="549">
        <v>-48</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17968.13</v>
      </c>
      <c r="D207" s="529"/>
      <c r="E207" s="530"/>
      <c r="F207" s="531"/>
      <c r="G207" s="531"/>
      <c r="H207" s="531"/>
      <c r="I207" s="531"/>
      <c r="J207" s="532"/>
      <c r="K207" s="533">
        <v>17959.95</v>
      </c>
      <c r="L207" s="44">
        <v>0</v>
      </c>
      <c r="M207" s="44">
        <v>17959.95</v>
      </c>
      <c r="N207" s="534">
        <v>8.18</v>
      </c>
      <c r="O207" s="533">
        <v>0</v>
      </c>
      <c r="P207" s="534">
        <v>0</v>
      </c>
      <c r="Q207" s="44">
        <v>0</v>
      </c>
      <c r="R207" s="44">
        <v>0</v>
      </c>
      <c r="S207" s="535">
        <v>0</v>
      </c>
      <c r="T207" s="44">
        <v>17959.95</v>
      </c>
      <c r="U207" s="44">
        <v>0</v>
      </c>
      <c r="V207" s="535">
        <v>8.18</v>
      </c>
      <c r="W207" s="533">
        <v>0</v>
      </c>
      <c r="X207" s="536">
        <v>0</v>
      </c>
      <c r="Y207" s="537">
        <v>154925.35999999999</v>
      </c>
      <c r="Z207" s="538"/>
      <c r="AA207" s="539"/>
      <c r="AB207" s="540"/>
      <c r="AC207" s="539"/>
      <c r="AD207" s="539"/>
      <c r="AE207" s="539"/>
      <c r="AF207" s="539"/>
      <c r="AG207" s="541">
        <v>154917.18</v>
      </c>
      <c r="AH207" s="542">
        <v>0</v>
      </c>
      <c r="AI207" s="542">
        <v>154917.18</v>
      </c>
      <c r="AJ207" s="543">
        <v>8.18</v>
      </c>
      <c r="AK207" s="544">
        <v>211861.28</v>
      </c>
      <c r="AL207" s="545"/>
      <c r="AM207" s="546"/>
      <c r="AN207" s="547"/>
      <c r="AO207" s="546"/>
      <c r="AP207" s="546"/>
      <c r="AQ207" s="546"/>
      <c r="AR207" s="546"/>
      <c r="AS207" s="548">
        <v>211687.05</v>
      </c>
      <c r="AT207" s="549">
        <v>0</v>
      </c>
      <c r="AU207" s="549">
        <v>211687.05</v>
      </c>
      <c r="AV207" s="550">
        <v>174.23</v>
      </c>
      <c r="AW207" s="551">
        <v>-30.89</v>
      </c>
      <c r="AX207" s="552"/>
      <c r="AY207" s="553"/>
      <c r="AZ207" s="554"/>
      <c r="BA207" s="553"/>
      <c r="BB207" s="553"/>
      <c r="BC207" s="553"/>
      <c r="BD207" s="553"/>
      <c r="BE207" s="555">
        <v>-30.92</v>
      </c>
      <c r="BF207" s="556">
        <v>0</v>
      </c>
      <c r="BG207" s="556">
        <v>-30.92</v>
      </c>
      <c r="BH207" s="557">
        <v>0</v>
      </c>
      <c r="BI207" s="558">
        <v>-13.86</v>
      </c>
      <c r="BJ207" s="559"/>
      <c r="BK207" s="560"/>
      <c r="BL207" s="561"/>
      <c r="BM207" s="560"/>
      <c r="BN207" s="560"/>
      <c r="BO207" s="560"/>
      <c r="BP207" s="560"/>
      <c r="BQ207" s="562">
        <v>-13.84</v>
      </c>
      <c r="BR207" s="563">
        <v>0</v>
      </c>
      <c r="BS207" s="563">
        <v>-13.84</v>
      </c>
      <c r="BT207" s="564">
        <v>-84.46</v>
      </c>
      <c r="BU207" s="565">
        <v>-3.24</v>
      </c>
      <c r="BV207" s="566"/>
      <c r="BW207" s="567"/>
      <c r="BX207" s="568"/>
      <c r="BY207" s="567"/>
      <c r="BZ207" s="567"/>
      <c r="CA207" s="567"/>
      <c r="CB207" s="569"/>
      <c r="CC207" s="570">
        <v>-3.27</v>
      </c>
      <c r="CD207" s="571">
        <v>0</v>
      </c>
      <c r="CE207" s="571">
        <v>-3.27</v>
      </c>
      <c r="CF207" s="572">
        <v>59.04</v>
      </c>
    </row>
    <row r="208" spans="1:84" s="10" customFormat="1" ht="11.1" customHeight="1" x14ac:dyDescent="0.2">
      <c r="A208" s="9"/>
      <c r="B208" s="527" t="s">
        <v>296</v>
      </c>
      <c r="C208" s="528">
        <v>2386787.64</v>
      </c>
      <c r="D208" s="529"/>
      <c r="E208" s="530"/>
      <c r="F208" s="531"/>
      <c r="G208" s="531"/>
      <c r="H208" s="531"/>
      <c r="I208" s="531"/>
      <c r="J208" s="532"/>
      <c r="K208" s="533">
        <v>2376827.29</v>
      </c>
      <c r="L208" s="44">
        <v>0</v>
      </c>
      <c r="M208" s="44">
        <v>2376827.29</v>
      </c>
      <c r="N208" s="534">
        <v>9960.35</v>
      </c>
      <c r="O208" s="533">
        <v>0</v>
      </c>
      <c r="P208" s="534">
        <v>0</v>
      </c>
      <c r="Q208" s="44">
        <v>0</v>
      </c>
      <c r="R208" s="44">
        <v>0</v>
      </c>
      <c r="S208" s="535">
        <v>0</v>
      </c>
      <c r="T208" s="44">
        <v>2376827.29</v>
      </c>
      <c r="U208" s="44">
        <v>0</v>
      </c>
      <c r="V208" s="535">
        <v>9960.35</v>
      </c>
      <c r="W208" s="533">
        <v>0</v>
      </c>
      <c r="X208" s="536">
        <v>2520</v>
      </c>
      <c r="Y208" s="537">
        <v>21098247.199999999</v>
      </c>
      <c r="Z208" s="538"/>
      <c r="AA208" s="539"/>
      <c r="AB208" s="540"/>
      <c r="AC208" s="539"/>
      <c r="AD208" s="539"/>
      <c r="AE208" s="539"/>
      <c r="AF208" s="539"/>
      <c r="AG208" s="541">
        <v>21040649.399999999</v>
      </c>
      <c r="AH208" s="542">
        <v>1125.1199999999999</v>
      </c>
      <c r="AI208" s="542">
        <v>21041774.52</v>
      </c>
      <c r="AJ208" s="543">
        <v>56472.68</v>
      </c>
      <c r="AK208" s="544">
        <v>25662390.75</v>
      </c>
      <c r="AL208" s="545"/>
      <c r="AM208" s="546"/>
      <c r="AN208" s="547"/>
      <c r="AO208" s="546"/>
      <c r="AP208" s="546"/>
      <c r="AQ208" s="546"/>
      <c r="AR208" s="546"/>
      <c r="AS208" s="548">
        <v>25589239.620000001</v>
      </c>
      <c r="AT208" s="549">
        <v>1125.1199999999999</v>
      </c>
      <c r="AU208" s="549">
        <v>25590364.739999998</v>
      </c>
      <c r="AV208" s="550">
        <v>72026.009999999995</v>
      </c>
      <c r="AW208" s="551">
        <v>14.44</v>
      </c>
      <c r="AX208" s="552"/>
      <c r="AY208" s="553"/>
      <c r="AZ208" s="554"/>
      <c r="BA208" s="553"/>
      <c r="BB208" s="553"/>
      <c r="BC208" s="553"/>
      <c r="BD208" s="553"/>
      <c r="BE208" s="555">
        <v>14.29</v>
      </c>
      <c r="BF208" s="556">
        <v>0</v>
      </c>
      <c r="BG208" s="556">
        <v>14.29</v>
      </c>
      <c r="BH208" s="557">
        <v>62.66</v>
      </c>
      <c r="BI208" s="558">
        <v>1.53</v>
      </c>
      <c r="BJ208" s="559"/>
      <c r="BK208" s="560"/>
      <c r="BL208" s="561"/>
      <c r="BM208" s="560"/>
      <c r="BN208" s="560"/>
      <c r="BO208" s="560"/>
      <c r="BP208" s="560"/>
      <c r="BQ208" s="562">
        <v>1.49</v>
      </c>
      <c r="BR208" s="563">
        <v>-53.16</v>
      </c>
      <c r="BS208" s="563">
        <v>1.48</v>
      </c>
      <c r="BT208" s="564">
        <v>21.17</v>
      </c>
      <c r="BU208" s="565">
        <v>1.75</v>
      </c>
      <c r="BV208" s="566"/>
      <c r="BW208" s="567"/>
      <c r="BX208" s="568"/>
      <c r="BY208" s="567"/>
      <c r="BZ208" s="567"/>
      <c r="CA208" s="567"/>
      <c r="CB208" s="569"/>
      <c r="CC208" s="570">
        <v>1.72</v>
      </c>
      <c r="CD208" s="571">
        <v>-59.58</v>
      </c>
      <c r="CE208" s="571">
        <v>1.72</v>
      </c>
      <c r="CF208" s="572">
        <v>13.32</v>
      </c>
    </row>
    <row r="209" spans="1:84" s="10" customFormat="1" ht="11.1" customHeight="1" x14ac:dyDescent="0.2">
      <c r="A209" s="9"/>
      <c r="B209" s="527" t="s">
        <v>297</v>
      </c>
      <c r="C209" s="528">
        <v>11696446.59</v>
      </c>
      <c r="D209" s="529"/>
      <c r="E209" s="530"/>
      <c r="F209" s="531"/>
      <c r="G209" s="531"/>
      <c r="H209" s="531"/>
      <c r="I209" s="531"/>
      <c r="J209" s="532"/>
      <c r="K209" s="533">
        <v>11413809.550000001</v>
      </c>
      <c r="L209" s="44">
        <v>0</v>
      </c>
      <c r="M209" s="44">
        <v>11413809.550000001</v>
      </c>
      <c r="N209" s="534">
        <v>282637.03999999998</v>
      </c>
      <c r="O209" s="533">
        <v>0</v>
      </c>
      <c r="P209" s="534">
        <v>0</v>
      </c>
      <c r="Q209" s="44">
        <v>0</v>
      </c>
      <c r="R209" s="44">
        <v>0</v>
      </c>
      <c r="S209" s="535">
        <v>0</v>
      </c>
      <c r="T209" s="44">
        <v>11413809.550000001</v>
      </c>
      <c r="U209" s="44">
        <v>0</v>
      </c>
      <c r="V209" s="535">
        <v>282637.03999999998</v>
      </c>
      <c r="W209" s="533">
        <v>3892.55</v>
      </c>
      <c r="X209" s="536">
        <v>5000</v>
      </c>
      <c r="Y209" s="537">
        <v>109474142.09999999</v>
      </c>
      <c r="Z209" s="538"/>
      <c r="AA209" s="539"/>
      <c r="AB209" s="540"/>
      <c r="AC209" s="539"/>
      <c r="AD209" s="539"/>
      <c r="AE209" s="539"/>
      <c r="AF209" s="539"/>
      <c r="AG209" s="541">
        <v>107435354.45999999</v>
      </c>
      <c r="AH209" s="542">
        <v>1585.06</v>
      </c>
      <c r="AI209" s="542">
        <v>107436939.52</v>
      </c>
      <c r="AJ209" s="543">
        <v>2037202.58</v>
      </c>
      <c r="AK209" s="544">
        <v>132023085</v>
      </c>
      <c r="AL209" s="545"/>
      <c r="AM209" s="546"/>
      <c r="AN209" s="547"/>
      <c r="AO209" s="546"/>
      <c r="AP209" s="546"/>
      <c r="AQ209" s="546"/>
      <c r="AR209" s="546"/>
      <c r="AS209" s="548">
        <v>129646070.05</v>
      </c>
      <c r="AT209" s="549">
        <v>1692.57</v>
      </c>
      <c r="AU209" s="549">
        <v>129647762.62</v>
      </c>
      <c r="AV209" s="550">
        <v>2375322.38</v>
      </c>
      <c r="AW209" s="551">
        <v>2.13</v>
      </c>
      <c r="AX209" s="552"/>
      <c r="AY209" s="553"/>
      <c r="AZ209" s="554"/>
      <c r="BA209" s="553"/>
      <c r="BB209" s="553"/>
      <c r="BC209" s="553"/>
      <c r="BD209" s="553"/>
      <c r="BE209" s="555">
        <v>0.85</v>
      </c>
      <c r="BF209" s="556">
        <v>0</v>
      </c>
      <c r="BG209" s="556">
        <v>0.85</v>
      </c>
      <c r="BH209" s="557">
        <v>109.64</v>
      </c>
      <c r="BI209" s="558">
        <v>-4.46</v>
      </c>
      <c r="BJ209" s="559"/>
      <c r="BK209" s="560"/>
      <c r="BL209" s="561"/>
      <c r="BM209" s="560"/>
      <c r="BN209" s="560"/>
      <c r="BO209" s="560"/>
      <c r="BP209" s="560"/>
      <c r="BQ209" s="562">
        <v>-4.5999999999999996</v>
      </c>
      <c r="BR209" s="563">
        <v>-34.01</v>
      </c>
      <c r="BS209" s="563">
        <v>-4.5999999999999996</v>
      </c>
      <c r="BT209" s="564">
        <v>3.49</v>
      </c>
      <c r="BU209" s="565">
        <v>-6.63</v>
      </c>
      <c r="BV209" s="566"/>
      <c r="BW209" s="567"/>
      <c r="BX209" s="568"/>
      <c r="BY209" s="567"/>
      <c r="BZ209" s="567"/>
      <c r="CA209" s="567"/>
      <c r="CB209" s="569"/>
      <c r="CC209" s="570">
        <v>-6.59</v>
      </c>
      <c r="CD209" s="571">
        <v>-39.200000000000003</v>
      </c>
      <c r="CE209" s="571">
        <v>-6.59</v>
      </c>
      <c r="CF209" s="572">
        <v>-9</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1131441.5900000001</v>
      </c>
      <c r="D211" s="529"/>
      <c r="E211" s="530"/>
      <c r="F211" s="531"/>
      <c r="G211" s="531"/>
      <c r="H211" s="531"/>
      <c r="I211" s="531"/>
      <c r="J211" s="532"/>
      <c r="K211" s="533">
        <v>1128556.26</v>
      </c>
      <c r="L211" s="44">
        <v>2885.33</v>
      </c>
      <c r="M211" s="44">
        <v>1131441.5900000001</v>
      </c>
      <c r="N211" s="534">
        <v>0</v>
      </c>
      <c r="O211" s="533">
        <v>0</v>
      </c>
      <c r="P211" s="534">
        <v>0</v>
      </c>
      <c r="Q211" s="44">
        <v>0</v>
      </c>
      <c r="R211" s="44">
        <v>0</v>
      </c>
      <c r="S211" s="535">
        <v>0</v>
      </c>
      <c r="T211" s="44">
        <v>1128556.26</v>
      </c>
      <c r="U211" s="44">
        <v>2885.33</v>
      </c>
      <c r="V211" s="535">
        <v>0</v>
      </c>
      <c r="W211" s="533">
        <v>0</v>
      </c>
      <c r="X211" s="536">
        <v>0</v>
      </c>
      <c r="Y211" s="537">
        <v>4310669.3899999997</v>
      </c>
      <c r="Z211" s="538"/>
      <c r="AA211" s="539"/>
      <c r="AB211" s="540"/>
      <c r="AC211" s="539"/>
      <c r="AD211" s="539"/>
      <c r="AE211" s="539"/>
      <c r="AF211" s="539"/>
      <c r="AG211" s="541">
        <v>4295118.97</v>
      </c>
      <c r="AH211" s="542">
        <v>13495.22</v>
      </c>
      <c r="AI211" s="542">
        <v>4308614.1900000004</v>
      </c>
      <c r="AJ211" s="543">
        <v>2055.1999999999998</v>
      </c>
      <c r="AK211" s="544">
        <v>4562591.59</v>
      </c>
      <c r="AL211" s="545"/>
      <c r="AM211" s="546"/>
      <c r="AN211" s="547"/>
      <c r="AO211" s="546"/>
      <c r="AP211" s="546"/>
      <c r="AQ211" s="546"/>
      <c r="AR211" s="546"/>
      <c r="AS211" s="548">
        <v>4541420.54</v>
      </c>
      <c r="AT211" s="549">
        <v>16605.169999999998</v>
      </c>
      <c r="AU211" s="549">
        <v>4558025.71</v>
      </c>
      <c r="AV211" s="550">
        <v>4565.88</v>
      </c>
      <c r="AW211" s="551">
        <v>934.39</v>
      </c>
      <c r="AX211" s="552"/>
      <c r="AY211" s="553"/>
      <c r="AZ211" s="554"/>
      <c r="BA211" s="553"/>
      <c r="BB211" s="553"/>
      <c r="BC211" s="553"/>
      <c r="BD211" s="553"/>
      <c r="BE211" s="555">
        <v>931.75</v>
      </c>
      <c r="BF211" s="556">
        <v>0</v>
      </c>
      <c r="BG211" s="556">
        <v>934.39</v>
      </c>
      <c r="BH211" s="557">
        <v>0</v>
      </c>
      <c r="BI211" s="558">
        <v>88.01</v>
      </c>
      <c r="BJ211" s="559"/>
      <c r="BK211" s="560"/>
      <c r="BL211" s="561"/>
      <c r="BM211" s="560"/>
      <c r="BN211" s="560"/>
      <c r="BO211" s="560"/>
      <c r="BP211" s="560"/>
      <c r="BQ211" s="562">
        <v>88.27</v>
      </c>
      <c r="BR211" s="563">
        <v>25.95</v>
      </c>
      <c r="BS211" s="563">
        <v>87.98</v>
      </c>
      <c r="BT211" s="564">
        <v>181</v>
      </c>
      <c r="BU211" s="565">
        <v>75.739999999999995</v>
      </c>
      <c r="BV211" s="566"/>
      <c r="BW211" s="567"/>
      <c r="BX211" s="568"/>
      <c r="BY211" s="567"/>
      <c r="BZ211" s="567"/>
      <c r="CA211" s="567"/>
      <c r="CB211" s="569"/>
      <c r="CC211" s="570">
        <v>76.2</v>
      </c>
      <c r="CD211" s="571">
        <v>-7.96</v>
      </c>
      <c r="CE211" s="571">
        <v>75.61</v>
      </c>
      <c r="CF211" s="572">
        <v>524.28</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67266481.620000005</v>
      </c>
      <c r="D213" s="529"/>
      <c r="E213" s="530"/>
      <c r="F213" s="531"/>
      <c r="G213" s="531"/>
      <c r="H213" s="531"/>
      <c r="I213" s="531"/>
      <c r="J213" s="532"/>
      <c r="K213" s="533">
        <v>65600763.409999996</v>
      </c>
      <c r="L213" s="44">
        <v>915831.97</v>
      </c>
      <c r="M213" s="44">
        <v>66516595.380000003</v>
      </c>
      <c r="N213" s="534">
        <v>749886.24</v>
      </c>
      <c r="O213" s="533">
        <v>0</v>
      </c>
      <c r="P213" s="534">
        <v>0</v>
      </c>
      <c r="Q213" s="44">
        <v>0</v>
      </c>
      <c r="R213" s="44">
        <v>0</v>
      </c>
      <c r="S213" s="535">
        <v>0</v>
      </c>
      <c r="T213" s="44">
        <v>65600763.409999996</v>
      </c>
      <c r="U213" s="44">
        <v>915831.97</v>
      </c>
      <c r="V213" s="535">
        <v>749886.24</v>
      </c>
      <c r="W213" s="533">
        <v>6893.73</v>
      </c>
      <c r="X213" s="536">
        <v>17825.57</v>
      </c>
      <c r="Y213" s="537">
        <v>636000272.20000005</v>
      </c>
      <c r="Z213" s="538"/>
      <c r="AA213" s="539"/>
      <c r="AB213" s="540"/>
      <c r="AC213" s="539"/>
      <c r="AD213" s="539"/>
      <c r="AE213" s="539"/>
      <c r="AF213" s="539"/>
      <c r="AG213" s="541">
        <v>621906002.60000002</v>
      </c>
      <c r="AH213" s="542">
        <v>7392932.3600000003</v>
      </c>
      <c r="AI213" s="542">
        <v>629298934.96000004</v>
      </c>
      <c r="AJ213" s="543">
        <v>6701337.2400000002</v>
      </c>
      <c r="AK213" s="544">
        <v>759697544.54999995</v>
      </c>
      <c r="AL213" s="545"/>
      <c r="AM213" s="546"/>
      <c r="AN213" s="547"/>
      <c r="AO213" s="546"/>
      <c r="AP213" s="546"/>
      <c r="AQ213" s="546"/>
      <c r="AR213" s="546"/>
      <c r="AS213" s="548">
        <v>742775516.46000004</v>
      </c>
      <c r="AT213" s="549">
        <v>8886402.2300000004</v>
      </c>
      <c r="AU213" s="549">
        <v>751661918.69000006</v>
      </c>
      <c r="AV213" s="550">
        <v>8035625.8600000003</v>
      </c>
      <c r="AW213" s="551">
        <v>6.55</v>
      </c>
      <c r="AX213" s="552"/>
      <c r="AY213" s="553"/>
      <c r="AZ213" s="554"/>
      <c r="BA213" s="553"/>
      <c r="BB213" s="553"/>
      <c r="BC213" s="553"/>
      <c r="BD213" s="553"/>
      <c r="BE213" s="555">
        <v>6.24</v>
      </c>
      <c r="BF213" s="556">
        <v>15.02</v>
      </c>
      <c r="BG213" s="556">
        <v>6.35</v>
      </c>
      <c r="BH213" s="557">
        <v>27.22</v>
      </c>
      <c r="BI213" s="558">
        <v>7.53</v>
      </c>
      <c r="BJ213" s="559"/>
      <c r="BK213" s="560"/>
      <c r="BL213" s="561"/>
      <c r="BM213" s="560"/>
      <c r="BN213" s="560"/>
      <c r="BO213" s="560"/>
      <c r="BP213" s="560"/>
      <c r="BQ213" s="562">
        <v>7.59</v>
      </c>
      <c r="BR213" s="563">
        <v>-0.7</v>
      </c>
      <c r="BS213" s="563">
        <v>7.48</v>
      </c>
      <c r="BT213" s="564">
        <v>12.25</v>
      </c>
      <c r="BU213" s="565">
        <v>5.0199999999999996</v>
      </c>
      <c r="BV213" s="566"/>
      <c r="BW213" s="567"/>
      <c r="BX213" s="568"/>
      <c r="BY213" s="567"/>
      <c r="BZ213" s="567"/>
      <c r="CA213" s="567"/>
      <c r="CB213" s="569"/>
      <c r="CC213" s="570">
        <v>5.0999999999999996</v>
      </c>
      <c r="CD213" s="571">
        <v>-0.24</v>
      </c>
      <c r="CE213" s="571">
        <v>5.04</v>
      </c>
      <c r="CF213" s="572">
        <v>3.85</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645393.11</v>
      </c>
      <c r="D216" s="529"/>
      <c r="E216" s="530"/>
      <c r="F216" s="531"/>
      <c r="G216" s="531"/>
      <c r="H216" s="531"/>
      <c r="I216" s="531"/>
      <c r="J216" s="532"/>
      <c r="K216" s="533">
        <v>645393.11</v>
      </c>
      <c r="L216" s="44">
        <v>0</v>
      </c>
      <c r="M216" s="44">
        <v>645393.11</v>
      </c>
      <c r="N216" s="534">
        <v>0</v>
      </c>
      <c r="O216" s="533">
        <v>0</v>
      </c>
      <c r="P216" s="534">
        <v>0</v>
      </c>
      <c r="Q216" s="44">
        <v>0</v>
      </c>
      <c r="R216" s="44">
        <v>0</v>
      </c>
      <c r="S216" s="535">
        <v>0</v>
      </c>
      <c r="T216" s="44">
        <v>645393.11</v>
      </c>
      <c r="U216" s="44">
        <v>0</v>
      </c>
      <c r="V216" s="535">
        <v>0</v>
      </c>
      <c r="W216" s="533">
        <v>0</v>
      </c>
      <c r="X216" s="536">
        <v>0</v>
      </c>
      <c r="Y216" s="537">
        <v>7460098.7699999996</v>
      </c>
      <c r="Z216" s="538"/>
      <c r="AA216" s="539"/>
      <c r="AB216" s="540"/>
      <c r="AC216" s="539"/>
      <c r="AD216" s="539"/>
      <c r="AE216" s="539"/>
      <c r="AF216" s="539"/>
      <c r="AG216" s="541">
        <v>7459895.1600000001</v>
      </c>
      <c r="AH216" s="542">
        <v>203.61</v>
      </c>
      <c r="AI216" s="542">
        <v>7460098.7699999996</v>
      </c>
      <c r="AJ216" s="543">
        <v>0</v>
      </c>
      <c r="AK216" s="544">
        <v>9830207.4700000007</v>
      </c>
      <c r="AL216" s="545"/>
      <c r="AM216" s="546"/>
      <c r="AN216" s="547"/>
      <c r="AO216" s="546"/>
      <c r="AP216" s="546"/>
      <c r="AQ216" s="546"/>
      <c r="AR216" s="546"/>
      <c r="AS216" s="548">
        <v>9829548.1300000008</v>
      </c>
      <c r="AT216" s="549">
        <v>659.34</v>
      </c>
      <c r="AU216" s="549">
        <v>9830207.4700000007</v>
      </c>
      <c r="AV216" s="550">
        <v>0</v>
      </c>
      <c r="AW216" s="551">
        <v>-25.37</v>
      </c>
      <c r="AX216" s="552"/>
      <c r="AY216" s="553"/>
      <c r="AZ216" s="554"/>
      <c r="BA216" s="553"/>
      <c r="BB216" s="553"/>
      <c r="BC216" s="553"/>
      <c r="BD216" s="553"/>
      <c r="BE216" s="555">
        <v>-25.37</v>
      </c>
      <c r="BF216" s="556">
        <v>-100</v>
      </c>
      <c r="BG216" s="556">
        <v>-25.37</v>
      </c>
      <c r="BH216" s="557">
        <v>0</v>
      </c>
      <c r="BI216" s="558">
        <v>-33.28</v>
      </c>
      <c r="BJ216" s="559"/>
      <c r="BK216" s="560"/>
      <c r="BL216" s="561"/>
      <c r="BM216" s="560"/>
      <c r="BN216" s="560"/>
      <c r="BO216" s="560"/>
      <c r="BP216" s="560"/>
      <c r="BQ216" s="562">
        <v>-33.28</v>
      </c>
      <c r="BR216" s="563">
        <v>137.63999999999999</v>
      </c>
      <c r="BS216" s="563">
        <v>-33.28</v>
      </c>
      <c r="BT216" s="564">
        <v>0</v>
      </c>
      <c r="BU216" s="565">
        <v>-33.28</v>
      </c>
      <c r="BV216" s="566"/>
      <c r="BW216" s="567"/>
      <c r="BX216" s="568"/>
      <c r="BY216" s="567"/>
      <c r="BZ216" s="567"/>
      <c r="CA216" s="567"/>
      <c r="CB216" s="569"/>
      <c r="CC216" s="570">
        <v>-33.26</v>
      </c>
      <c r="CD216" s="571">
        <v>49.48</v>
      </c>
      <c r="CE216" s="571">
        <v>-33.26</v>
      </c>
      <c r="CF216" s="572">
        <v>-100</v>
      </c>
    </row>
    <row r="217" spans="1:84" s="10" customFormat="1" ht="11.1" customHeight="1" x14ac:dyDescent="0.2">
      <c r="A217" s="9"/>
      <c r="B217" s="527" t="s">
        <v>302</v>
      </c>
      <c r="C217" s="528">
        <v>314848.42</v>
      </c>
      <c r="D217" s="529"/>
      <c r="E217" s="530"/>
      <c r="F217" s="531"/>
      <c r="G217" s="531"/>
      <c r="H217" s="531"/>
      <c r="I217" s="531"/>
      <c r="J217" s="532"/>
      <c r="K217" s="533">
        <v>305466.21999999997</v>
      </c>
      <c r="L217" s="44">
        <v>0</v>
      </c>
      <c r="M217" s="44">
        <v>305466.21999999997</v>
      </c>
      <c r="N217" s="534">
        <v>9382.2000000000007</v>
      </c>
      <c r="O217" s="533">
        <v>0</v>
      </c>
      <c r="P217" s="534">
        <v>0</v>
      </c>
      <c r="Q217" s="44">
        <v>0</v>
      </c>
      <c r="R217" s="44">
        <v>0</v>
      </c>
      <c r="S217" s="535">
        <v>0</v>
      </c>
      <c r="T217" s="44">
        <v>305466.21999999997</v>
      </c>
      <c r="U217" s="44">
        <v>0</v>
      </c>
      <c r="V217" s="535">
        <v>9382.2000000000007</v>
      </c>
      <c r="W217" s="533">
        <v>0</v>
      </c>
      <c r="X217" s="536">
        <v>0</v>
      </c>
      <c r="Y217" s="537">
        <v>3464969.59</v>
      </c>
      <c r="Z217" s="538"/>
      <c r="AA217" s="539"/>
      <c r="AB217" s="540"/>
      <c r="AC217" s="539"/>
      <c r="AD217" s="539"/>
      <c r="AE217" s="539"/>
      <c r="AF217" s="539"/>
      <c r="AG217" s="541">
        <v>3249242.92</v>
      </c>
      <c r="AH217" s="542">
        <v>0</v>
      </c>
      <c r="AI217" s="542">
        <v>3249242.92</v>
      </c>
      <c r="AJ217" s="543">
        <v>215726.67</v>
      </c>
      <c r="AK217" s="544">
        <v>4289965.9400000004</v>
      </c>
      <c r="AL217" s="545"/>
      <c r="AM217" s="546"/>
      <c r="AN217" s="547"/>
      <c r="AO217" s="546"/>
      <c r="AP217" s="546"/>
      <c r="AQ217" s="546"/>
      <c r="AR217" s="546"/>
      <c r="AS217" s="548">
        <v>4042548.38</v>
      </c>
      <c r="AT217" s="549">
        <v>0</v>
      </c>
      <c r="AU217" s="549">
        <v>4042548.38</v>
      </c>
      <c r="AV217" s="550">
        <v>247417.56</v>
      </c>
      <c r="AW217" s="551">
        <v>14.22</v>
      </c>
      <c r="AX217" s="552"/>
      <c r="AY217" s="553"/>
      <c r="AZ217" s="554"/>
      <c r="BA217" s="553"/>
      <c r="BB217" s="553"/>
      <c r="BC217" s="553"/>
      <c r="BD217" s="553"/>
      <c r="BE217" s="555">
        <v>15.56</v>
      </c>
      <c r="BF217" s="556">
        <v>0</v>
      </c>
      <c r="BG217" s="556">
        <v>15.56</v>
      </c>
      <c r="BH217" s="557">
        <v>-17.04</v>
      </c>
      <c r="BI217" s="558">
        <v>-10.77</v>
      </c>
      <c r="BJ217" s="559"/>
      <c r="BK217" s="560"/>
      <c r="BL217" s="561"/>
      <c r="BM217" s="560"/>
      <c r="BN217" s="560"/>
      <c r="BO217" s="560"/>
      <c r="BP217" s="560"/>
      <c r="BQ217" s="562">
        <v>-12.44</v>
      </c>
      <c r="BR217" s="563">
        <v>0</v>
      </c>
      <c r="BS217" s="563">
        <v>-12.44</v>
      </c>
      <c r="BT217" s="564">
        <v>25</v>
      </c>
      <c r="BU217" s="565">
        <v>-12.17</v>
      </c>
      <c r="BV217" s="566"/>
      <c r="BW217" s="567"/>
      <c r="BX217" s="568"/>
      <c r="BY217" s="567"/>
      <c r="BZ217" s="567"/>
      <c r="CA217" s="567"/>
      <c r="CB217" s="569"/>
      <c r="CC217" s="570">
        <v>-13.5</v>
      </c>
      <c r="CD217" s="571">
        <v>0</v>
      </c>
      <c r="CE217" s="571">
        <v>-13.5</v>
      </c>
      <c r="CF217" s="572">
        <v>17.45</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-100</v>
      </c>
      <c r="BJ218" s="559"/>
      <c r="BK218" s="560"/>
      <c r="BL218" s="561"/>
      <c r="BM218" s="560"/>
      <c r="BN218" s="560"/>
      <c r="BO218" s="560"/>
      <c r="BP218" s="560"/>
      <c r="BQ218" s="562">
        <v>-100</v>
      </c>
      <c r="BR218" s="563">
        <v>0</v>
      </c>
      <c r="BS218" s="563">
        <v>-100</v>
      </c>
      <c r="BT218" s="564">
        <v>0</v>
      </c>
      <c r="BU218" s="565">
        <v>-100</v>
      </c>
      <c r="BV218" s="566"/>
      <c r="BW218" s="567"/>
      <c r="BX218" s="568"/>
      <c r="BY218" s="567"/>
      <c r="BZ218" s="567"/>
      <c r="CA218" s="567"/>
      <c r="CB218" s="569"/>
      <c r="CC218" s="570">
        <v>-100</v>
      </c>
      <c r="CD218" s="571">
        <v>0</v>
      </c>
      <c r="CE218" s="571">
        <v>-100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7433.99</v>
      </c>
      <c r="Z219" s="538"/>
      <c r="AA219" s="539"/>
      <c r="AB219" s="540"/>
      <c r="AC219" s="539"/>
      <c r="AD219" s="539"/>
      <c r="AE219" s="539"/>
      <c r="AF219" s="539"/>
      <c r="AG219" s="541">
        <v>7433.99</v>
      </c>
      <c r="AH219" s="542">
        <v>0</v>
      </c>
      <c r="AI219" s="542">
        <v>7433.99</v>
      </c>
      <c r="AJ219" s="543">
        <v>0</v>
      </c>
      <c r="AK219" s="544">
        <v>10188.25</v>
      </c>
      <c r="AL219" s="545"/>
      <c r="AM219" s="546"/>
      <c r="AN219" s="547"/>
      <c r="AO219" s="546"/>
      <c r="AP219" s="546"/>
      <c r="AQ219" s="546"/>
      <c r="AR219" s="546"/>
      <c r="AS219" s="548">
        <v>10188.25</v>
      </c>
      <c r="AT219" s="549">
        <v>0</v>
      </c>
      <c r="AU219" s="549">
        <v>10188.25</v>
      </c>
      <c r="AV219" s="550">
        <v>0</v>
      </c>
      <c r="AW219" s="551">
        <v>0</v>
      </c>
      <c r="AX219" s="552"/>
      <c r="AY219" s="553"/>
      <c r="AZ219" s="554"/>
      <c r="BA219" s="553"/>
      <c r="BB219" s="553"/>
      <c r="BC219" s="553"/>
      <c r="BD219" s="553"/>
      <c r="BE219" s="555">
        <v>0</v>
      </c>
      <c r="BF219" s="556">
        <v>0</v>
      </c>
      <c r="BG219" s="556">
        <v>0</v>
      </c>
      <c r="BH219" s="557">
        <v>0</v>
      </c>
      <c r="BI219" s="558">
        <v>2397961.29</v>
      </c>
      <c r="BJ219" s="559"/>
      <c r="BK219" s="560"/>
      <c r="BL219" s="561"/>
      <c r="BM219" s="560"/>
      <c r="BN219" s="560"/>
      <c r="BO219" s="560"/>
      <c r="BP219" s="560"/>
      <c r="BQ219" s="562">
        <v>2397961.29</v>
      </c>
      <c r="BR219" s="563">
        <v>0</v>
      </c>
      <c r="BS219" s="563">
        <v>2397961.29</v>
      </c>
      <c r="BT219" s="564">
        <v>0</v>
      </c>
      <c r="BU219" s="565">
        <v>3286432.26</v>
      </c>
      <c r="BV219" s="566"/>
      <c r="BW219" s="567"/>
      <c r="BX219" s="568"/>
      <c r="BY219" s="567"/>
      <c r="BZ219" s="567"/>
      <c r="CA219" s="567"/>
      <c r="CB219" s="569"/>
      <c r="CC219" s="570">
        <v>3286432.26</v>
      </c>
      <c r="CD219" s="571">
        <v>0</v>
      </c>
      <c r="CE219" s="571">
        <v>3286432.26</v>
      </c>
      <c r="CF219" s="572">
        <v>0</v>
      </c>
    </row>
    <row r="220" spans="1:84" s="10" customFormat="1" ht="11.1" customHeight="1" x14ac:dyDescent="0.2">
      <c r="A220" s="9"/>
      <c r="B220" s="527" t="s">
        <v>305</v>
      </c>
      <c r="C220" s="528">
        <v>960241.53</v>
      </c>
      <c r="D220" s="529"/>
      <c r="E220" s="530"/>
      <c r="F220" s="531"/>
      <c r="G220" s="531"/>
      <c r="H220" s="531"/>
      <c r="I220" s="531"/>
      <c r="J220" s="532"/>
      <c r="K220" s="533">
        <v>950859.33</v>
      </c>
      <c r="L220" s="44">
        <v>0</v>
      </c>
      <c r="M220" s="44">
        <v>950859.33</v>
      </c>
      <c r="N220" s="534">
        <v>9382.2000000000007</v>
      </c>
      <c r="O220" s="533">
        <v>0</v>
      </c>
      <c r="P220" s="534">
        <v>0</v>
      </c>
      <c r="Q220" s="44">
        <v>0</v>
      </c>
      <c r="R220" s="44">
        <v>0</v>
      </c>
      <c r="S220" s="535">
        <v>0</v>
      </c>
      <c r="T220" s="44">
        <v>950859.33</v>
      </c>
      <c r="U220" s="44">
        <v>0</v>
      </c>
      <c r="V220" s="535">
        <v>9382.2000000000007</v>
      </c>
      <c r="W220" s="533">
        <v>0</v>
      </c>
      <c r="X220" s="536">
        <v>0</v>
      </c>
      <c r="Y220" s="537">
        <v>10932502.35</v>
      </c>
      <c r="Z220" s="538"/>
      <c r="AA220" s="539"/>
      <c r="AB220" s="540"/>
      <c r="AC220" s="539"/>
      <c r="AD220" s="539"/>
      <c r="AE220" s="539"/>
      <c r="AF220" s="539"/>
      <c r="AG220" s="541">
        <v>10716572.07</v>
      </c>
      <c r="AH220" s="542">
        <v>203.61</v>
      </c>
      <c r="AI220" s="542">
        <v>10716775.68</v>
      </c>
      <c r="AJ220" s="543">
        <v>215726.67</v>
      </c>
      <c r="AK220" s="544">
        <v>14130361.66</v>
      </c>
      <c r="AL220" s="545"/>
      <c r="AM220" s="546"/>
      <c r="AN220" s="547"/>
      <c r="AO220" s="546"/>
      <c r="AP220" s="546"/>
      <c r="AQ220" s="546"/>
      <c r="AR220" s="546"/>
      <c r="AS220" s="548">
        <v>13882284.76</v>
      </c>
      <c r="AT220" s="549">
        <v>659.34</v>
      </c>
      <c r="AU220" s="549">
        <v>13882944.1</v>
      </c>
      <c r="AV220" s="550">
        <v>247417.56</v>
      </c>
      <c r="AW220" s="551">
        <v>-15.8</v>
      </c>
      <c r="AX220" s="552"/>
      <c r="AY220" s="553"/>
      <c r="AZ220" s="554"/>
      <c r="BA220" s="553"/>
      <c r="BB220" s="553"/>
      <c r="BC220" s="553"/>
      <c r="BD220" s="553"/>
      <c r="BE220" s="555">
        <v>-15.79</v>
      </c>
      <c r="BF220" s="556">
        <v>-100</v>
      </c>
      <c r="BG220" s="556">
        <v>-15.79</v>
      </c>
      <c r="BH220" s="557">
        <v>-17.04</v>
      </c>
      <c r="BI220" s="558">
        <v>-27.43</v>
      </c>
      <c r="BJ220" s="559"/>
      <c r="BK220" s="560"/>
      <c r="BL220" s="561"/>
      <c r="BM220" s="560"/>
      <c r="BN220" s="560"/>
      <c r="BO220" s="560"/>
      <c r="BP220" s="560"/>
      <c r="BQ220" s="562">
        <v>-28.04</v>
      </c>
      <c r="BR220" s="563">
        <v>137.63999999999999</v>
      </c>
      <c r="BS220" s="563">
        <v>-28.04</v>
      </c>
      <c r="BT220" s="564">
        <v>25</v>
      </c>
      <c r="BU220" s="565">
        <v>-27.98</v>
      </c>
      <c r="BV220" s="566"/>
      <c r="BW220" s="567"/>
      <c r="BX220" s="568"/>
      <c r="BY220" s="567"/>
      <c r="BZ220" s="567"/>
      <c r="CA220" s="567"/>
      <c r="CB220" s="569"/>
      <c r="CC220" s="570">
        <v>-28.45</v>
      </c>
      <c r="CD220" s="571">
        <v>49.48</v>
      </c>
      <c r="CE220" s="571">
        <v>-28.45</v>
      </c>
      <c r="CF220" s="572">
        <v>14.09</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80965493.340000004</v>
      </c>
      <c r="D222" s="529"/>
      <c r="E222" s="530"/>
      <c r="F222" s="531"/>
      <c r="G222" s="531"/>
      <c r="H222" s="531"/>
      <c r="I222" s="531"/>
      <c r="J222" s="532"/>
      <c r="K222" s="533">
        <v>78788893.689999998</v>
      </c>
      <c r="L222" s="44">
        <v>1315018.26</v>
      </c>
      <c r="M222" s="44">
        <v>80103911.950000003</v>
      </c>
      <c r="N222" s="534">
        <v>861581.39</v>
      </c>
      <c r="O222" s="533">
        <v>0</v>
      </c>
      <c r="P222" s="534">
        <v>0</v>
      </c>
      <c r="Q222" s="44">
        <v>0</v>
      </c>
      <c r="R222" s="44">
        <v>0</v>
      </c>
      <c r="S222" s="535">
        <v>0</v>
      </c>
      <c r="T222" s="44">
        <v>78788893.689999998</v>
      </c>
      <c r="U222" s="44">
        <v>1315018.26</v>
      </c>
      <c r="V222" s="535">
        <v>861581.39</v>
      </c>
      <c r="W222" s="533">
        <v>7422.54</v>
      </c>
      <c r="X222" s="536">
        <v>17835.990000000002</v>
      </c>
      <c r="Y222" s="537">
        <v>771226624.38</v>
      </c>
      <c r="Z222" s="538"/>
      <c r="AA222" s="539"/>
      <c r="AB222" s="540"/>
      <c r="AC222" s="539"/>
      <c r="AD222" s="539"/>
      <c r="AE222" s="539"/>
      <c r="AF222" s="539"/>
      <c r="AG222" s="541">
        <v>751976243.44000006</v>
      </c>
      <c r="AH222" s="542">
        <v>11291944.75</v>
      </c>
      <c r="AI222" s="542">
        <v>763268188.19000006</v>
      </c>
      <c r="AJ222" s="543">
        <v>7958436.1900000004</v>
      </c>
      <c r="AK222" s="544">
        <v>925042985.52999997</v>
      </c>
      <c r="AL222" s="545"/>
      <c r="AM222" s="546"/>
      <c r="AN222" s="547"/>
      <c r="AO222" s="546"/>
      <c r="AP222" s="546"/>
      <c r="AQ222" s="546"/>
      <c r="AR222" s="546"/>
      <c r="AS222" s="548">
        <v>901845376.63</v>
      </c>
      <c r="AT222" s="549">
        <v>13627655.58</v>
      </c>
      <c r="AU222" s="549">
        <v>915473032.21000004</v>
      </c>
      <c r="AV222" s="550">
        <v>9569953.3200000003</v>
      </c>
      <c r="AW222" s="551">
        <v>5.03</v>
      </c>
      <c r="AX222" s="552"/>
      <c r="AY222" s="553"/>
      <c r="AZ222" s="554"/>
      <c r="BA222" s="553"/>
      <c r="BB222" s="553"/>
      <c r="BC222" s="553"/>
      <c r="BD222" s="553"/>
      <c r="BE222" s="555">
        <v>4.82</v>
      </c>
      <c r="BF222" s="556">
        <v>8.16</v>
      </c>
      <c r="BG222" s="556">
        <v>4.87</v>
      </c>
      <c r="BH222" s="557">
        <v>22.52</v>
      </c>
      <c r="BI222" s="558">
        <v>8.17</v>
      </c>
      <c r="BJ222" s="559"/>
      <c r="BK222" s="560"/>
      <c r="BL222" s="561"/>
      <c r="BM222" s="560"/>
      <c r="BN222" s="560"/>
      <c r="BO222" s="560"/>
      <c r="BP222" s="560"/>
      <c r="BQ222" s="562">
        <v>8.26</v>
      </c>
      <c r="BR222" s="563">
        <v>0.6</v>
      </c>
      <c r="BS222" s="563">
        <v>8.14</v>
      </c>
      <c r="BT222" s="564">
        <v>11.62</v>
      </c>
      <c r="BU222" s="565">
        <v>5.63</v>
      </c>
      <c r="BV222" s="566"/>
      <c r="BW222" s="567"/>
      <c r="BX222" s="568"/>
      <c r="BY222" s="567"/>
      <c r="BZ222" s="567"/>
      <c r="CA222" s="567"/>
      <c r="CB222" s="569"/>
      <c r="CC222" s="570">
        <v>5.74</v>
      </c>
      <c r="CD222" s="571">
        <v>0.26</v>
      </c>
      <c r="CE222" s="571">
        <v>5.65</v>
      </c>
      <c r="CF222" s="572">
        <v>3.67</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6458.29</v>
      </c>
      <c r="D224" s="529"/>
      <c r="E224" s="530"/>
      <c r="F224" s="531"/>
      <c r="G224" s="531"/>
      <c r="H224" s="531"/>
      <c r="I224" s="531"/>
      <c r="J224" s="532"/>
      <c r="K224" s="533">
        <v>6458.29</v>
      </c>
      <c r="L224" s="44">
        <v>0</v>
      </c>
      <c r="M224" s="44">
        <v>6458.29</v>
      </c>
      <c r="N224" s="534">
        <v>0</v>
      </c>
      <c r="O224" s="533">
        <v>0</v>
      </c>
      <c r="P224" s="534">
        <v>0</v>
      </c>
      <c r="Q224" s="44">
        <v>6458.29</v>
      </c>
      <c r="R224" s="44">
        <v>0</v>
      </c>
      <c r="S224" s="535">
        <v>0</v>
      </c>
      <c r="T224" s="44">
        <v>0</v>
      </c>
      <c r="U224" s="44">
        <v>0</v>
      </c>
      <c r="V224" s="535">
        <v>0</v>
      </c>
      <c r="W224" s="533">
        <v>0</v>
      </c>
      <c r="X224" s="536">
        <v>0</v>
      </c>
      <c r="Y224" s="537">
        <v>95860.35</v>
      </c>
      <c r="Z224" s="538"/>
      <c r="AA224" s="539"/>
      <c r="AB224" s="540"/>
      <c r="AC224" s="539"/>
      <c r="AD224" s="539"/>
      <c r="AE224" s="539"/>
      <c r="AF224" s="539"/>
      <c r="AG224" s="541">
        <v>95860.35</v>
      </c>
      <c r="AH224" s="542">
        <v>0</v>
      </c>
      <c r="AI224" s="542">
        <v>95860.35</v>
      </c>
      <c r="AJ224" s="543">
        <v>0</v>
      </c>
      <c r="AK224" s="544">
        <v>112932.05</v>
      </c>
      <c r="AL224" s="545"/>
      <c r="AM224" s="546"/>
      <c r="AN224" s="547"/>
      <c r="AO224" s="546"/>
      <c r="AP224" s="546"/>
      <c r="AQ224" s="546"/>
      <c r="AR224" s="546"/>
      <c r="AS224" s="548">
        <v>112932.05</v>
      </c>
      <c r="AT224" s="549">
        <v>0</v>
      </c>
      <c r="AU224" s="549">
        <v>112932.05</v>
      </c>
      <c r="AV224" s="550">
        <v>0</v>
      </c>
      <c r="AW224" s="551">
        <v>-15.34</v>
      </c>
      <c r="AX224" s="552"/>
      <c r="AY224" s="553"/>
      <c r="AZ224" s="554"/>
      <c r="BA224" s="553"/>
      <c r="BB224" s="553"/>
      <c r="BC224" s="553"/>
      <c r="BD224" s="553"/>
      <c r="BE224" s="555">
        <v>-15.34</v>
      </c>
      <c r="BF224" s="556">
        <v>0</v>
      </c>
      <c r="BG224" s="556">
        <v>-15.34</v>
      </c>
      <c r="BH224" s="557">
        <v>0</v>
      </c>
      <c r="BI224" s="558">
        <v>15.4</v>
      </c>
      <c r="BJ224" s="559"/>
      <c r="BK224" s="560"/>
      <c r="BL224" s="561"/>
      <c r="BM224" s="560"/>
      <c r="BN224" s="560"/>
      <c r="BO224" s="560"/>
      <c r="BP224" s="560"/>
      <c r="BQ224" s="562">
        <v>17.89</v>
      </c>
      <c r="BR224" s="563">
        <v>0</v>
      </c>
      <c r="BS224" s="563">
        <v>17.89</v>
      </c>
      <c r="BT224" s="564">
        <v>-100</v>
      </c>
      <c r="BU224" s="565">
        <v>18.850000000000001</v>
      </c>
      <c r="BV224" s="566"/>
      <c r="BW224" s="567"/>
      <c r="BX224" s="568"/>
      <c r="BY224" s="567"/>
      <c r="BZ224" s="567"/>
      <c r="CA224" s="567"/>
      <c r="CB224" s="569"/>
      <c r="CC224" s="570">
        <v>21.09</v>
      </c>
      <c r="CD224" s="571">
        <v>0</v>
      </c>
      <c r="CE224" s="571">
        <v>21.09</v>
      </c>
      <c r="CF224" s="572">
        <v>-100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559504494.40999997</v>
      </c>
      <c r="D226" s="529"/>
      <c r="E226" s="530"/>
      <c r="F226" s="531"/>
      <c r="G226" s="531"/>
      <c r="H226" s="531"/>
      <c r="I226" s="531"/>
      <c r="J226" s="532"/>
      <c r="K226" s="533">
        <v>532350574.08999997</v>
      </c>
      <c r="L226" s="44">
        <v>3499593.42</v>
      </c>
      <c r="M226" s="44">
        <v>535850167.50999999</v>
      </c>
      <c r="N226" s="534">
        <v>23654326.899999999</v>
      </c>
      <c r="O226" s="533">
        <v>0</v>
      </c>
      <c r="P226" s="534">
        <v>0</v>
      </c>
      <c r="Q226" s="44">
        <v>425208659</v>
      </c>
      <c r="R226" s="44">
        <v>1866860.02</v>
      </c>
      <c r="S226" s="535">
        <v>22462794.719999999</v>
      </c>
      <c r="T226" s="44">
        <v>107141915.09</v>
      </c>
      <c r="U226" s="44">
        <v>1632733.4</v>
      </c>
      <c r="V226" s="535">
        <v>1191532.18</v>
      </c>
      <c r="W226" s="533">
        <v>22950.5</v>
      </c>
      <c r="X226" s="536">
        <v>20211.990000000002</v>
      </c>
      <c r="Y226" s="537">
        <v>5518517948</v>
      </c>
      <c r="Z226" s="538"/>
      <c r="AA226" s="539"/>
      <c r="AB226" s="540"/>
      <c r="AC226" s="539"/>
      <c r="AD226" s="539"/>
      <c r="AE226" s="539"/>
      <c r="AF226" s="539"/>
      <c r="AG226" s="541">
        <v>5245989627.5</v>
      </c>
      <c r="AH226" s="542">
        <v>31925812.079999998</v>
      </c>
      <c r="AI226" s="542">
        <v>5277915439.6000004</v>
      </c>
      <c r="AJ226" s="543">
        <v>240602508.47999999</v>
      </c>
      <c r="AK226" s="544">
        <v>6661344739.8999996</v>
      </c>
      <c r="AL226" s="545"/>
      <c r="AM226" s="546"/>
      <c r="AN226" s="547"/>
      <c r="AO226" s="546"/>
      <c r="AP226" s="546"/>
      <c r="AQ226" s="546"/>
      <c r="AR226" s="546"/>
      <c r="AS226" s="548">
        <v>6330626339.6999998</v>
      </c>
      <c r="AT226" s="549">
        <v>38389461.130000003</v>
      </c>
      <c r="AU226" s="549">
        <v>6369015800.8000002</v>
      </c>
      <c r="AV226" s="550">
        <v>292328939.10000002</v>
      </c>
      <c r="AW226" s="551">
        <v>-0.13</v>
      </c>
      <c r="AX226" s="552"/>
      <c r="AY226" s="553"/>
      <c r="AZ226" s="554"/>
      <c r="BA226" s="553"/>
      <c r="BB226" s="553"/>
      <c r="BC226" s="553"/>
      <c r="BD226" s="553"/>
      <c r="BE226" s="555">
        <v>-0.08</v>
      </c>
      <c r="BF226" s="556">
        <v>6.73</v>
      </c>
      <c r="BG226" s="556">
        <v>-0.04</v>
      </c>
      <c r="BH226" s="557">
        <v>-2.21</v>
      </c>
      <c r="BI226" s="558">
        <v>7.54</v>
      </c>
      <c r="BJ226" s="559"/>
      <c r="BK226" s="560"/>
      <c r="BL226" s="561"/>
      <c r="BM226" s="560"/>
      <c r="BN226" s="560"/>
      <c r="BO226" s="560"/>
      <c r="BP226" s="560"/>
      <c r="BQ226" s="562">
        <v>7.64</v>
      </c>
      <c r="BR226" s="563">
        <v>4.3600000000000003</v>
      </c>
      <c r="BS226" s="563">
        <v>7.62</v>
      </c>
      <c r="BT226" s="564">
        <v>5.79</v>
      </c>
      <c r="BU226" s="565">
        <v>7.27</v>
      </c>
      <c r="BV226" s="566"/>
      <c r="BW226" s="567"/>
      <c r="BX226" s="568"/>
      <c r="BY226" s="567"/>
      <c r="BZ226" s="567"/>
      <c r="CA226" s="567"/>
      <c r="CB226" s="569"/>
      <c r="CC226" s="570">
        <v>7.34</v>
      </c>
      <c r="CD226" s="571">
        <v>3.86</v>
      </c>
      <c r="CE226" s="571">
        <v>7.32</v>
      </c>
      <c r="CF226" s="572">
        <v>6.2</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9961893.8599999994</v>
      </c>
      <c r="D229" s="529"/>
      <c r="E229" s="530"/>
      <c r="F229" s="531"/>
      <c r="G229" s="531"/>
      <c r="H229" s="531"/>
      <c r="I229" s="531"/>
      <c r="J229" s="532"/>
      <c r="K229" s="533">
        <v>0</v>
      </c>
      <c r="L229" s="44">
        <v>9961893.8599999994</v>
      </c>
      <c r="M229" s="44">
        <v>9961893.8599999994</v>
      </c>
      <c r="N229" s="534">
        <v>0</v>
      </c>
      <c r="O229" s="533">
        <v>0</v>
      </c>
      <c r="P229" s="534">
        <v>0</v>
      </c>
      <c r="Q229" s="44">
        <v>0</v>
      </c>
      <c r="R229" s="44">
        <v>9961893.8599999994</v>
      </c>
      <c r="S229" s="535">
        <v>0</v>
      </c>
      <c r="T229" s="44">
        <v>0</v>
      </c>
      <c r="U229" s="44">
        <v>0</v>
      </c>
      <c r="V229" s="535">
        <v>0</v>
      </c>
      <c r="W229" s="533">
        <v>0</v>
      </c>
      <c r="X229" s="536">
        <v>0</v>
      </c>
      <c r="Y229" s="537">
        <v>92564229.030000001</v>
      </c>
      <c r="Z229" s="538"/>
      <c r="AA229" s="539"/>
      <c r="AB229" s="540"/>
      <c r="AC229" s="539"/>
      <c r="AD229" s="539"/>
      <c r="AE229" s="539"/>
      <c r="AF229" s="539"/>
      <c r="AG229" s="541">
        <v>0</v>
      </c>
      <c r="AH229" s="542">
        <v>92564229.030000001</v>
      </c>
      <c r="AI229" s="542">
        <v>92564229.030000001</v>
      </c>
      <c r="AJ229" s="543">
        <v>0</v>
      </c>
      <c r="AK229" s="544">
        <v>110424983.09999999</v>
      </c>
      <c r="AL229" s="545"/>
      <c r="AM229" s="546"/>
      <c r="AN229" s="547"/>
      <c r="AO229" s="546"/>
      <c r="AP229" s="546"/>
      <c r="AQ229" s="546"/>
      <c r="AR229" s="546"/>
      <c r="AS229" s="548">
        <v>0</v>
      </c>
      <c r="AT229" s="549">
        <v>110424983.09999999</v>
      </c>
      <c r="AU229" s="549">
        <v>110424983.09999999</v>
      </c>
      <c r="AV229" s="550">
        <v>0</v>
      </c>
      <c r="AW229" s="551">
        <v>1.2</v>
      </c>
      <c r="AX229" s="552"/>
      <c r="AY229" s="553"/>
      <c r="AZ229" s="554"/>
      <c r="BA229" s="553"/>
      <c r="BB229" s="553"/>
      <c r="BC229" s="553"/>
      <c r="BD229" s="553"/>
      <c r="BE229" s="555">
        <v>0</v>
      </c>
      <c r="BF229" s="556">
        <v>1.2</v>
      </c>
      <c r="BG229" s="556">
        <v>1.2</v>
      </c>
      <c r="BH229" s="557">
        <v>0</v>
      </c>
      <c r="BI229" s="558">
        <v>5.17</v>
      </c>
      <c r="BJ229" s="559"/>
      <c r="BK229" s="560"/>
      <c r="BL229" s="561"/>
      <c r="BM229" s="560"/>
      <c r="BN229" s="560"/>
      <c r="BO229" s="560"/>
      <c r="BP229" s="560"/>
      <c r="BQ229" s="562">
        <v>0</v>
      </c>
      <c r="BR229" s="563">
        <v>5.17</v>
      </c>
      <c r="BS229" s="563">
        <v>5.17</v>
      </c>
      <c r="BT229" s="564">
        <v>0</v>
      </c>
      <c r="BU229" s="565">
        <v>5.13</v>
      </c>
      <c r="BV229" s="566"/>
      <c r="BW229" s="567"/>
      <c r="BX229" s="568"/>
      <c r="BY229" s="567"/>
      <c r="BZ229" s="567"/>
      <c r="CA229" s="567"/>
      <c r="CB229" s="569"/>
      <c r="CC229" s="570">
        <v>0</v>
      </c>
      <c r="CD229" s="571">
        <v>5.13</v>
      </c>
      <c r="CE229" s="571">
        <v>5.13</v>
      </c>
      <c r="CF229" s="572">
        <v>0</v>
      </c>
    </row>
    <row r="230" spans="1:84" s="10" customFormat="1" ht="11.1" customHeight="1" x14ac:dyDescent="0.2">
      <c r="A230" s="9"/>
      <c r="B230" s="527" t="s">
        <v>310</v>
      </c>
      <c r="C230" s="528">
        <v>1873055.89</v>
      </c>
      <c r="D230" s="529"/>
      <c r="E230" s="530"/>
      <c r="F230" s="531"/>
      <c r="G230" s="531"/>
      <c r="H230" s="531"/>
      <c r="I230" s="531"/>
      <c r="J230" s="532"/>
      <c r="K230" s="533">
        <v>0</v>
      </c>
      <c r="L230" s="44">
        <v>1873055.89</v>
      </c>
      <c r="M230" s="44">
        <v>1873055.89</v>
      </c>
      <c r="N230" s="534">
        <v>0</v>
      </c>
      <c r="O230" s="533">
        <v>0</v>
      </c>
      <c r="P230" s="534">
        <v>0</v>
      </c>
      <c r="Q230" s="44">
        <v>0</v>
      </c>
      <c r="R230" s="44">
        <v>1873055.89</v>
      </c>
      <c r="S230" s="535">
        <v>0</v>
      </c>
      <c r="T230" s="44">
        <v>0</v>
      </c>
      <c r="U230" s="44">
        <v>0</v>
      </c>
      <c r="V230" s="535">
        <v>0</v>
      </c>
      <c r="W230" s="533">
        <v>0</v>
      </c>
      <c r="X230" s="536">
        <v>0</v>
      </c>
      <c r="Y230" s="537">
        <v>11609615.640000001</v>
      </c>
      <c r="Z230" s="538"/>
      <c r="AA230" s="539"/>
      <c r="AB230" s="540"/>
      <c r="AC230" s="539"/>
      <c r="AD230" s="539"/>
      <c r="AE230" s="539"/>
      <c r="AF230" s="539"/>
      <c r="AG230" s="541">
        <v>0</v>
      </c>
      <c r="AH230" s="542">
        <v>11609615.640000001</v>
      </c>
      <c r="AI230" s="542">
        <v>11609615.640000001</v>
      </c>
      <c r="AJ230" s="543">
        <v>0</v>
      </c>
      <c r="AK230" s="544">
        <v>13746434.640000001</v>
      </c>
      <c r="AL230" s="545"/>
      <c r="AM230" s="546"/>
      <c r="AN230" s="547"/>
      <c r="AO230" s="546"/>
      <c r="AP230" s="546"/>
      <c r="AQ230" s="546"/>
      <c r="AR230" s="546"/>
      <c r="AS230" s="548">
        <v>0</v>
      </c>
      <c r="AT230" s="549">
        <v>13746434.640000001</v>
      </c>
      <c r="AU230" s="549">
        <v>13746434.640000001</v>
      </c>
      <c r="AV230" s="550">
        <v>0</v>
      </c>
      <c r="AW230" s="551">
        <v>60.64</v>
      </c>
      <c r="AX230" s="552"/>
      <c r="AY230" s="553"/>
      <c r="AZ230" s="554"/>
      <c r="BA230" s="553"/>
      <c r="BB230" s="553"/>
      <c r="BC230" s="553"/>
      <c r="BD230" s="553"/>
      <c r="BE230" s="555">
        <v>0</v>
      </c>
      <c r="BF230" s="556">
        <v>60.64</v>
      </c>
      <c r="BG230" s="556">
        <v>60.64</v>
      </c>
      <c r="BH230" s="557">
        <v>0</v>
      </c>
      <c r="BI230" s="558">
        <v>27.66</v>
      </c>
      <c r="BJ230" s="559"/>
      <c r="BK230" s="560"/>
      <c r="BL230" s="561"/>
      <c r="BM230" s="560"/>
      <c r="BN230" s="560"/>
      <c r="BO230" s="560"/>
      <c r="BP230" s="560"/>
      <c r="BQ230" s="562">
        <v>0</v>
      </c>
      <c r="BR230" s="563">
        <v>27.66</v>
      </c>
      <c r="BS230" s="563">
        <v>27.66</v>
      </c>
      <c r="BT230" s="564">
        <v>0</v>
      </c>
      <c r="BU230" s="565">
        <v>25.97</v>
      </c>
      <c r="BV230" s="566"/>
      <c r="BW230" s="567"/>
      <c r="BX230" s="568"/>
      <c r="BY230" s="567"/>
      <c r="BZ230" s="567"/>
      <c r="CA230" s="567"/>
      <c r="CB230" s="569"/>
      <c r="CC230" s="570">
        <v>0</v>
      </c>
      <c r="CD230" s="571">
        <v>25.97</v>
      </c>
      <c r="CE230" s="571">
        <v>25.97</v>
      </c>
      <c r="CF230" s="572">
        <v>0</v>
      </c>
    </row>
    <row r="231" spans="1:84" s="10" customFormat="1" ht="11.1" customHeight="1" x14ac:dyDescent="0.2">
      <c r="A231" s="9"/>
      <c r="B231" s="527" t="s">
        <v>311</v>
      </c>
      <c r="C231" s="528">
        <v>24375931.66</v>
      </c>
      <c r="D231" s="529"/>
      <c r="E231" s="530"/>
      <c r="F231" s="531"/>
      <c r="G231" s="531"/>
      <c r="H231" s="531"/>
      <c r="I231" s="531"/>
      <c r="J231" s="532"/>
      <c r="K231" s="533">
        <v>24375931.66</v>
      </c>
      <c r="L231" s="44">
        <v>0</v>
      </c>
      <c r="M231" s="44">
        <v>24375931.66</v>
      </c>
      <c r="N231" s="534">
        <v>0</v>
      </c>
      <c r="O231" s="533">
        <v>0</v>
      </c>
      <c r="P231" s="534">
        <v>0</v>
      </c>
      <c r="Q231" s="44">
        <v>24375931.66</v>
      </c>
      <c r="R231" s="44">
        <v>0</v>
      </c>
      <c r="S231" s="535">
        <v>0</v>
      </c>
      <c r="T231" s="44">
        <v>0</v>
      </c>
      <c r="U231" s="44">
        <v>0</v>
      </c>
      <c r="V231" s="535">
        <v>0</v>
      </c>
      <c r="W231" s="533">
        <v>0</v>
      </c>
      <c r="X231" s="536">
        <v>0</v>
      </c>
      <c r="Y231" s="537">
        <v>254248812.40000001</v>
      </c>
      <c r="Z231" s="538"/>
      <c r="AA231" s="539"/>
      <c r="AB231" s="540"/>
      <c r="AC231" s="539"/>
      <c r="AD231" s="539"/>
      <c r="AE231" s="539"/>
      <c r="AF231" s="539"/>
      <c r="AG231" s="541">
        <v>254248812.40000001</v>
      </c>
      <c r="AH231" s="542">
        <v>0</v>
      </c>
      <c r="AI231" s="542">
        <v>254248812.40000001</v>
      </c>
      <c r="AJ231" s="543">
        <v>0</v>
      </c>
      <c r="AK231" s="544">
        <v>307638879.95999998</v>
      </c>
      <c r="AL231" s="545"/>
      <c r="AM231" s="546"/>
      <c r="AN231" s="547"/>
      <c r="AO231" s="546"/>
      <c r="AP231" s="546"/>
      <c r="AQ231" s="546"/>
      <c r="AR231" s="546"/>
      <c r="AS231" s="548">
        <v>307638879.95999998</v>
      </c>
      <c r="AT231" s="549">
        <v>0</v>
      </c>
      <c r="AU231" s="549">
        <v>307638879.95999998</v>
      </c>
      <c r="AV231" s="550">
        <v>0</v>
      </c>
      <c r="AW231" s="551">
        <v>-0.42</v>
      </c>
      <c r="AX231" s="552"/>
      <c r="AY231" s="553"/>
      <c r="AZ231" s="554"/>
      <c r="BA231" s="553"/>
      <c r="BB231" s="553"/>
      <c r="BC231" s="553"/>
      <c r="BD231" s="553"/>
      <c r="BE231" s="555">
        <v>-0.42</v>
      </c>
      <c r="BF231" s="556">
        <v>0</v>
      </c>
      <c r="BG231" s="556">
        <v>-0.42</v>
      </c>
      <c r="BH231" s="557">
        <v>0</v>
      </c>
      <c r="BI231" s="558">
        <v>1.39</v>
      </c>
      <c r="BJ231" s="559"/>
      <c r="BK231" s="560"/>
      <c r="BL231" s="561"/>
      <c r="BM231" s="560"/>
      <c r="BN231" s="560"/>
      <c r="BO231" s="560"/>
      <c r="BP231" s="560"/>
      <c r="BQ231" s="562">
        <v>1.39</v>
      </c>
      <c r="BR231" s="563">
        <v>0</v>
      </c>
      <c r="BS231" s="563">
        <v>1.39</v>
      </c>
      <c r="BT231" s="564">
        <v>0</v>
      </c>
      <c r="BU231" s="565">
        <v>2.57</v>
      </c>
      <c r="BV231" s="566"/>
      <c r="BW231" s="567"/>
      <c r="BX231" s="568"/>
      <c r="BY231" s="567"/>
      <c r="BZ231" s="567"/>
      <c r="CA231" s="567"/>
      <c r="CB231" s="569"/>
      <c r="CC231" s="570">
        <v>2.57</v>
      </c>
      <c r="CD231" s="571">
        <v>0</v>
      </c>
      <c r="CE231" s="571">
        <v>2.57</v>
      </c>
      <c r="CF231" s="572">
        <v>0</v>
      </c>
    </row>
    <row r="232" spans="1:84" s="10" customFormat="1" ht="11.1" customHeight="1" x14ac:dyDescent="0.2">
      <c r="A232" s="9"/>
      <c r="B232" s="527" t="s">
        <v>312</v>
      </c>
      <c r="C232" s="528">
        <v>439276.75</v>
      </c>
      <c r="D232" s="529"/>
      <c r="E232" s="530"/>
      <c r="F232" s="531"/>
      <c r="G232" s="531"/>
      <c r="H232" s="531"/>
      <c r="I232" s="531"/>
      <c r="J232" s="532"/>
      <c r="K232" s="533">
        <v>439276.75</v>
      </c>
      <c r="L232" s="44">
        <v>0</v>
      </c>
      <c r="M232" s="44">
        <v>439276.75</v>
      </c>
      <c r="N232" s="534">
        <v>0</v>
      </c>
      <c r="O232" s="533">
        <v>0</v>
      </c>
      <c r="P232" s="534">
        <v>0</v>
      </c>
      <c r="Q232" s="44">
        <v>439276.75</v>
      </c>
      <c r="R232" s="44">
        <v>0</v>
      </c>
      <c r="S232" s="535">
        <v>0</v>
      </c>
      <c r="T232" s="44">
        <v>0</v>
      </c>
      <c r="U232" s="44">
        <v>0</v>
      </c>
      <c r="V232" s="535">
        <v>0</v>
      </c>
      <c r="W232" s="533">
        <v>0</v>
      </c>
      <c r="X232" s="536">
        <v>0</v>
      </c>
      <c r="Y232" s="537">
        <v>4853174.21</v>
      </c>
      <c r="Z232" s="538"/>
      <c r="AA232" s="539"/>
      <c r="AB232" s="540"/>
      <c r="AC232" s="539"/>
      <c r="AD232" s="539"/>
      <c r="AE232" s="539"/>
      <c r="AF232" s="539"/>
      <c r="AG232" s="541">
        <v>4853174.21</v>
      </c>
      <c r="AH232" s="542">
        <v>0</v>
      </c>
      <c r="AI232" s="542">
        <v>4853174.21</v>
      </c>
      <c r="AJ232" s="543">
        <v>0</v>
      </c>
      <c r="AK232" s="544">
        <v>5643619.5899999999</v>
      </c>
      <c r="AL232" s="545"/>
      <c r="AM232" s="546"/>
      <c r="AN232" s="547"/>
      <c r="AO232" s="546"/>
      <c r="AP232" s="546"/>
      <c r="AQ232" s="546"/>
      <c r="AR232" s="546"/>
      <c r="AS232" s="548">
        <v>5643619.5899999999</v>
      </c>
      <c r="AT232" s="549">
        <v>0</v>
      </c>
      <c r="AU232" s="549">
        <v>5643619.5899999999</v>
      </c>
      <c r="AV232" s="550">
        <v>0</v>
      </c>
      <c r="AW232" s="551">
        <v>18.03</v>
      </c>
      <c r="AX232" s="552"/>
      <c r="AY232" s="553"/>
      <c r="AZ232" s="554"/>
      <c r="BA232" s="553"/>
      <c r="BB232" s="553"/>
      <c r="BC232" s="553"/>
      <c r="BD232" s="553"/>
      <c r="BE232" s="555">
        <v>18.03</v>
      </c>
      <c r="BF232" s="556">
        <v>0</v>
      </c>
      <c r="BG232" s="556">
        <v>18.03</v>
      </c>
      <c r="BH232" s="557">
        <v>0</v>
      </c>
      <c r="BI232" s="558">
        <v>14.86</v>
      </c>
      <c r="BJ232" s="559"/>
      <c r="BK232" s="560"/>
      <c r="BL232" s="561"/>
      <c r="BM232" s="560"/>
      <c r="BN232" s="560"/>
      <c r="BO232" s="560"/>
      <c r="BP232" s="560"/>
      <c r="BQ232" s="562">
        <v>14.86</v>
      </c>
      <c r="BR232" s="563">
        <v>0</v>
      </c>
      <c r="BS232" s="563">
        <v>14.86</v>
      </c>
      <c r="BT232" s="564">
        <v>0</v>
      </c>
      <c r="BU232" s="565">
        <v>7.72</v>
      </c>
      <c r="BV232" s="566"/>
      <c r="BW232" s="567"/>
      <c r="BX232" s="568"/>
      <c r="BY232" s="567"/>
      <c r="BZ232" s="567"/>
      <c r="CA232" s="567"/>
      <c r="CB232" s="569"/>
      <c r="CC232" s="570">
        <v>7.72</v>
      </c>
      <c r="CD232" s="571">
        <v>0</v>
      </c>
      <c r="CE232" s="571">
        <v>7.72</v>
      </c>
      <c r="CF232" s="572">
        <v>0</v>
      </c>
    </row>
    <row r="233" spans="1:84" s="10" customFormat="1" ht="11.1" customHeight="1" x14ac:dyDescent="0.2">
      <c r="A233" s="9"/>
      <c r="B233" s="527" t="s">
        <v>313</v>
      </c>
      <c r="C233" s="528">
        <v>1315225.99</v>
      </c>
      <c r="D233" s="529"/>
      <c r="E233" s="530"/>
      <c r="F233" s="531"/>
      <c r="G233" s="531"/>
      <c r="H233" s="531"/>
      <c r="I233" s="531"/>
      <c r="J233" s="532"/>
      <c r="K233" s="533">
        <v>1315225.99</v>
      </c>
      <c r="L233" s="44">
        <v>0</v>
      </c>
      <c r="M233" s="44">
        <v>1315225.99</v>
      </c>
      <c r="N233" s="534">
        <v>0</v>
      </c>
      <c r="O233" s="533">
        <v>0</v>
      </c>
      <c r="P233" s="534">
        <v>0</v>
      </c>
      <c r="Q233" s="44">
        <v>1315225.99</v>
      </c>
      <c r="R233" s="44">
        <v>0</v>
      </c>
      <c r="S233" s="535">
        <v>0</v>
      </c>
      <c r="T233" s="44">
        <v>0</v>
      </c>
      <c r="U233" s="44">
        <v>0</v>
      </c>
      <c r="V233" s="535">
        <v>0</v>
      </c>
      <c r="W233" s="533">
        <v>0</v>
      </c>
      <c r="X233" s="536">
        <v>0</v>
      </c>
      <c r="Y233" s="537">
        <v>12769349.300000001</v>
      </c>
      <c r="Z233" s="538"/>
      <c r="AA233" s="539"/>
      <c r="AB233" s="540"/>
      <c r="AC233" s="539"/>
      <c r="AD233" s="539"/>
      <c r="AE233" s="539"/>
      <c r="AF233" s="539"/>
      <c r="AG233" s="541">
        <v>12769349.300000001</v>
      </c>
      <c r="AH233" s="542">
        <v>0</v>
      </c>
      <c r="AI233" s="542">
        <v>12769349.300000001</v>
      </c>
      <c r="AJ233" s="543">
        <v>0</v>
      </c>
      <c r="AK233" s="544">
        <v>14575339.220000001</v>
      </c>
      <c r="AL233" s="545"/>
      <c r="AM233" s="546"/>
      <c r="AN233" s="547"/>
      <c r="AO233" s="546"/>
      <c r="AP233" s="546"/>
      <c r="AQ233" s="546"/>
      <c r="AR233" s="546"/>
      <c r="AS233" s="548">
        <v>14575339.220000001</v>
      </c>
      <c r="AT233" s="549">
        <v>0</v>
      </c>
      <c r="AU233" s="549">
        <v>14575339.220000001</v>
      </c>
      <c r="AV233" s="550">
        <v>0</v>
      </c>
      <c r="AW233" s="551">
        <v>69.52</v>
      </c>
      <c r="AX233" s="552"/>
      <c r="AY233" s="553"/>
      <c r="AZ233" s="554"/>
      <c r="BA233" s="553"/>
      <c r="BB233" s="553"/>
      <c r="BC233" s="553"/>
      <c r="BD233" s="553"/>
      <c r="BE233" s="555">
        <v>69.52</v>
      </c>
      <c r="BF233" s="556">
        <v>0</v>
      </c>
      <c r="BG233" s="556">
        <v>69.52</v>
      </c>
      <c r="BH233" s="557">
        <v>0</v>
      </c>
      <c r="BI233" s="558">
        <v>50.85</v>
      </c>
      <c r="BJ233" s="559"/>
      <c r="BK233" s="560"/>
      <c r="BL233" s="561"/>
      <c r="BM233" s="560"/>
      <c r="BN233" s="560"/>
      <c r="BO233" s="560"/>
      <c r="BP233" s="560"/>
      <c r="BQ233" s="562">
        <v>50.85</v>
      </c>
      <c r="BR233" s="563">
        <v>0</v>
      </c>
      <c r="BS233" s="563">
        <v>50.85</v>
      </c>
      <c r="BT233" s="564">
        <v>0</v>
      </c>
      <c r="BU233" s="565">
        <v>39.409999999999997</v>
      </c>
      <c r="BV233" s="566"/>
      <c r="BW233" s="567"/>
      <c r="BX233" s="568"/>
      <c r="BY233" s="567"/>
      <c r="BZ233" s="567"/>
      <c r="CA233" s="567"/>
      <c r="CB233" s="569"/>
      <c r="CC233" s="570">
        <v>39.409999999999997</v>
      </c>
      <c r="CD233" s="571">
        <v>0</v>
      </c>
      <c r="CE233" s="571">
        <v>39.409999999999997</v>
      </c>
      <c r="CF233" s="572">
        <v>0</v>
      </c>
    </row>
    <row r="234" spans="1:84" s="10" customFormat="1" ht="11.1" customHeight="1" x14ac:dyDescent="0.2">
      <c r="A234" s="9"/>
      <c r="B234" s="527" t="s">
        <v>314</v>
      </c>
      <c r="C234" s="528">
        <v>378957.48</v>
      </c>
      <c r="D234" s="529"/>
      <c r="E234" s="530"/>
      <c r="F234" s="531"/>
      <c r="G234" s="531"/>
      <c r="H234" s="531"/>
      <c r="I234" s="531"/>
      <c r="J234" s="532"/>
      <c r="K234" s="533">
        <v>378957.48</v>
      </c>
      <c r="L234" s="44">
        <v>0</v>
      </c>
      <c r="M234" s="44">
        <v>378957.48</v>
      </c>
      <c r="N234" s="534">
        <v>0</v>
      </c>
      <c r="O234" s="533">
        <v>0</v>
      </c>
      <c r="P234" s="534">
        <v>0</v>
      </c>
      <c r="Q234" s="44">
        <v>378957.48</v>
      </c>
      <c r="R234" s="44">
        <v>0</v>
      </c>
      <c r="S234" s="535">
        <v>0</v>
      </c>
      <c r="T234" s="44">
        <v>0</v>
      </c>
      <c r="U234" s="44">
        <v>0</v>
      </c>
      <c r="V234" s="535">
        <v>0</v>
      </c>
      <c r="W234" s="533">
        <v>0</v>
      </c>
      <c r="X234" s="536">
        <v>0</v>
      </c>
      <c r="Y234" s="537">
        <v>3128664.6</v>
      </c>
      <c r="Z234" s="538"/>
      <c r="AA234" s="539"/>
      <c r="AB234" s="540"/>
      <c r="AC234" s="539"/>
      <c r="AD234" s="539"/>
      <c r="AE234" s="539"/>
      <c r="AF234" s="539"/>
      <c r="AG234" s="541">
        <v>3128664.6</v>
      </c>
      <c r="AH234" s="542">
        <v>0</v>
      </c>
      <c r="AI234" s="542">
        <v>3128664.6</v>
      </c>
      <c r="AJ234" s="543">
        <v>0</v>
      </c>
      <c r="AK234" s="544">
        <v>3738572.33</v>
      </c>
      <c r="AL234" s="545"/>
      <c r="AM234" s="546"/>
      <c r="AN234" s="547"/>
      <c r="AO234" s="546"/>
      <c r="AP234" s="546"/>
      <c r="AQ234" s="546"/>
      <c r="AR234" s="546"/>
      <c r="AS234" s="548">
        <v>3738572.33</v>
      </c>
      <c r="AT234" s="549">
        <v>0</v>
      </c>
      <c r="AU234" s="549">
        <v>3738572.33</v>
      </c>
      <c r="AV234" s="550">
        <v>0</v>
      </c>
      <c r="AW234" s="551">
        <v>17.87</v>
      </c>
      <c r="AX234" s="552"/>
      <c r="AY234" s="553"/>
      <c r="AZ234" s="554"/>
      <c r="BA234" s="553"/>
      <c r="BB234" s="553"/>
      <c r="BC234" s="553"/>
      <c r="BD234" s="553"/>
      <c r="BE234" s="555">
        <v>17.87</v>
      </c>
      <c r="BF234" s="556">
        <v>0</v>
      </c>
      <c r="BG234" s="556">
        <v>17.87</v>
      </c>
      <c r="BH234" s="557">
        <v>0</v>
      </c>
      <c r="BI234" s="558">
        <v>11.88</v>
      </c>
      <c r="BJ234" s="559"/>
      <c r="BK234" s="560"/>
      <c r="BL234" s="561"/>
      <c r="BM234" s="560"/>
      <c r="BN234" s="560"/>
      <c r="BO234" s="560"/>
      <c r="BP234" s="560"/>
      <c r="BQ234" s="562">
        <v>11.88</v>
      </c>
      <c r="BR234" s="563">
        <v>0</v>
      </c>
      <c r="BS234" s="563">
        <v>11.88</v>
      </c>
      <c r="BT234" s="564">
        <v>0</v>
      </c>
      <c r="BU234" s="565">
        <v>8.9</v>
      </c>
      <c r="BV234" s="566"/>
      <c r="BW234" s="567"/>
      <c r="BX234" s="568"/>
      <c r="BY234" s="567"/>
      <c r="BZ234" s="567"/>
      <c r="CA234" s="567"/>
      <c r="CB234" s="569"/>
      <c r="CC234" s="570">
        <v>8.9</v>
      </c>
      <c r="CD234" s="571">
        <v>0</v>
      </c>
      <c r="CE234" s="571">
        <v>8.9</v>
      </c>
      <c r="CF234" s="572">
        <v>0</v>
      </c>
    </row>
    <row r="235" spans="1:84" s="10" customFormat="1" ht="11.1" customHeight="1" x14ac:dyDescent="0.2">
      <c r="A235" s="9"/>
      <c r="B235" s="527" t="s">
        <v>315</v>
      </c>
      <c r="C235" s="528">
        <v>9732159.3100000005</v>
      </c>
      <c r="D235" s="529"/>
      <c r="E235" s="530"/>
      <c r="F235" s="531"/>
      <c r="G235" s="531"/>
      <c r="H235" s="531"/>
      <c r="I235" s="531"/>
      <c r="J235" s="532"/>
      <c r="K235" s="533">
        <v>0</v>
      </c>
      <c r="L235" s="44">
        <v>0</v>
      </c>
      <c r="M235" s="44">
        <v>0</v>
      </c>
      <c r="N235" s="534">
        <v>9732159.3100000005</v>
      </c>
      <c r="O235" s="533">
        <v>0</v>
      </c>
      <c r="P235" s="534">
        <v>0</v>
      </c>
      <c r="Q235" s="44">
        <v>0</v>
      </c>
      <c r="R235" s="44">
        <v>0</v>
      </c>
      <c r="S235" s="535">
        <v>9732159.3100000005</v>
      </c>
      <c r="T235" s="44">
        <v>0</v>
      </c>
      <c r="U235" s="44">
        <v>0</v>
      </c>
      <c r="V235" s="535">
        <v>0</v>
      </c>
      <c r="W235" s="533">
        <v>58696.79</v>
      </c>
      <c r="X235" s="536">
        <v>0</v>
      </c>
      <c r="Y235" s="537">
        <v>279556021.68000001</v>
      </c>
      <c r="Z235" s="538"/>
      <c r="AA235" s="539"/>
      <c r="AB235" s="540"/>
      <c r="AC235" s="539"/>
      <c r="AD235" s="539"/>
      <c r="AE235" s="539"/>
      <c r="AF235" s="539"/>
      <c r="AG235" s="541">
        <v>0</v>
      </c>
      <c r="AH235" s="542">
        <v>0</v>
      </c>
      <c r="AI235" s="542">
        <v>0</v>
      </c>
      <c r="AJ235" s="543">
        <v>279556021.68000001</v>
      </c>
      <c r="AK235" s="544">
        <v>359010809.95999998</v>
      </c>
      <c r="AL235" s="545"/>
      <c r="AM235" s="546"/>
      <c r="AN235" s="547"/>
      <c r="AO235" s="546"/>
      <c r="AP235" s="546"/>
      <c r="AQ235" s="546"/>
      <c r="AR235" s="546"/>
      <c r="AS235" s="548">
        <v>0</v>
      </c>
      <c r="AT235" s="549">
        <v>0</v>
      </c>
      <c r="AU235" s="549">
        <v>0</v>
      </c>
      <c r="AV235" s="550">
        <v>359010809.95999998</v>
      </c>
      <c r="AW235" s="551">
        <v>2.0099999999999998</v>
      </c>
      <c r="AX235" s="552"/>
      <c r="AY235" s="553"/>
      <c r="AZ235" s="554"/>
      <c r="BA235" s="553"/>
      <c r="BB235" s="553"/>
      <c r="BC235" s="553"/>
      <c r="BD235" s="553"/>
      <c r="BE235" s="555">
        <v>0</v>
      </c>
      <c r="BF235" s="556">
        <v>0</v>
      </c>
      <c r="BG235" s="556">
        <v>0</v>
      </c>
      <c r="BH235" s="557">
        <v>2.0099999999999998</v>
      </c>
      <c r="BI235" s="558">
        <v>1.91</v>
      </c>
      <c r="BJ235" s="559"/>
      <c r="BK235" s="560"/>
      <c r="BL235" s="561"/>
      <c r="BM235" s="560"/>
      <c r="BN235" s="560"/>
      <c r="BO235" s="560"/>
      <c r="BP235" s="560"/>
      <c r="BQ235" s="562">
        <v>0</v>
      </c>
      <c r="BR235" s="563">
        <v>0</v>
      </c>
      <c r="BS235" s="563">
        <v>0</v>
      </c>
      <c r="BT235" s="564">
        <v>1.91</v>
      </c>
      <c r="BU235" s="565">
        <v>1.42</v>
      </c>
      <c r="BV235" s="566"/>
      <c r="BW235" s="567"/>
      <c r="BX235" s="568"/>
      <c r="BY235" s="567"/>
      <c r="BZ235" s="567"/>
      <c r="CA235" s="567"/>
      <c r="CB235" s="569"/>
      <c r="CC235" s="570">
        <v>0</v>
      </c>
      <c r="CD235" s="571">
        <v>0</v>
      </c>
      <c r="CE235" s="571">
        <v>0</v>
      </c>
      <c r="CF235" s="572">
        <v>1.42</v>
      </c>
    </row>
    <row r="236" spans="1:84" s="10" customFormat="1" ht="11.1" customHeight="1" x14ac:dyDescent="0.2">
      <c r="A236" s="9"/>
      <c r="B236" s="527" t="s">
        <v>316</v>
      </c>
      <c r="C236" s="528">
        <v>1166.45</v>
      </c>
      <c r="D236" s="529"/>
      <c r="E236" s="530"/>
      <c r="F236" s="531"/>
      <c r="G236" s="531"/>
      <c r="H236" s="531"/>
      <c r="I236" s="531"/>
      <c r="J236" s="532"/>
      <c r="K236" s="533">
        <v>0</v>
      </c>
      <c r="L236" s="44">
        <v>0</v>
      </c>
      <c r="M236" s="44">
        <v>0</v>
      </c>
      <c r="N236" s="534">
        <v>1166.45</v>
      </c>
      <c r="O236" s="533">
        <v>0</v>
      </c>
      <c r="P236" s="534">
        <v>0</v>
      </c>
      <c r="Q236" s="44">
        <v>0</v>
      </c>
      <c r="R236" s="44">
        <v>0</v>
      </c>
      <c r="S236" s="535">
        <v>1166.45</v>
      </c>
      <c r="T236" s="44">
        <v>0</v>
      </c>
      <c r="U236" s="44">
        <v>0</v>
      </c>
      <c r="V236" s="535">
        <v>0</v>
      </c>
      <c r="W236" s="533">
        <v>0</v>
      </c>
      <c r="X236" s="536">
        <v>0</v>
      </c>
      <c r="Y236" s="537">
        <v>22452.36</v>
      </c>
      <c r="Z236" s="538"/>
      <c r="AA236" s="539"/>
      <c r="AB236" s="540"/>
      <c r="AC236" s="539"/>
      <c r="AD236" s="539"/>
      <c r="AE236" s="539"/>
      <c r="AF236" s="539"/>
      <c r="AG236" s="541">
        <v>0</v>
      </c>
      <c r="AH236" s="542">
        <v>0</v>
      </c>
      <c r="AI236" s="542">
        <v>0</v>
      </c>
      <c r="AJ236" s="543">
        <v>22452.36</v>
      </c>
      <c r="AK236" s="544">
        <v>28139.8</v>
      </c>
      <c r="AL236" s="545"/>
      <c r="AM236" s="546"/>
      <c r="AN236" s="547"/>
      <c r="AO236" s="546"/>
      <c r="AP236" s="546"/>
      <c r="AQ236" s="546"/>
      <c r="AR236" s="546"/>
      <c r="AS236" s="548">
        <v>0</v>
      </c>
      <c r="AT236" s="549">
        <v>0</v>
      </c>
      <c r="AU236" s="549">
        <v>0</v>
      </c>
      <c r="AV236" s="550">
        <v>28139.8</v>
      </c>
      <c r="AW236" s="551">
        <v>-13.2</v>
      </c>
      <c r="AX236" s="552"/>
      <c r="AY236" s="553"/>
      <c r="AZ236" s="554"/>
      <c r="BA236" s="553"/>
      <c r="BB236" s="553"/>
      <c r="BC236" s="553"/>
      <c r="BD236" s="553"/>
      <c r="BE236" s="555">
        <v>0</v>
      </c>
      <c r="BF236" s="556">
        <v>0</v>
      </c>
      <c r="BG236" s="556">
        <v>0</v>
      </c>
      <c r="BH236" s="557">
        <v>-13.2</v>
      </c>
      <c r="BI236" s="558">
        <v>-0.6</v>
      </c>
      <c r="BJ236" s="559"/>
      <c r="BK236" s="560"/>
      <c r="BL236" s="561"/>
      <c r="BM236" s="560"/>
      <c r="BN236" s="560"/>
      <c r="BO236" s="560"/>
      <c r="BP236" s="560"/>
      <c r="BQ236" s="562">
        <v>0</v>
      </c>
      <c r="BR236" s="563">
        <v>0</v>
      </c>
      <c r="BS236" s="563">
        <v>0</v>
      </c>
      <c r="BT236" s="564">
        <v>-0.6</v>
      </c>
      <c r="BU236" s="565">
        <v>0.08</v>
      </c>
      <c r="BV236" s="566"/>
      <c r="BW236" s="567"/>
      <c r="BX236" s="568"/>
      <c r="BY236" s="567"/>
      <c r="BZ236" s="567"/>
      <c r="CA236" s="567"/>
      <c r="CB236" s="569"/>
      <c r="CC236" s="570">
        <v>0</v>
      </c>
      <c r="CD236" s="571">
        <v>0</v>
      </c>
      <c r="CE236" s="571">
        <v>0</v>
      </c>
      <c r="CF236" s="572">
        <v>0.08</v>
      </c>
    </row>
    <row r="237" spans="1:84" s="10" customFormat="1" ht="11.1" customHeight="1" x14ac:dyDescent="0.2">
      <c r="A237" s="9"/>
      <c r="B237" s="527" t="s">
        <v>317</v>
      </c>
      <c r="C237" s="528">
        <v>-3539935.8</v>
      </c>
      <c r="D237" s="529"/>
      <c r="E237" s="530"/>
      <c r="F237" s="531"/>
      <c r="G237" s="531"/>
      <c r="H237" s="531"/>
      <c r="I237" s="531"/>
      <c r="J237" s="532"/>
      <c r="K237" s="533">
        <v>-1685788.39</v>
      </c>
      <c r="L237" s="44">
        <v>0</v>
      </c>
      <c r="M237" s="44">
        <v>-1685788.39</v>
      </c>
      <c r="N237" s="534">
        <v>-1854147.41</v>
      </c>
      <c r="O237" s="533">
        <v>0</v>
      </c>
      <c r="P237" s="534">
        <v>0</v>
      </c>
      <c r="Q237" s="44">
        <v>-1685788.39</v>
      </c>
      <c r="R237" s="44">
        <v>0</v>
      </c>
      <c r="S237" s="535">
        <v>-1854147.41</v>
      </c>
      <c r="T237" s="44">
        <v>0</v>
      </c>
      <c r="U237" s="44">
        <v>0</v>
      </c>
      <c r="V237" s="535">
        <v>0</v>
      </c>
      <c r="W237" s="533">
        <v>-1163.49</v>
      </c>
      <c r="X237" s="536">
        <v>0</v>
      </c>
      <c r="Y237" s="537">
        <v>-29988047.789999999</v>
      </c>
      <c r="Z237" s="538"/>
      <c r="AA237" s="539"/>
      <c r="AB237" s="540"/>
      <c r="AC237" s="539"/>
      <c r="AD237" s="539"/>
      <c r="AE237" s="539"/>
      <c r="AF237" s="539"/>
      <c r="AG237" s="541">
        <v>-19965216.41</v>
      </c>
      <c r="AH237" s="542">
        <v>0</v>
      </c>
      <c r="AI237" s="542">
        <v>-19965216.41</v>
      </c>
      <c r="AJ237" s="543">
        <v>-10022831.380000001</v>
      </c>
      <c r="AK237" s="544">
        <v>-35917234.799999997</v>
      </c>
      <c r="AL237" s="545"/>
      <c r="AM237" s="546"/>
      <c r="AN237" s="547"/>
      <c r="AO237" s="546"/>
      <c r="AP237" s="546"/>
      <c r="AQ237" s="546"/>
      <c r="AR237" s="546"/>
      <c r="AS237" s="548">
        <v>-24238700.460000001</v>
      </c>
      <c r="AT237" s="549">
        <v>0</v>
      </c>
      <c r="AU237" s="549">
        <v>-24238700.460000001</v>
      </c>
      <c r="AV237" s="550">
        <v>-11678534.34</v>
      </c>
      <c r="AW237" s="551">
        <v>35.619999999999997</v>
      </c>
      <c r="AX237" s="552"/>
      <c r="AY237" s="553"/>
      <c r="AZ237" s="554"/>
      <c r="BA237" s="553"/>
      <c r="BB237" s="553"/>
      <c r="BC237" s="553"/>
      <c r="BD237" s="553"/>
      <c r="BE237" s="555">
        <v>-4.6900000000000004</v>
      </c>
      <c r="BF237" s="556">
        <v>0</v>
      </c>
      <c r="BG237" s="556">
        <v>-4.6900000000000004</v>
      </c>
      <c r="BH237" s="557">
        <v>120.34</v>
      </c>
      <c r="BI237" s="558">
        <v>2.27</v>
      </c>
      <c r="BJ237" s="559"/>
      <c r="BK237" s="560"/>
      <c r="BL237" s="561"/>
      <c r="BM237" s="560"/>
      <c r="BN237" s="560"/>
      <c r="BO237" s="560"/>
      <c r="BP237" s="560"/>
      <c r="BQ237" s="562">
        <v>10.07</v>
      </c>
      <c r="BR237" s="563">
        <v>0</v>
      </c>
      <c r="BS237" s="563">
        <v>10.07</v>
      </c>
      <c r="BT237" s="564">
        <v>-10.39</v>
      </c>
      <c r="BU237" s="565">
        <v>0.17</v>
      </c>
      <c r="BV237" s="566"/>
      <c r="BW237" s="567"/>
      <c r="BX237" s="568"/>
      <c r="BY237" s="567"/>
      <c r="BZ237" s="567"/>
      <c r="CA237" s="567"/>
      <c r="CB237" s="569"/>
      <c r="CC237" s="570">
        <v>4.7699999999999996</v>
      </c>
      <c r="CD237" s="571">
        <v>0</v>
      </c>
      <c r="CE237" s="571">
        <v>4.7699999999999996</v>
      </c>
      <c r="CF237" s="572">
        <v>-8.18</v>
      </c>
    </row>
    <row r="238" spans="1:84" s="10" customFormat="1" ht="11.1" customHeight="1" x14ac:dyDescent="0.2">
      <c r="A238" s="9"/>
      <c r="B238" s="527" t="s">
        <v>318</v>
      </c>
      <c r="C238" s="528">
        <v>28673.25</v>
      </c>
      <c r="D238" s="529"/>
      <c r="E238" s="530"/>
      <c r="F238" s="531"/>
      <c r="G238" s="531"/>
      <c r="H238" s="531"/>
      <c r="I238" s="531"/>
      <c r="J238" s="532"/>
      <c r="K238" s="533">
        <v>28673.25</v>
      </c>
      <c r="L238" s="44">
        <v>0</v>
      </c>
      <c r="M238" s="44">
        <v>28673.25</v>
      </c>
      <c r="N238" s="534">
        <v>0</v>
      </c>
      <c r="O238" s="533">
        <v>0</v>
      </c>
      <c r="P238" s="534">
        <v>0</v>
      </c>
      <c r="Q238" s="44">
        <v>28673.25</v>
      </c>
      <c r="R238" s="44">
        <v>0</v>
      </c>
      <c r="S238" s="535">
        <v>0</v>
      </c>
      <c r="T238" s="44">
        <v>0</v>
      </c>
      <c r="U238" s="44">
        <v>0</v>
      </c>
      <c r="V238" s="535">
        <v>0</v>
      </c>
      <c r="W238" s="533">
        <v>0</v>
      </c>
      <c r="X238" s="536">
        <v>0</v>
      </c>
      <c r="Y238" s="537">
        <v>420458.05</v>
      </c>
      <c r="Z238" s="538"/>
      <c r="AA238" s="539"/>
      <c r="AB238" s="540"/>
      <c r="AC238" s="539"/>
      <c r="AD238" s="539"/>
      <c r="AE238" s="539"/>
      <c r="AF238" s="539"/>
      <c r="AG238" s="541">
        <v>420458.05</v>
      </c>
      <c r="AH238" s="542">
        <v>0</v>
      </c>
      <c r="AI238" s="542">
        <v>420458.05</v>
      </c>
      <c r="AJ238" s="543">
        <v>0</v>
      </c>
      <c r="AK238" s="544">
        <v>555523.25</v>
      </c>
      <c r="AL238" s="545"/>
      <c r="AM238" s="546"/>
      <c r="AN238" s="547"/>
      <c r="AO238" s="546"/>
      <c r="AP238" s="546"/>
      <c r="AQ238" s="546"/>
      <c r="AR238" s="546"/>
      <c r="AS238" s="548">
        <v>555523.25</v>
      </c>
      <c r="AT238" s="549">
        <v>0</v>
      </c>
      <c r="AU238" s="549">
        <v>555523.25</v>
      </c>
      <c r="AV238" s="550">
        <v>0</v>
      </c>
      <c r="AW238" s="551">
        <v>-63.42</v>
      </c>
      <c r="AX238" s="552"/>
      <c r="AY238" s="553"/>
      <c r="AZ238" s="554"/>
      <c r="BA238" s="553"/>
      <c r="BB238" s="553"/>
      <c r="BC238" s="553"/>
      <c r="BD238" s="553"/>
      <c r="BE238" s="555">
        <v>-63.42</v>
      </c>
      <c r="BF238" s="556">
        <v>0</v>
      </c>
      <c r="BG238" s="556">
        <v>-63.42</v>
      </c>
      <c r="BH238" s="557">
        <v>0</v>
      </c>
      <c r="BI238" s="558">
        <v>-25.29</v>
      </c>
      <c r="BJ238" s="559"/>
      <c r="BK238" s="560"/>
      <c r="BL238" s="561"/>
      <c r="BM238" s="560"/>
      <c r="BN238" s="560"/>
      <c r="BO238" s="560"/>
      <c r="BP238" s="560"/>
      <c r="BQ238" s="562">
        <v>-25.29</v>
      </c>
      <c r="BR238" s="563">
        <v>0</v>
      </c>
      <c r="BS238" s="563">
        <v>-25.29</v>
      </c>
      <c r="BT238" s="564">
        <v>0</v>
      </c>
      <c r="BU238" s="565">
        <v>-21.71</v>
      </c>
      <c r="BV238" s="566"/>
      <c r="BW238" s="567"/>
      <c r="BX238" s="568"/>
      <c r="BY238" s="567"/>
      <c r="BZ238" s="567"/>
      <c r="CA238" s="567"/>
      <c r="CB238" s="569"/>
      <c r="CC238" s="570">
        <v>-21.71</v>
      </c>
      <c r="CD238" s="571">
        <v>0</v>
      </c>
      <c r="CE238" s="571">
        <v>-21.71</v>
      </c>
      <c r="CF238" s="572">
        <v>0</v>
      </c>
    </row>
    <row r="239" spans="1:84" s="10" customFormat="1" ht="11.1" customHeight="1" x14ac:dyDescent="0.2">
      <c r="A239" s="9"/>
      <c r="B239" s="527" t="s">
        <v>319</v>
      </c>
      <c r="C239" s="528">
        <v>74658</v>
      </c>
      <c r="D239" s="529"/>
      <c r="E239" s="530"/>
      <c r="F239" s="531"/>
      <c r="G239" s="531"/>
      <c r="H239" s="531"/>
      <c r="I239" s="531"/>
      <c r="J239" s="532"/>
      <c r="K239" s="533">
        <v>74658</v>
      </c>
      <c r="L239" s="44">
        <v>0</v>
      </c>
      <c r="M239" s="44">
        <v>74658</v>
      </c>
      <c r="N239" s="534">
        <v>0</v>
      </c>
      <c r="O239" s="533">
        <v>0</v>
      </c>
      <c r="P239" s="534">
        <v>0</v>
      </c>
      <c r="Q239" s="44">
        <v>74658</v>
      </c>
      <c r="R239" s="44">
        <v>0</v>
      </c>
      <c r="S239" s="535">
        <v>0</v>
      </c>
      <c r="T239" s="44">
        <v>0</v>
      </c>
      <c r="U239" s="44">
        <v>0</v>
      </c>
      <c r="V239" s="535">
        <v>0</v>
      </c>
      <c r="W239" s="533">
        <v>0</v>
      </c>
      <c r="X239" s="536">
        <v>0</v>
      </c>
      <c r="Y239" s="537">
        <v>791682.3</v>
      </c>
      <c r="Z239" s="538"/>
      <c r="AA239" s="539"/>
      <c r="AB239" s="540"/>
      <c r="AC239" s="539"/>
      <c r="AD239" s="539"/>
      <c r="AE239" s="539"/>
      <c r="AF239" s="539"/>
      <c r="AG239" s="541">
        <v>791682.3</v>
      </c>
      <c r="AH239" s="542">
        <v>0</v>
      </c>
      <c r="AI239" s="542">
        <v>791682.3</v>
      </c>
      <c r="AJ239" s="543">
        <v>0</v>
      </c>
      <c r="AK239" s="544">
        <v>900989.8</v>
      </c>
      <c r="AL239" s="545"/>
      <c r="AM239" s="546"/>
      <c r="AN239" s="547"/>
      <c r="AO239" s="546"/>
      <c r="AP239" s="546"/>
      <c r="AQ239" s="546"/>
      <c r="AR239" s="546"/>
      <c r="AS239" s="548">
        <v>900989.8</v>
      </c>
      <c r="AT239" s="549">
        <v>0</v>
      </c>
      <c r="AU239" s="549">
        <v>900989.8</v>
      </c>
      <c r="AV239" s="550">
        <v>0</v>
      </c>
      <c r="AW239" s="551">
        <v>10.52</v>
      </c>
      <c r="AX239" s="552"/>
      <c r="AY239" s="553"/>
      <c r="AZ239" s="554"/>
      <c r="BA239" s="553"/>
      <c r="BB239" s="553"/>
      <c r="BC239" s="553"/>
      <c r="BD239" s="553"/>
      <c r="BE239" s="555">
        <v>10.52</v>
      </c>
      <c r="BF239" s="556">
        <v>0</v>
      </c>
      <c r="BG239" s="556">
        <v>10.52</v>
      </c>
      <c r="BH239" s="557">
        <v>0</v>
      </c>
      <c r="BI239" s="558">
        <v>53.85</v>
      </c>
      <c r="BJ239" s="559"/>
      <c r="BK239" s="560"/>
      <c r="BL239" s="561"/>
      <c r="BM239" s="560"/>
      <c r="BN239" s="560"/>
      <c r="BO239" s="560"/>
      <c r="BP239" s="560"/>
      <c r="BQ239" s="562">
        <v>53.85</v>
      </c>
      <c r="BR239" s="563">
        <v>0</v>
      </c>
      <c r="BS239" s="563">
        <v>53.85</v>
      </c>
      <c r="BT239" s="564">
        <v>0</v>
      </c>
      <c r="BU239" s="565">
        <v>32.659999999999997</v>
      </c>
      <c r="BV239" s="566"/>
      <c r="BW239" s="567"/>
      <c r="BX239" s="568"/>
      <c r="BY239" s="567"/>
      <c r="BZ239" s="567"/>
      <c r="CA239" s="567"/>
      <c r="CB239" s="569"/>
      <c r="CC239" s="570">
        <v>32.659999999999997</v>
      </c>
      <c r="CD239" s="571">
        <v>0</v>
      </c>
      <c r="CE239" s="571">
        <v>32.659999999999997</v>
      </c>
      <c r="CF239" s="572">
        <v>0</v>
      </c>
    </row>
    <row r="240" spans="1:84" s="10" customFormat="1" ht="11.1" customHeight="1" x14ac:dyDescent="0.2">
      <c r="A240" s="9"/>
      <c r="B240" s="527" t="s">
        <v>320</v>
      </c>
      <c r="C240" s="528">
        <v>19201.68</v>
      </c>
      <c r="D240" s="529"/>
      <c r="E240" s="530"/>
      <c r="F240" s="531"/>
      <c r="G240" s="531"/>
      <c r="H240" s="531"/>
      <c r="I240" s="531"/>
      <c r="J240" s="532"/>
      <c r="K240" s="533">
        <v>19201.68</v>
      </c>
      <c r="L240" s="44">
        <v>0</v>
      </c>
      <c r="M240" s="44">
        <v>19201.68</v>
      </c>
      <c r="N240" s="534">
        <v>0</v>
      </c>
      <c r="O240" s="533">
        <v>0</v>
      </c>
      <c r="P240" s="534">
        <v>0</v>
      </c>
      <c r="Q240" s="44">
        <v>19201.68</v>
      </c>
      <c r="R240" s="44">
        <v>0</v>
      </c>
      <c r="S240" s="535">
        <v>0</v>
      </c>
      <c r="T240" s="44">
        <v>0</v>
      </c>
      <c r="U240" s="44">
        <v>0</v>
      </c>
      <c r="V240" s="535">
        <v>0</v>
      </c>
      <c r="W240" s="533">
        <v>0</v>
      </c>
      <c r="X240" s="536">
        <v>0</v>
      </c>
      <c r="Y240" s="537">
        <v>260601.53</v>
      </c>
      <c r="Z240" s="538"/>
      <c r="AA240" s="539"/>
      <c r="AB240" s="540"/>
      <c r="AC240" s="539"/>
      <c r="AD240" s="539"/>
      <c r="AE240" s="539"/>
      <c r="AF240" s="539"/>
      <c r="AG240" s="541">
        <v>260601.53</v>
      </c>
      <c r="AH240" s="542">
        <v>0</v>
      </c>
      <c r="AI240" s="542">
        <v>260601.53</v>
      </c>
      <c r="AJ240" s="543">
        <v>0</v>
      </c>
      <c r="AK240" s="544">
        <v>376146.1</v>
      </c>
      <c r="AL240" s="545"/>
      <c r="AM240" s="546"/>
      <c r="AN240" s="547"/>
      <c r="AO240" s="546"/>
      <c r="AP240" s="546"/>
      <c r="AQ240" s="546"/>
      <c r="AR240" s="546"/>
      <c r="AS240" s="548">
        <v>376146.1</v>
      </c>
      <c r="AT240" s="549">
        <v>0</v>
      </c>
      <c r="AU240" s="549">
        <v>376146.1</v>
      </c>
      <c r="AV240" s="550">
        <v>0</v>
      </c>
      <c r="AW240" s="551">
        <v>-60.84</v>
      </c>
      <c r="AX240" s="552"/>
      <c r="AY240" s="553"/>
      <c r="AZ240" s="554"/>
      <c r="BA240" s="553"/>
      <c r="BB240" s="553"/>
      <c r="BC240" s="553"/>
      <c r="BD240" s="553"/>
      <c r="BE240" s="555">
        <v>-60.84</v>
      </c>
      <c r="BF240" s="556">
        <v>0</v>
      </c>
      <c r="BG240" s="556">
        <v>-60.84</v>
      </c>
      <c r="BH240" s="557">
        <v>0</v>
      </c>
      <c r="BI240" s="558">
        <v>17.100000000000001</v>
      </c>
      <c r="BJ240" s="559"/>
      <c r="BK240" s="560"/>
      <c r="BL240" s="561"/>
      <c r="BM240" s="560"/>
      <c r="BN240" s="560"/>
      <c r="BO240" s="560"/>
      <c r="BP240" s="560"/>
      <c r="BQ240" s="562">
        <v>17.100000000000001</v>
      </c>
      <c r="BR240" s="563">
        <v>0</v>
      </c>
      <c r="BS240" s="563">
        <v>17.100000000000001</v>
      </c>
      <c r="BT240" s="564">
        <v>0</v>
      </c>
      <c r="BU240" s="565">
        <v>-12.16</v>
      </c>
      <c r="BV240" s="566"/>
      <c r="BW240" s="567"/>
      <c r="BX240" s="568"/>
      <c r="BY240" s="567"/>
      <c r="BZ240" s="567"/>
      <c r="CA240" s="567"/>
      <c r="CB240" s="569"/>
      <c r="CC240" s="570">
        <v>-12.16</v>
      </c>
      <c r="CD240" s="571">
        <v>0</v>
      </c>
      <c r="CE240" s="571">
        <v>-12.16</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0</v>
      </c>
      <c r="D242" s="529"/>
      <c r="E242" s="530"/>
      <c r="F242" s="531"/>
      <c r="G242" s="531"/>
      <c r="H242" s="531"/>
      <c r="I242" s="531"/>
      <c r="J242" s="532"/>
      <c r="K242" s="533">
        <v>0</v>
      </c>
      <c r="L242" s="44">
        <v>0</v>
      </c>
      <c r="M242" s="44">
        <v>0</v>
      </c>
      <c r="N242" s="534">
        <v>0</v>
      </c>
      <c r="O242" s="533">
        <v>0</v>
      </c>
      <c r="P242" s="534">
        <v>0</v>
      </c>
      <c r="Q242" s="44">
        <v>0</v>
      </c>
      <c r="R242" s="44">
        <v>0</v>
      </c>
      <c r="S242" s="535">
        <v>0</v>
      </c>
      <c r="T242" s="44">
        <v>0</v>
      </c>
      <c r="U242" s="44">
        <v>0</v>
      </c>
      <c r="V242" s="535">
        <v>0</v>
      </c>
      <c r="W242" s="533">
        <v>0</v>
      </c>
      <c r="X242" s="536">
        <v>0</v>
      </c>
      <c r="Y242" s="537">
        <v>60.99</v>
      </c>
      <c r="Z242" s="538"/>
      <c r="AA242" s="539"/>
      <c r="AB242" s="540"/>
      <c r="AC242" s="539"/>
      <c r="AD242" s="539"/>
      <c r="AE242" s="539"/>
      <c r="AF242" s="539"/>
      <c r="AG242" s="541">
        <v>60.99</v>
      </c>
      <c r="AH242" s="542">
        <v>0</v>
      </c>
      <c r="AI242" s="542">
        <v>60.99</v>
      </c>
      <c r="AJ242" s="543">
        <v>0</v>
      </c>
      <c r="AK242" s="544">
        <v>60.99</v>
      </c>
      <c r="AL242" s="545"/>
      <c r="AM242" s="546"/>
      <c r="AN242" s="547"/>
      <c r="AO242" s="546"/>
      <c r="AP242" s="546"/>
      <c r="AQ242" s="546"/>
      <c r="AR242" s="546"/>
      <c r="AS242" s="548">
        <v>60.99</v>
      </c>
      <c r="AT242" s="549">
        <v>0</v>
      </c>
      <c r="AU242" s="549">
        <v>60.99</v>
      </c>
      <c r="AV242" s="550">
        <v>0</v>
      </c>
      <c r="AW242" s="551">
        <v>0</v>
      </c>
      <c r="AX242" s="552"/>
      <c r="AY242" s="553"/>
      <c r="AZ242" s="554"/>
      <c r="BA242" s="553"/>
      <c r="BB242" s="553"/>
      <c r="BC242" s="553"/>
      <c r="BD242" s="553"/>
      <c r="BE242" s="555">
        <v>0</v>
      </c>
      <c r="BF242" s="556">
        <v>0</v>
      </c>
      <c r="BG242" s="556">
        <v>0</v>
      </c>
      <c r="BH242" s="557">
        <v>0</v>
      </c>
      <c r="BI242" s="558">
        <v>-60.41</v>
      </c>
      <c r="BJ242" s="559"/>
      <c r="BK242" s="560"/>
      <c r="BL242" s="561"/>
      <c r="BM242" s="560"/>
      <c r="BN242" s="560"/>
      <c r="BO242" s="560"/>
      <c r="BP242" s="560"/>
      <c r="BQ242" s="562">
        <v>-60.41</v>
      </c>
      <c r="BR242" s="563">
        <v>0</v>
      </c>
      <c r="BS242" s="563">
        <v>-60.41</v>
      </c>
      <c r="BT242" s="564">
        <v>0</v>
      </c>
      <c r="BU242" s="565">
        <v>-98.17</v>
      </c>
      <c r="BV242" s="566"/>
      <c r="BW242" s="567"/>
      <c r="BX242" s="568"/>
      <c r="BY242" s="567"/>
      <c r="BZ242" s="567"/>
      <c r="CA242" s="567"/>
      <c r="CB242" s="569"/>
      <c r="CC242" s="570">
        <v>-98.17</v>
      </c>
      <c r="CD242" s="571">
        <v>0</v>
      </c>
      <c r="CE242" s="571">
        <v>-98.17</v>
      </c>
      <c r="CF242" s="572">
        <v>0</v>
      </c>
    </row>
    <row r="243" spans="1:84" s="10" customFormat="1" ht="11.1" customHeight="1" x14ac:dyDescent="0.2">
      <c r="A243" s="9"/>
      <c r="B243" s="527" t="s">
        <v>323</v>
      </c>
      <c r="C243" s="528">
        <v>236585.22</v>
      </c>
      <c r="D243" s="529"/>
      <c r="E243" s="530"/>
      <c r="F243" s="531"/>
      <c r="G243" s="531"/>
      <c r="H243" s="531"/>
      <c r="I243" s="531"/>
      <c r="J243" s="532"/>
      <c r="K243" s="533">
        <v>228773.22</v>
      </c>
      <c r="L243" s="44">
        <v>7812</v>
      </c>
      <c r="M243" s="44">
        <v>236585.22</v>
      </c>
      <c r="N243" s="534">
        <v>0</v>
      </c>
      <c r="O243" s="533">
        <v>0</v>
      </c>
      <c r="P243" s="534">
        <v>0</v>
      </c>
      <c r="Q243" s="44">
        <v>228773.22</v>
      </c>
      <c r="R243" s="44">
        <v>7812</v>
      </c>
      <c r="S243" s="535">
        <v>0</v>
      </c>
      <c r="T243" s="44">
        <v>0</v>
      </c>
      <c r="U243" s="44">
        <v>0</v>
      </c>
      <c r="V243" s="535">
        <v>0</v>
      </c>
      <c r="W243" s="533">
        <v>0</v>
      </c>
      <c r="X243" s="536">
        <v>0</v>
      </c>
      <c r="Y243" s="537">
        <v>2426229.96</v>
      </c>
      <c r="Z243" s="538"/>
      <c r="AA243" s="539"/>
      <c r="AB243" s="540"/>
      <c r="AC243" s="539"/>
      <c r="AD243" s="539"/>
      <c r="AE243" s="539"/>
      <c r="AF243" s="539"/>
      <c r="AG243" s="541">
        <v>2353949.09</v>
      </c>
      <c r="AH243" s="542">
        <v>72280.87</v>
      </c>
      <c r="AI243" s="542">
        <v>2426229.96</v>
      </c>
      <c r="AJ243" s="543">
        <v>0</v>
      </c>
      <c r="AK243" s="544">
        <v>2943911.46</v>
      </c>
      <c r="AL243" s="545"/>
      <c r="AM243" s="546"/>
      <c r="AN243" s="547"/>
      <c r="AO243" s="546"/>
      <c r="AP243" s="546"/>
      <c r="AQ243" s="546"/>
      <c r="AR243" s="546"/>
      <c r="AS243" s="548">
        <v>2857580.59</v>
      </c>
      <c r="AT243" s="549">
        <v>86330.87</v>
      </c>
      <c r="AU243" s="549">
        <v>2943911.46</v>
      </c>
      <c r="AV243" s="550">
        <v>0</v>
      </c>
      <c r="AW243" s="551">
        <v>-27.16</v>
      </c>
      <c r="AX243" s="552"/>
      <c r="AY243" s="553"/>
      <c r="AZ243" s="554"/>
      <c r="BA243" s="553"/>
      <c r="BB243" s="553"/>
      <c r="BC243" s="553"/>
      <c r="BD243" s="553"/>
      <c r="BE243" s="555">
        <v>-28.02</v>
      </c>
      <c r="BF243" s="556">
        <v>11.84</v>
      </c>
      <c r="BG243" s="556">
        <v>-27.16</v>
      </c>
      <c r="BH243" s="557">
        <v>0</v>
      </c>
      <c r="BI243" s="558">
        <v>30.89</v>
      </c>
      <c r="BJ243" s="559"/>
      <c r="BK243" s="560"/>
      <c r="BL243" s="561"/>
      <c r="BM243" s="560"/>
      <c r="BN243" s="560"/>
      <c r="BO243" s="560"/>
      <c r="BP243" s="560"/>
      <c r="BQ243" s="562">
        <v>30.86</v>
      </c>
      <c r="BR243" s="563">
        <v>31.79</v>
      </c>
      <c r="BS243" s="563">
        <v>30.89</v>
      </c>
      <c r="BT243" s="564">
        <v>0</v>
      </c>
      <c r="BU243" s="565">
        <v>27.28</v>
      </c>
      <c r="BV243" s="566"/>
      <c r="BW243" s="567"/>
      <c r="BX243" s="568"/>
      <c r="BY243" s="567"/>
      <c r="BZ243" s="567"/>
      <c r="CA243" s="567"/>
      <c r="CB243" s="569"/>
      <c r="CC243" s="570">
        <v>27.3</v>
      </c>
      <c r="CD243" s="571">
        <v>26.74</v>
      </c>
      <c r="CE243" s="571">
        <v>27.28</v>
      </c>
      <c r="CF243" s="572">
        <v>0</v>
      </c>
    </row>
    <row r="244" spans="1:84" s="10" customFormat="1" ht="11.1" customHeight="1" x14ac:dyDescent="0.2">
      <c r="A244" s="9"/>
      <c r="B244" s="527" t="s">
        <v>324</v>
      </c>
      <c r="C244" s="528">
        <v>797.69</v>
      </c>
      <c r="D244" s="529"/>
      <c r="E244" s="530"/>
      <c r="F244" s="531"/>
      <c r="G244" s="531"/>
      <c r="H244" s="531"/>
      <c r="I244" s="531"/>
      <c r="J244" s="532"/>
      <c r="K244" s="533">
        <v>797.69</v>
      </c>
      <c r="L244" s="44">
        <v>0</v>
      </c>
      <c r="M244" s="44">
        <v>797.69</v>
      </c>
      <c r="N244" s="534">
        <v>0</v>
      </c>
      <c r="O244" s="533">
        <v>0</v>
      </c>
      <c r="P244" s="534">
        <v>0</v>
      </c>
      <c r="Q244" s="44">
        <v>797.69</v>
      </c>
      <c r="R244" s="44">
        <v>0</v>
      </c>
      <c r="S244" s="535">
        <v>0</v>
      </c>
      <c r="T244" s="44">
        <v>0</v>
      </c>
      <c r="U244" s="44">
        <v>0</v>
      </c>
      <c r="V244" s="535">
        <v>0</v>
      </c>
      <c r="W244" s="533">
        <v>0</v>
      </c>
      <c r="X244" s="536">
        <v>0</v>
      </c>
      <c r="Y244" s="537">
        <v>6762.95</v>
      </c>
      <c r="Z244" s="538"/>
      <c r="AA244" s="539"/>
      <c r="AB244" s="540"/>
      <c r="AC244" s="539"/>
      <c r="AD244" s="539"/>
      <c r="AE244" s="539"/>
      <c r="AF244" s="539"/>
      <c r="AG244" s="541">
        <v>6762.95</v>
      </c>
      <c r="AH244" s="542">
        <v>0</v>
      </c>
      <c r="AI244" s="542">
        <v>6762.95</v>
      </c>
      <c r="AJ244" s="543">
        <v>0</v>
      </c>
      <c r="AK244" s="544">
        <v>181755.9</v>
      </c>
      <c r="AL244" s="545"/>
      <c r="AM244" s="546"/>
      <c r="AN244" s="547"/>
      <c r="AO244" s="546"/>
      <c r="AP244" s="546"/>
      <c r="AQ244" s="546"/>
      <c r="AR244" s="546"/>
      <c r="AS244" s="548">
        <v>181755.9</v>
      </c>
      <c r="AT244" s="549">
        <v>0</v>
      </c>
      <c r="AU244" s="549">
        <v>181755.9</v>
      </c>
      <c r="AV244" s="550">
        <v>0</v>
      </c>
      <c r="AW244" s="551">
        <v>-97.77</v>
      </c>
      <c r="AX244" s="552"/>
      <c r="AY244" s="553"/>
      <c r="AZ244" s="554"/>
      <c r="BA244" s="553"/>
      <c r="BB244" s="553"/>
      <c r="BC244" s="553"/>
      <c r="BD244" s="553"/>
      <c r="BE244" s="555">
        <v>-97.77</v>
      </c>
      <c r="BF244" s="556">
        <v>0</v>
      </c>
      <c r="BG244" s="556">
        <v>-97.77</v>
      </c>
      <c r="BH244" s="557">
        <v>0</v>
      </c>
      <c r="BI244" s="558">
        <v>-97.05</v>
      </c>
      <c r="BJ244" s="559"/>
      <c r="BK244" s="560"/>
      <c r="BL244" s="561"/>
      <c r="BM244" s="560"/>
      <c r="BN244" s="560"/>
      <c r="BO244" s="560"/>
      <c r="BP244" s="560"/>
      <c r="BQ244" s="562">
        <v>-97.05</v>
      </c>
      <c r="BR244" s="563">
        <v>0</v>
      </c>
      <c r="BS244" s="563">
        <v>-97.05</v>
      </c>
      <c r="BT244" s="564">
        <v>0</v>
      </c>
      <c r="BU244" s="565">
        <v>-57.3</v>
      </c>
      <c r="BV244" s="566"/>
      <c r="BW244" s="567"/>
      <c r="BX244" s="568"/>
      <c r="BY244" s="567"/>
      <c r="BZ244" s="567"/>
      <c r="CA244" s="567"/>
      <c r="CB244" s="569"/>
      <c r="CC244" s="570">
        <v>-57.3</v>
      </c>
      <c r="CD244" s="571">
        <v>0</v>
      </c>
      <c r="CE244" s="571">
        <v>-57.3</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604402141.84000003</v>
      </c>
      <c r="D246" s="493"/>
      <c r="E246" s="494"/>
      <c r="F246" s="494"/>
      <c r="G246" s="494"/>
      <c r="H246" s="494"/>
      <c r="I246" s="494"/>
      <c r="J246" s="494"/>
      <c r="K246" s="495">
        <v>557526281.41999996</v>
      </c>
      <c r="L246" s="496">
        <v>15342355.17</v>
      </c>
      <c r="M246" s="496">
        <v>572868636.59000003</v>
      </c>
      <c r="N246" s="496">
        <v>31533505.25</v>
      </c>
      <c r="O246" s="495">
        <v>0</v>
      </c>
      <c r="P246" s="496">
        <v>0</v>
      </c>
      <c r="Q246" s="495">
        <v>450384366.32999998</v>
      </c>
      <c r="R246" s="496">
        <v>13709621.77</v>
      </c>
      <c r="S246" s="496">
        <v>30341973.07</v>
      </c>
      <c r="T246" s="497">
        <v>107141915.09</v>
      </c>
      <c r="U246" s="496">
        <v>1632733.4</v>
      </c>
      <c r="V246" s="496">
        <v>1191532.18</v>
      </c>
      <c r="W246" s="495">
        <v>80483.8</v>
      </c>
      <c r="X246" s="498">
        <v>20211.990000000002</v>
      </c>
      <c r="Y246" s="499">
        <v>6151188015.1999998</v>
      </c>
      <c r="Z246" s="500"/>
      <c r="AA246" s="501"/>
      <c r="AB246" s="501"/>
      <c r="AC246" s="501"/>
      <c r="AD246" s="501"/>
      <c r="AE246" s="501"/>
      <c r="AF246" s="501"/>
      <c r="AG246" s="502">
        <v>5504857926.5</v>
      </c>
      <c r="AH246" s="503">
        <v>136171937.62</v>
      </c>
      <c r="AI246" s="503">
        <v>5641029864.1000004</v>
      </c>
      <c r="AJ246" s="503">
        <v>510158151.13999999</v>
      </c>
      <c r="AK246" s="504">
        <v>7445192671.1999998</v>
      </c>
      <c r="AL246" s="505"/>
      <c r="AM246" s="506"/>
      <c r="AN246" s="506"/>
      <c r="AO246" s="506"/>
      <c r="AP246" s="506"/>
      <c r="AQ246" s="506"/>
      <c r="AR246" s="506"/>
      <c r="AS246" s="507">
        <v>6642856107</v>
      </c>
      <c r="AT246" s="508">
        <v>162647209.74000001</v>
      </c>
      <c r="AU246" s="508">
        <v>6805503316.6999998</v>
      </c>
      <c r="AV246" s="508">
        <v>639689354.51999998</v>
      </c>
      <c r="AW246" s="509">
        <v>-0.05</v>
      </c>
      <c r="AX246" s="510"/>
      <c r="AY246" s="511"/>
      <c r="AZ246" s="511"/>
      <c r="BA246" s="511"/>
      <c r="BB246" s="511"/>
      <c r="BC246" s="511"/>
      <c r="BD246" s="511"/>
      <c r="BE246" s="512">
        <v>0</v>
      </c>
      <c r="BF246" s="513">
        <v>7.32</v>
      </c>
      <c r="BG246" s="513">
        <v>0.19</v>
      </c>
      <c r="BH246" s="514">
        <v>-4.12</v>
      </c>
      <c r="BI246" s="515">
        <v>7.1</v>
      </c>
      <c r="BJ246" s="516"/>
      <c r="BK246" s="517"/>
      <c r="BL246" s="517"/>
      <c r="BM246" s="517"/>
      <c r="BN246" s="517"/>
      <c r="BO246" s="517"/>
      <c r="BP246" s="517"/>
      <c r="BQ246" s="518">
        <v>7.41</v>
      </c>
      <c r="BR246" s="519">
        <v>6.59</v>
      </c>
      <c r="BS246" s="519">
        <v>7.39</v>
      </c>
      <c r="BT246" s="519">
        <v>3.99</v>
      </c>
      <c r="BU246" s="520">
        <v>6.86</v>
      </c>
      <c r="BV246" s="521"/>
      <c r="BW246" s="522"/>
      <c r="BX246" s="522"/>
      <c r="BY246" s="522"/>
      <c r="BZ246" s="522"/>
      <c r="CA246" s="522"/>
      <c r="CB246" s="522"/>
      <c r="CC246" s="523">
        <v>7.18</v>
      </c>
      <c r="CD246" s="524">
        <v>6.32</v>
      </c>
      <c r="CE246" s="524">
        <v>7.16</v>
      </c>
      <c r="CF246" s="525">
        <v>3.75</v>
      </c>
    </row>
    <row r="247" spans="1:84" ht="13.5" thickTop="1" x14ac:dyDescent="0.2"/>
  </sheetData>
  <mergeCells count="27">
    <mergeCell ref="W6:X6"/>
    <mergeCell ref="AK6:AK7"/>
    <mergeCell ref="BI6:BI7"/>
    <mergeCell ref="C5:X5"/>
    <mergeCell ref="Z6:AF6"/>
    <mergeCell ref="AG6:AJ6"/>
    <mergeCell ref="AL6:AR6"/>
    <mergeCell ref="C6:C7"/>
    <mergeCell ref="D6:J6"/>
    <mergeCell ref="K6:N6"/>
    <mergeCell ref="O6:P6"/>
    <mergeCell ref="Q6:V6"/>
    <mergeCell ref="Y6:Y7"/>
    <mergeCell ref="AW6:AW7"/>
    <mergeCell ref="Y5:AJ5"/>
    <mergeCell ref="BI5:BT5"/>
    <mergeCell ref="BU5:CF5"/>
    <mergeCell ref="AX6:BD6"/>
    <mergeCell ref="AS6:AV6"/>
    <mergeCell ref="BV6:CB6"/>
    <mergeCell ref="CC6:CF6"/>
    <mergeCell ref="BU6:BU7"/>
    <mergeCell ref="BE6:BH6"/>
    <mergeCell ref="AW5:BH5"/>
    <mergeCell ref="AK5:AV5"/>
    <mergeCell ref="BJ6:BP6"/>
    <mergeCell ref="BQ6:BT6"/>
  </mergeCells>
  <pageMargins left="0.19685039370078741" right="0.19685039370078741" top="0.19685039370078741" bottom="0.19685039370078741" header="0" footer="0"/>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4" tint="0.39997558519241921"/>
  </sheetPr>
  <dimension ref="A1:CF247"/>
  <sheetViews>
    <sheetView showGridLines="0" zoomScaleNormal="100" workbookViewId="0">
      <pane xSplit="2" ySplit="6" topLeftCell="Y7"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octobre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43</v>
      </c>
      <c r="C5" s="614" t="str">
        <f>'mt-rbsable-RA'!C5</f>
        <v>Montants remboursables du mois de octobre 2021 (en euros)</v>
      </c>
      <c r="D5" s="615"/>
      <c r="E5" s="615"/>
      <c r="F5" s="615"/>
      <c r="G5" s="615"/>
      <c r="H5" s="615"/>
      <c r="I5" s="615"/>
      <c r="J5" s="615"/>
      <c r="K5" s="615"/>
      <c r="L5" s="615"/>
      <c r="M5" s="615"/>
      <c r="N5" s="615"/>
      <c r="O5" s="615"/>
      <c r="P5" s="615"/>
      <c r="Q5" s="615"/>
      <c r="R5" s="615"/>
      <c r="S5" s="615"/>
      <c r="T5" s="615"/>
      <c r="U5" s="615"/>
      <c r="V5" s="615"/>
      <c r="W5" s="615"/>
      <c r="X5" s="616"/>
      <c r="Y5" s="617" t="str">
        <f>'mt-rbsable-RA'!Y5</f>
        <v>Montants remboursables de janvier 2021 à octobre 2021 (en euros)</v>
      </c>
      <c r="Z5" s="618"/>
      <c r="AA5" s="618"/>
      <c r="AB5" s="618"/>
      <c r="AC5" s="618"/>
      <c r="AD5" s="618"/>
      <c r="AE5" s="618"/>
      <c r="AF5" s="618"/>
      <c r="AG5" s="618"/>
      <c r="AH5" s="618"/>
      <c r="AI5" s="618"/>
      <c r="AJ5" s="619"/>
      <c r="AK5" s="620" t="str">
        <f>'mt-rbsable-RA'!AK5</f>
        <v>Montants remboursables sur 12 mois glissants (en euros)</v>
      </c>
      <c r="AL5" s="621"/>
      <c r="AM5" s="621"/>
      <c r="AN5" s="621"/>
      <c r="AO5" s="621"/>
      <c r="AP5" s="621"/>
      <c r="AQ5" s="621"/>
      <c r="AR5" s="621"/>
      <c r="AS5" s="621"/>
      <c r="AT5" s="621"/>
      <c r="AU5" s="621"/>
      <c r="AV5" s="621"/>
      <c r="AW5" s="614" t="str">
        <f>'mt-rbsable-RA'!AW5</f>
        <v>Évolution du mois par rapport au même mois de l'année précédente (en %)</v>
      </c>
      <c r="AX5" s="615"/>
      <c r="AY5" s="615"/>
      <c r="AZ5" s="615"/>
      <c r="BA5" s="615"/>
      <c r="BB5" s="615"/>
      <c r="BC5" s="615"/>
      <c r="BD5" s="615"/>
      <c r="BE5" s="615"/>
      <c r="BF5" s="615"/>
      <c r="BG5" s="615"/>
      <c r="BH5" s="616"/>
      <c r="BI5" s="617" t="str">
        <f>'mt-rbsable-RA'!BI5</f>
        <v>Évolution PCAP,
 à savoir évolution de janvier 2021 à octobre 2021 sur la même période de l'année précédente (en %)</v>
      </c>
      <c r="BJ5" s="618"/>
      <c r="BK5" s="618"/>
      <c r="BL5" s="618"/>
      <c r="BM5" s="618"/>
      <c r="BN5" s="618"/>
      <c r="BO5" s="618"/>
      <c r="BP5" s="618"/>
      <c r="BQ5" s="618"/>
      <c r="BR5" s="618"/>
      <c r="BS5" s="618"/>
      <c r="BT5" s="619"/>
      <c r="BU5" s="593" t="str">
        <f>'mt-rbsable-RA'!BU5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101</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7878090.6100000003</v>
      </c>
      <c r="D8" s="211">
        <v>7721556.04</v>
      </c>
      <c r="E8" s="212">
        <v>0</v>
      </c>
      <c r="F8" s="212">
        <v>0</v>
      </c>
      <c r="G8" s="212">
        <v>0</v>
      </c>
      <c r="H8" s="212">
        <v>156534.57</v>
      </c>
      <c r="I8" s="145"/>
      <c r="J8" s="176"/>
      <c r="K8" s="211">
        <v>7824470.2300000004</v>
      </c>
      <c r="L8" s="147">
        <v>14582.6</v>
      </c>
      <c r="M8" s="147">
        <v>7839052.8300000001</v>
      </c>
      <c r="N8" s="213">
        <v>39037.78</v>
      </c>
      <c r="O8" s="211">
        <v>0</v>
      </c>
      <c r="P8" s="213">
        <v>0</v>
      </c>
      <c r="Q8" s="147">
        <v>7684805.1799999997</v>
      </c>
      <c r="R8" s="147">
        <v>14329.6</v>
      </c>
      <c r="S8" s="148">
        <v>37336.06</v>
      </c>
      <c r="T8" s="147">
        <v>139665.04999999999</v>
      </c>
      <c r="U8" s="147">
        <v>253</v>
      </c>
      <c r="V8" s="148">
        <v>1701.72</v>
      </c>
      <c r="W8" s="211">
        <v>0</v>
      </c>
      <c r="X8" s="214">
        <v>0</v>
      </c>
      <c r="Y8" s="340">
        <v>79651219.450000003</v>
      </c>
      <c r="Z8" s="341">
        <v>78227812.489999995</v>
      </c>
      <c r="AA8" s="342">
        <v>0</v>
      </c>
      <c r="AB8" s="343">
        <v>0</v>
      </c>
      <c r="AC8" s="342">
        <v>0</v>
      </c>
      <c r="AD8" s="342">
        <v>1423406.96</v>
      </c>
      <c r="AE8" s="344"/>
      <c r="AF8" s="344"/>
      <c r="AG8" s="345">
        <v>79086451.890000001</v>
      </c>
      <c r="AH8" s="346">
        <v>133636.51</v>
      </c>
      <c r="AI8" s="346">
        <v>79220088.400000006</v>
      </c>
      <c r="AJ8" s="347">
        <v>431131.05</v>
      </c>
      <c r="AK8" s="215">
        <v>95688144.719999999</v>
      </c>
      <c r="AL8" s="216">
        <v>94019154.879999995</v>
      </c>
      <c r="AM8" s="70">
        <v>0</v>
      </c>
      <c r="AN8" s="217">
        <v>0</v>
      </c>
      <c r="AO8" s="70">
        <v>0</v>
      </c>
      <c r="AP8" s="70">
        <v>1668989.84</v>
      </c>
      <c r="AQ8" s="71"/>
      <c r="AR8" s="71"/>
      <c r="AS8" s="216">
        <v>94995806.790000007</v>
      </c>
      <c r="AT8" s="218">
        <v>162739.53</v>
      </c>
      <c r="AU8" s="218">
        <v>95158546.319999993</v>
      </c>
      <c r="AV8" s="219">
        <v>529598.4</v>
      </c>
      <c r="AW8" s="220">
        <v>-2.0099999999999998</v>
      </c>
      <c r="AX8" s="221">
        <v>-2.5099999999999998</v>
      </c>
      <c r="AY8" s="222">
        <v>0</v>
      </c>
      <c r="AZ8" s="223">
        <v>0</v>
      </c>
      <c r="BA8" s="222">
        <v>0</v>
      </c>
      <c r="BB8" s="222">
        <v>31.37</v>
      </c>
      <c r="BC8" s="19"/>
      <c r="BD8" s="19"/>
      <c r="BE8" s="224">
        <v>-1.93</v>
      </c>
      <c r="BF8" s="225">
        <v>13.59</v>
      </c>
      <c r="BG8" s="225">
        <v>-1.91</v>
      </c>
      <c r="BH8" s="226">
        <v>-18.09</v>
      </c>
      <c r="BI8" s="395">
        <v>-0.37</v>
      </c>
      <c r="BJ8" s="396">
        <v>-0.71</v>
      </c>
      <c r="BK8" s="397">
        <v>0</v>
      </c>
      <c r="BL8" s="398">
        <v>0</v>
      </c>
      <c r="BM8" s="397">
        <v>0</v>
      </c>
      <c r="BN8" s="397">
        <v>22.56</v>
      </c>
      <c r="BO8" s="399"/>
      <c r="BP8" s="399"/>
      <c r="BQ8" s="400">
        <v>-0.28999999999999998</v>
      </c>
      <c r="BR8" s="396">
        <v>-3.67</v>
      </c>
      <c r="BS8" s="396">
        <v>-0.28999999999999998</v>
      </c>
      <c r="BT8" s="401">
        <v>-12.66</v>
      </c>
      <c r="BU8" s="227">
        <v>-3.18</v>
      </c>
      <c r="BV8" s="228">
        <v>-3.54</v>
      </c>
      <c r="BW8" s="73">
        <v>0</v>
      </c>
      <c r="BX8" s="229">
        <v>0</v>
      </c>
      <c r="BY8" s="73">
        <v>0</v>
      </c>
      <c r="BZ8" s="73">
        <v>22.02</v>
      </c>
      <c r="CA8" s="74"/>
      <c r="CB8" s="75"/>
      <c r="CC8" s="230">
        <v>-3.11</v>
      </c>
      <c r="CD8" s="231">
        <v>-8.59</v>
      </c>
      <c r="CE8" s="231">
        <v>-3.12</v>
      </c>
      <c r="CF8" s="232">
        <v>-12.78</v>
      </c>
    </row>
    <row r="9" spans="1:84" s="4" customFormat="1" ht="11.1" customHeight="1" x14ac:dyDescent="0.2">
      <c r="A9" s="27"/>
      <c r="B9" s="297" t="s">
        <v>119</v>
      </c>
      <c r="C9" s="301">
        <v>26</v>
      </c>
      <c r="D9" s="149">
        <v>26</v>
      </c>
      <c r="E9" s="150">
        <v>0</v>
      </c>
      <c r="F9" s="150">
        <v>0</v>
      </c>
      <c r="G9" s="150">
        <v>0</v>
      </c>
      <c r="H9" s="150">
        <v>0</v>
      </c>
      <c r="I9" s="144"/>
      <c r="J9" s="177"/>
      <c r="K9" s="152">
        <v>26</v>
      </c>
      <c r="L9" s="151">
        <v>0</v>
      </c>
      <c r="M9" s="146">
        <v>26</v>
      </c>
      <c r="N9" s="153">
        <v>0</v>
      </c>
      <c r="O9" s="152">
        <v>0</v>
      </c>
      <c r="P9" s="153">
        <v>0</v>
      </c>
      <c r="Q9" s="154">
        <v>26</v>
      </c>
      <c r="R9" s="154">
        <v>0</v>
      </c>
      <c r="S9" s="155">
        <v>0</v>
      </c>
      <c r="T9" s="151">
        <v>0</v>
      </c>
      <c r="U9" s="151">
        <v>0</v>
      </c>
      <c r="V9" s="156">
        <v>0</v>
      </c>
      <c r="W9" s="152">
        <v>0</v>
      </c>
      <c r="X9" s="171">
        <v>0</v>
      </c>
      <c r="Y9" s="348">
        <v>92.02</v>
      </c>
      <c r="Z9" s="349">
        <v>92.02</v>
      </c>
      <c r="AA9" s="350">
        <v>0</v>
      </c>
      <c r="AB9" s="351">
        <v>0</v>
      </c>
      <c r="AC9" s="350">
        <v>0</v>
      </c>
      <c r="AD9" s="350">
        <v>0</v>
      </c>
      <c r="AE9" s="352"/>
      <c r="AF9" s="352"/>
      <c r="AG9" s="353">
        <v>92.02</v>
      </c>
      <c r="AH9" s="354">
        <v>0</v>
      </c>
      <c r="AI9" s="354">
        <v>92.02</v>
      </c>
      <c r="AJ9" s="355">
        <v>0</v>
      </c>
      <c r="AK9" s="208">
        <v>92.02</v>
      </c>
      <c r="AL9" s="98">
        <v>92.02</v>
      </c>
      <c r="AM9" s="77">
        <v>0</v>
      </c>
      <c r="AN9" s="183">
        <v>0</v>
      </c>
      <c r="AO9" s="77">
        <v>0</v>
      </c>
      <c r="AP9" s="77">
        <v>0</v>
      </c>
      <c r="AQ9" s="78"/>
      <c r="AR9" s="78"/>
      <c r="AS9" s="79">
        <v>92.02</v>
      </c>
      <c r="AT9" s="76">
        <v>0</v>
      </c>
      <c r="AU9" s="76">
        <v>92.02</v>
      </c>
      <c r="AV9" s="80">
        <v>0</v>
      </c>
      <c r="AW9" s="20">
        <v>0</v>
      </c>
      <c r="AX9" s="187">
        <v>0</v>
      </c>
      <c r="AY9" s="22">
        <v>0</v>
      </c>
      <c r="AZ9" s="192">
        <v>0</v>
      </c>
      <c r="BA9" s="22">
        <v>0</v>
      </c>
      <c r="BB9" s="22">
        <v>0</v>
      </c>
      <c r="BC9" s="18"/>
      <c r="BD9" s="18"/>
      <c r="BE9" s="6">
        <v>0</v>
      </c>
      <c r="BF9" s="5">
        <v>0</v>
      </c>
      <c r="BG9" s="5">
        <v>0</v>
      </c>
      <c r="BH9" s="8">
        <v>0</v>
      </c>
      <c r="BI9" s="402">
        <v>-49.44</v>
      </c>
      <c r="BJ9" s="403">
        <v>-49.44</v>
      </c>
      <c r="BK9" s="404">
        <v>0</v>
      </c>
      <c r="BL9" s="405">
        <v>0</v>
      </c>
      <c r="BM9" s="404">
        <v>0</v>
      </c>
      <c r="BN9" s="404">
        <v>0</v>
      </c>
      <c r="BO9" s="406"/>
      <c r="BP9" s="406"/>
      <c r="BQ9" s="407">
        <v>-49.44</v>
      </c>
      <c r="BR9" s="408">
        <v>0</v>
      </c>
      <c r="BS9" s="408">
        <v>-49.44</v>
      </c>
      <c r="BT9" s="409">
        <v>0</v>
      </c>
      <c r="BU9" s="72">
        <v>-64.61</v>
      </c>
      <c r="BV9" s="198">
        <v>-64.61</v>
      </c>
      <c r="BW9" s="81">
        <v>0</v>
      </c>
      <c r="BX9" s="201">
        <v>0</v>
      </c>
      <c r="BY9" s="81">
        <v>0</v>
      </c>
      <c r="BZ9" s="81">
        <v>0</v>
      </c>
      <c r="CA9" s="82"/>
      <c r="CB9" s="83"/>
      <c r="CC9" s="84">
        <v>-64.61</v>
      </c>
      <c r="CD9" s="85">
        <v>0</v>
      </c>
      <c r="CE9" s="85">
        <v>-64.61</v>
      </c>
      <c r="CF9" s="86">
        <v>0</v>
      </c>
    </row>
    <row r="10" spans="1:84" s="4" customFormat="1" ht="11.1" customHeight="1" x14ac:dyDescent="0.2">
      <c r="A10" s="27"/>
      <c r="B10" s="297" t="s">
        <v>120</v>
      </c>
      <c r="C10" s="301">
        <v>2921208.4</v>
      </c>
      <c r="D10" s="149">
        <v>0</v>
      </c>
      <c r="E10" s="150">
        <v>2858032.18</v>
      </c>
      <c r="F10" s="150">
        <v>0</v>
      </c>
      <c r="G10" s="150">
        <v>0</v>
      </c>
      <c r="H10" s="150">
        <v>63176.22</v>
      </c>
      <c r="I10" s="144"/>
      <c r="J10" s="177"/>
      <c r="K10" s="152">
        <v>2886119.01</v>
      </c>
      <c r="L10" s="151">
        <v>14660.76</v>
      </c>
      <c r="M10" s="146">
        <v>2900779.77</v>
      </c>
      <c r="N10" s="153">
        <v>20428.63</v>
      </c>
      <c r="O10" s="152">
        <v>0</v>
      </c>
      <c r="P10" s="153">
        <v>0</v>
      </c>
      <c r="Q10" s="151">
        <v>2623012.04</v>
      </c>
      <c r="R10" s="151">
        <v>12349.64</v>
      </c>
      <c r="S10" s="156">
        <v>16261.15</v>
      </c>
      <c r="T10" s="151">
        <v>263106.96999999997</v>
      </c>
      <c r="U10" s="151">
        <v>2311.12</v>
      </c>
      <c r="V10" s="156">
        <v>4167.4799999999996</v>
      </c>
      <c r="W10" s="152">
        <v>0</v>
      </c>
      <c r="X10" s="171">
        <v>0</v>
      </c>
      <c r="Y10" s="348">
        <v>28052016.300000001</v>
      </c>
      <c r="Z10" s="349">
        <v>0</v>
      </c>
      <c r="AA10" s="350">
        <v>27438601.649999999</v>
      </c>
      <c r="AB10" s="351">
        <v>0</v>
      </c>
      <c r="AC10" s="350">
        <v>0</v>
      </c>
      <c r="AD10" s="350">
        <v>613414.65</v>
      </c>
      <c r="AE10" s="352"/>
      <c r="AF10" s="352"/>
      <c r="AG10" s="353">
        <v>27686122.809999999</v>
      </c>
      <c r="AH10" s="354">
        <v>153600.65</v>
      </c>
      <c r="AI10" s="354">
        <v>27839723.460000001</v>
      </c>
      <c r="AJ10" s="355">
        <v>212292.84</v>
      </c>
      <c r="AK10" s="208">
        <v>33754503.770000003</v>
      </c>
      <c r="AL10" s="98">
        <v>0</v>
      </c>
      <c r="AM10" s="77">
        <v>33025336.940000001</v>
      </c>
      <c r="AN10" s="183">
        <v>0</v>
      </c>
      <c r="AO10" s="77">
        <v>0</v>
      </c>
      <c r="AP10" s="77">
        <v>729166.83</v>
      </c>
      <c r="AQ10" s="78"/>
      <c r="AR10" s="78"/>
      <c r="AS10" s="79">
        <v>33311134.199999999</v>
      </c>
      <c r="AT10" s="76">
        <v>186163.88</v>
      </c>
      <c r="AU10" s="76">
        <v>33497298.079999998</v>
      </c>
      <c r="AV10" s="80">
        <v>257205.69</v>
      </c>
      <c r="AW10" s="20">
        <v>-3.24</v>
      </c>
      <c r="AX10" s="187">
        <v>0</v>
      </c>
      <c r="AY10" s="22">
        <v>-3.39</v>
      </c>
      <c r="AZ10" s="192">
        <v>0</v>
      </c>
      <c r="BA10" s="22">
        <v>0</v>
      </c>
      <c r="BB10" s="22">
        <v>4.34</v>
      </c>
      <c r="BC10" s="18"/>
      <c r="BD10" s="18"/>
      <c r="BE10" s="6">
        <v>-3.18</v>
      </c>
      <c r="BF10" s="5">
        <v>-2.77</v>
      </c>
      <c r="BG10" s="5">
        <v>-3.18</v>
      </c>
      <c r="BH10" s="8">
        <v>-10.82</v>
      </c>
      <c r="BI10" s="402">
        <v>6.51</v>
      </c>
      <c r="BJ10" s="403">
        <v>0</v>
      </c>
      <c r="BK10" s="404">
        <v>6.45</v>
      </c>
      <c r="BL10" s="405">
        <v>0</v>
      </c>
      <c r="BM10" s="404">
        <v>0</v>
      </c>
      <c r="BN10" s="404">
        <v>8.98</v>
      </c>
      <c r="BO10" s="406"/>
      <c r="BP10" s="406"/>
      <c r="BQ10" s="407">
        <v>6.55</v>
      </c>
      <c r="BR10" s="408">
        <v>0.09</v>
      </c>
      <c r="BS10" s="408">
        <v>6.51</v>
      </c>
      <c r="BT10" s="409">
        <v>5.58</v>
      </c>
      <c r="BU10" s="72">
        <v>3.86</v>
      </c>
      <c r="BV10" s="198">
        <v>0</v>
      </c>
      <c r="BW10" s="81">
        <v>3.8</v>
      </c>
      <c r="BX10" s="201">
        <v>0</v>
      </c>
      <c r="BY10" s="81">
        <v>0</v>
      </c>
      <c r="BZ10" s="81">
        <v>6.59</v>
      </c>
      <c r="CA10" s="82"/>
      <c r="CB10" s="83"/>
      <c r="CC10" s="84">
        <v>3.89</v>
      </c>
      <c r="CD10" s="85">
        <v>0.03</v>
      </c>
      <c r="CE10" s="85">
        <v>3.87</v>
      </c>
      <c r="CF10" s="86">
        <v>2.97</v>
      </c>
    </row>
    <row r="11" spans="1:84" s="4" customFormat="1" ht="11.1" customHeight="1" x14ac:dyDescent="0.2">
      <c r="A11" s="27"/>
      <c r="B11" s="297" t="s">
        <v>121</v>
      </c>
      <c r="C11" s="301">
        <v>323218.33</v>
      </c>
      <c r="D11" s="149">
        <v>0</v>
      </c>
      <c r="E11" s="150">
        <v>317684.84000000003</v>
      </c>
      <c r="F11" s="150">
        <v>0</v>
      </c>
      <c r="G11" s="150">
        <v>0</v>
      </c>
      <c r="H11" s="150">
        <v>5533.49</v>
      </c>
      <c r="I11" s="144"/>
      <c r="J11" s="177"/>
      <c r="K11" s="152">
        <v>321931.23</v>
      </c>
      <c r="L11" s="151">
        <v>78</v>
      </c>
      <c r="M11" s="146">
        <v>322009.23</v>
      </c>
      <c r="N11" s="153">
        <v>1209.0999999999999</v>
      </c>
      <c r="O11" s="152">
        <v>0</v>
      </c>
      <c r="P11" s="153">
        <v>0</v>
      </c>
      <c r="Q11" s="151">
        <v>246887.69</v>
      </c>
      <c r="R11" s="151">
        <v>78</v>
      </c>
      <c r="S11" s="156">
        <v>179.5</v>
      </c>
      <c r="T11" s="151">
        <v>75043.539999999994</v>
      </c>
      <c r="U11" s="151">
        <v>0</v>
      </c>
      <c r="V11" s="156">
        <v>1029.5999999999999</v>
      </c>
      <c r="W11" s="152">
        <v>0</v>
      </c>
      <c r="X11" s="171">
        <v>0</v>
      </c>
      <c r="Y11" s="348">
        <v>3116378.58</v>
      </c>
      <c r="Z11" s="349">
        <v>0</v>
      </c>
      <c r="AA11" s="350">
        <v>3057772.37</v>
      </c>
      <c r="AB11" s="351">
        <v>0</v>
      </c>
      <c r="AC11" s="350">
        <v>0</v>
      </c>
      <c r="AD11" s="350">
        <v>58606.21</v>
      </c>
      <c r="AE11" s="352"/>
      <c r="AF11" s="352"/>
      <c r="AG11" s="353">
        <v>3108678.28</v>
      </c>
      <c r="AH11" s="354">
        <v>511</v>
      </c>
      <c r="AI11" s="354">
        <v>3109189.28</v>
      </c>
      <c r="AJ11" s="355">
        <v>7189.3</v>
      </c>
      <c r="AK11" s="208">
        <v>3756339.94</v>
      </c>
      <c r="AL11" s="98">
        <v>0</v>
      </c>
      <c r="AM11" s="77">
        <v>3690615.25</v>
      </c>
      <c r="AN11" s="183">
        <v>0</v>
      </c>
      <c r="AO11" s="77">
        <v>0</v>
      </c>
      <c r="AP11" s="77">
        <v>65724.69</v>
      </c>
      <c r="AQ11" s="78"/>
      <c r="AR11" s="78"/>
      <c r="AS11" s="79">
        <v>3747390.04</v>
      </c>
      <c r="AT11" s="76">
        <v>511</v>
      </c>
      <c r="AU11" s="76">
        <v>3747901.04</v>
      </c>
      <c r="AV11" s="80">
        <v>8438.9</v>
      </c>
      <c r="AW11" s="20">
        <v>-0.91</v>
      </c>
      <c r="AX11" s="187">
        <v>0</v>
      </c>
      <c r="AY11" s="22">
        <v>-1.6</v>
      </c>
      <c r="AZ11" s="192">
        <v>0</v>
      </c>
      <c r="BA11" s="22">
        <v>0</v>
      </c>
      <c r="BB11" s="22">
        <v>65.97</v>
      </c>
      <c r="BC11" s="18"/>
      <c r="BD11" s="18"/>
      <c r="BE11" s="6">
        <v>-1.1299999999999999</v>
      </c>
      <c r="BF11" s="5">
        <v>0</v>
      </c>
      <c r="BG11" s="5">
        <v>-1.1000000000000001</v>
      </c>
      <c r="BH11" s="8">
        <v>101.32</v>
      </c>
      <c r="BI11" s="402">
        <v>3.85</v>
      </c>
      <c r="BJ11" s="403">
        <v>0</v>
      </c>
      <c r="BK11" s="404">
        <v>3.59</v>
      </c>
      <c r="BL11" s="405">
        <v>0</v>
      </c>
      <c r="BM11" s="404">
        <v>0</v>
      </c>
      <c r="BN11" s="404">
        <v>19.809999999999999</v>
      </c>
      <c r="BO11" s="406"/>
      <c r="BP11" s="406"/>
      <c r="BQ11" s="407">
        <v>3.84</v>
      </c>
      <c r="BR11" s="408">
        <v>184.68</v>
      </c>
      <c r="BS11" s="408">
        <v>3.85</v>
      </c>
      <c r="BT11" s="409">
        <v>7.13</v>
      </c>
      <c r="BU11" s="72">
        <v>1.96</v>
      </c>
      <c r="BV11" s="198">
        <v>0</v>
      </c>
      <c r="BW11" s="81">
        <v>1.67</v>
      </c>
      <c r="BX11" s="201">
        <v>0</v>
      </c>
      <c r="BY11" s="81">
        <v>0</v>
      </c>
      <c r="BZ11" s="81">
        <v>21.93</v>
      </c>
      <c r="CA11" s="82"/>
      <c r="CB11" s="83"/>
      <c r="CC11" s="84">
        <v>1.96</v>
      </c>
      <c r="CD11" s="85">
        <v>3.97</v>
      </c>
      <c r="CE11" s="85">
        <v>1.96</v>
      </c>
      <c r="CF11" s="86">
        <v>3.99</v>
      </c>
    </row>
    <row r="12" spans="1:84" s="4" customFormat="1" ht="11.1" customHeight="1" x14ac:dyDescent="0.2">
      <c r="A12" s="27"/>
      <c r="B12" s="297" t="s">
        <v>122</v>
      </c>
      <c r="C12" s="301">
        <v>160593.45000000001</v>
      </c>
      <c r="D12" s="149">
        <v>0</v>
      </c>
      <c r="E12" s="150">
        <v>159638.85</v>
      </c>
      <c r="F12" s="150">
        <v>0</v>
      </c>
      <c r="G12" s="150">
        <v>0</v>
      </c>
      <c r="H12" s="150">
        <v>954.6</v>
      </c>
      <c r="I12" s="144"/>
      <c r="J12" s="177"/>
      <c r="K12" s="152">
        <v>160593.45000000001</v>
      </c>
      <c r="L12" s="151">
        <v>0</v>
      </c>
      <c r="M12" s="146">
        <v>160593.45000000001</v>
      </c>
      <c r="N12" s="153">
        <v>0</v>
      </c>
      <c r="O12" s="152">
        <v>0</v>
      </c>
      <c r="P12" s="153">
        <v>0</v>
      </c>
      <c r="Q12" s="151">
        <v>159925.23000000001</v>
      </c>
      <c r="R12" s="151">
        <v>0</v>
      </c>
      <c r="S12" s="156">
        <v>0</v>
      </c>
      <c r="T12" s="151">
        <v>668.22</v>
      </c>
      <c r="U12" s="151">
        <v>0</v>
      </c>
      <c r="V12" s="156">
        <v>0</v>
      </c>
      <c r="W12" s="152">
        <v>0</v>
      </c>
      <c r="X12" s="171">
        <v>0</v>
      </c>
      <c r="Y12" s="348">
        <v>1500564.99</v>
      </c>
      <c r="Z12" s="349">
        <v>0</v>
      </c>
      <c r="AA12" s="350">
        <v>1492450.89</v>
      </c>
      <c r="AB12" s="351">
        <v>0</v>
      </c>
      <c r="AC12" s="350">
        <v>0</v>
      </c>
      <c r="AD12" s="350">
        <v>8114.1</v>
      </c>
      <c r="AE12" s="352"/>
      <c r="AF12" s="352"/>
      <c r="AG12" s="353">
        <v>1500087.69</v>
      </c>
      <c r="AH12" s="354">
        <v>143.19</v>
      </c>
      <c r="AI12" s="354">
        <v>1500230.88</v>
      </c>
      <c r="AJ12" s="355">
        <v>334.11</v>
      </c>
      <c r="AK12" s="208">
        <v>1827778.04</v>
      </c>
      <c r="AL12" s="98">
        <v>0</v>
      </c>
      <c r="AM12" s="77">
        <v>1817932.98</v>
      </c>
      <c r="AN12" s="183">
        <v>0</v>
      </c>
      <c r="AO12" s="77">
        <v>0</v>
      </c>
      <c r="AP12" s="77">
        <v>9845.06</v>
      </c>
      <c r="AQ12" s="78"/>
      <c r="AR12" s="78"/>
      <c r="AS12" s="79">
        <v>1827253.01</v>
      </c>
      <c r="AT12" s="76">
        <v>143.19</v>
      </c>
      <c r="AU12" s="76">
        <v>1827396.2</v>
      </c>
      <c r="AV12" s="80">
        <v>381.84</v>
      </c>
      <c r="AW12" s="20">
        <v>-4.79</v>
      </c>
      <c r="AX12" s="187">
        <v>0</v>
      </c>
      <c r="AY12" s="22">
        <v>-4.79</v>
      </c>
      <c r="AZ12" s="192">
        <v>0</v>
      </c>
      <c r="BA12" s="22">
        <v>0</v>
      </c>
      <c r="BB12" s="22">
        <v>-4.76</v>
      </c>
      <c r="BC12" s="18"/>
      <c r="BD12" s="18"/>
      <c r="BE12" s="6">
        <v>-4.7699999999999996</v>
      </c>
      <c r="BF12" s="5">
        <v>-100</v>
      </c>
      <c r="BG12" s="5">
        <v>-4.79</v>
      </c>
      <c r="BH12" s="8">
        <v>0</v>
      </c>
      <c r="BI12" s="402">
        <v>0.81</v>
      </c>
      <c r="BJ12" s="403">
        <v>0</v>
      </c>
      <c r="BK12" s="404">
        <v>0.63</v>
      </c>
      <c r="BL12" s="405">
        <v>0</v>
      </c>
      <c r="BM12" s="404">
        <v>0</v>
      </c>
      <c r="BN12" s="404">
        <v>47.83</v>
      </c>
      <c r="BO12" s="406"/>
      <c r="BP12" s="406"/>
      <c r="BQ12" s="407">
        <v>0.81</v>
      </c>
      <c r="BR12" s="408">
        <v>50</v>
      </c>
      <c r="BS12" s="408">
        <v>0.81</v>
      </c>
      <c r="BT12" s="409">
        <v>-12.5</v>
      </c>
      <c r="BU12" s="72">
        <v>-2.13</v>
      </c>
      <c r="BV12" s="198">
        <v>0</v>
      </c>
      <c r="BW12" s="81">
        <v>-2.27</v>
      </c>
      <c r="BX12" s="201">
        <v>0</v>
      </c>
      <c r="BY12" s="81">
        <v>0</v>
      </c>
      <c r="BZ12" s="81">
        <v>34.81</v>
      </c>
      <c r="CA12" s="82"/>
      <c r="CB12" s="83"/>
      <c r="CC12" s="84">
        <v>-2.13</v>
      </c>
      <c r="CD12" s="85">
        <v>50</v>
      </c>
      <c r="CE12" s="85">
        <v>-2.13</v>
      </c>
      <c r="CF12" s="86">
        <v>0</v>
      </c>
    </row>
    <row r="13" spans="1:84" s="4" customFormat="1" ht="11.1" customHeight="1" x14ac:dyDescent="0.2">
      <c r="A13" s="27"/>
      <c r="B13" s="297" t="s">
        <v>123</v>
      </c>
      <c r="C13" s="301">
        <v>373775.2</v>
      </c>
      <c r="D13" s="149">
        <v>0</v>
      </c>
      <c r="E13" s="150">
        <v>0</v>
      </c>
      <c r="F13" s="150">
        <v>0</v>
      </c>
      <c r="G13" s="150">
        <v>361339.82</v>
      </c>
      <c r="H13" s="150">
        <v>12435.38</v>
      </c>
      <c r="I13" s="144"/>
      <c r="J13" s="177"/>
      <c r="K13" s="152">
        <v>373637.2</v>
      </c>
      <c r="L13" s="151">
        <v>115</v>
      </c>
      <c r="M13" s="146">
        <v>373752.2</v>
      </c>
      <c r="N13" s="153">
        <v>23</v>
      </c>
      <c r="O13" s="152">
        <v>0</v>
      </c>
      <c r="P13" s="153">
        <v>0</v>
      </c>
      <c r="Q13" s="151">
        <v>373545.2</v>
      </c>
      <c r="R13" s="151">
        <v>115</v>
      </c>
      <c r="S13" s="156">
        <v>23</v>
      </c>
      <c r="T13" s="151">
        <v>92</v>
      </c>
      <c r="U13" s="151">
        <v>0</v>
      </c>
      <c r="V13" s="156">
        <v>0</v>
      </c>
      <c r="W13" s="152">
        <v>0</v>
      </c>
      <c r="X13" s="171">
        <v>0</v>
      </c>
      <c r="Y13" s="348">
        <v>3649856.52</v>
      </c>
      <c r="Z13" s="349">
        <v>0</v>
      </c>
      <c r="AA13" s="350">
        <v>0</v>
      </c>
      <c r="AB13" s="351">
        <v>0</v>
      </c>
      <c r="AC13" s="350">
        <v>3528668.66</v>
      </c>
      <c r="AD13" s="350">
        <v>121187.86</v>
      </c>
      <c r="AE13" s="352"/>
      <c r="AF13" s="352"/>
      <c r="AG13" s="353">
        <v>3648296.43</v>
      </c>
      <c r="AH13" s="354">
        <v>1169.0899999999999</v>
      </c>
      <c r="AI13" s="354">
        <v>3649465.52</v>
      </c>
      <c r="AJ13" s="355">
        <v>391</v>
      </c>
      <c r="AK13" s="208">
        <v>4389348.79</v>
      </c>
      <c r="AL13" s="98">
        <v>0</v>
      </c>
      <c r="AM13" s="77">
        <v>0</v>
      </c>
      <c r="AN13" s="183">
        <v>0</v>
      </c>
      <c r="AO13" s="77">
        <v>4244608.87</v>
      </c>
      <c r="AP13" s="77">
        <v>144739.92000000001</v>
      </c>
      <c r="AQ13" s="78"/>
      <c r="AR13" s="78"/>
      <c r="AS13" s="79">
        <v>4387397.7</v>
      </c>
      <c r="AT13" s="76">
        <v>1514.09</v>
      </c>
      <c r="AU13" s="76">
        <v>4388911.79</v>
      </c>
      <c r="AV13" s="80">
        <v>437</v>
      </c>
      <c r="AW13" s="20">
        <v>-3.35</v>
      </c>
      <c r="AX13" s="187">
        <v>0</v>
      </c>
      <c r="AY13" s="22">
        <v>0</v>
      </c>
      <c r="AZ13" s="192">
        <v>0</v>
      </c>
      <c r="BA13" s="22">
        <v>-3.28</v>
      </c>
      <c r="BB13" s="22">
        <v>-5.15</v>
      </c>
      <c r="BC13" s="18"/>
      <c r="BD13" s="18"/>
      <c r="BE13" s="6">
        <v>-3.35</v>
      </c>
      <c r="BF13" s="5">
        <v>-16.670000000000002</v>
      </c>
      <c r="BG13" s="5">
        <v>-3.35</v>
      </c>
      <c r="BH13" s="8">
        <v>0</v>
      </c>
      <c r="BI13" s="402">
        <v>12.2</v>
      </c>
      <c r="BJ13" s="403">
        <v>0</v>
      </c>
      <c r="BK13" s="404">
        <v>0</v>
      </c>
      <c r="BL13" s="405">
        <v>0</v>
      </c>
      <c r="BM13" s="404">
        <v>12.03</v>
      </c>
      <c r="BN13" s="404">
        <v>17.34</v>
      </c>
      <c r="BO13" s="406"/>
      <c r="BP13" s="406"/>
      <c r="BQ13" s="407">
        <v>12.2</v>
      </c>
      <c r="BR13" s="408">
        <v>3.73</v>
      </c>
      <c r="BS13" s="408">
        <v>12.2</v>
      </c>
      <c r="BT13" s="409">
        <v>88.89</v>
      </c>
      <c r="BU13" s="72">
        <v>7.53</v>
      </c>
      <c r="BV13" s="198">
        <v>0</v>
      </c>
      <c r="BW13" s="81">
        <v>0</v>
      </c>
      <c r="BX13" s="201">
        <v>0</v>
      </c>
      <c r="BY13" s="81">
        <v>7.39</v>
      </c>
      <c r="BZ13" s="81">
        <v>11.65</v>
      </c>
      <c r="CA13" s="82"/>
      <c r="CB13" s="83"/>
      <c r="CC13" s="84">
        <v>7.52</v>
      </c>
      <c r="CD13" s="85">
        <v>15.49</v>
      </c>
      <c r="CE13" s="85">
        <v>7.53</v>
      </c>
      <c r="CF13" s="86">
        <v>58.33</v>
      </c>
    </row>
    <row r="14" spans="1:84" s="4" customFormat="1" ht="11.1" customHeight="1" x14ac:dyDescent="0.2">
      <c r="A14" s="27"/>
      <c r="B14" s="297" t="s">
        <v>124</v>
      </c>
      <c r="C14" s="301">
        <v>43815.9</v>
      </c>
      <c r="D14" s="149">
        <v>0</v>
      </c>
      <c r="E14" s="150">
        <v>0</v>
      </c>
      <c r="F14" s="150">
        <v>43424.9</v>
      </c>
      <c r="G14" s="150">
        <v>0</v>
      </c>
      <c r="H14" s="150">
        <v>391</v>
      </c>
      <c r="I14" s="144"/>
      <c r="J14" s="177"/>
      <c r="K14" s="152">
        <v>34684.9</v>
      </c>
      <c r="L14" s="151">
        <v>9131</v>
      </c>
      <c r="M14" s="146">
        <v>43815.9</v>
      </c>
      <c r="N14" s="153">
        <v>0</v>
      </c>
      <c r="O14" s="152">
        <v>0</v>
      </c>
      <c r="P14" s="153">
        <v>0</v>
      </c>
      <c r="Q14" s="151">
        <v>34684.9</v>
      </c>
      <c r="R14" s="151">
        <v>9131</v>
      </c>
      <c r="S14" s="156">
        <v>0</v>
      </c>
      <c r="T14" s="151">
        <v>0</v>
      </c>
      <c r="U14" s="151">
        <v>0</v>
      </c>
      <c r="V14" s="156">
        <v>0</v>
      </c>
      <c r="W14" s="152">
        <v>0</v>
      </c>
      <c r="X14" s="171">
        <v>0</v>
      </c>
      <c r="Y14" s="348">
        <v>390404.5</v>
      </c>
      <c r="Z14" s="349">
        <v>0</v>
      </c>
      <c r="AA14" s="350">
        <v>0</v>
      </c>
      <c r="AB14" s="351">
        <v>386057.5</v>
      </c>
      <c r="AC14" s="350">
        <v>0</v>
      </c>
      <c r="AD14" s="350">
        <v>4347</v>
      </c>
      <c r="AE14" s="352"/>
      <c r="AF14" s="352"/>
      <c r="AG14" s="353">
        <v>314716.3</v>
      </c>
      <c r="AH14" s="354">
        <v>75688.2</v>
      </c>
      <c r="AI14" s="354">
        <v>390404.5</v>
      </c>
      <c r="AJ14" s="355">
        <v>0</v>
      </c>
      <c r="AK14" s="208">
        <v>460131</v>
      </c>
      <c r="AL14" s="98">
        <v>0</v>
      </c>
      <c r="AM14" s="77">
        <v>0</v>
      </c>
      <c r="AN14" s="183">
        <v>455025</v>
      </c>
      <c r="AO14" s="77">
        <v>0</v>
      </c>
      <c r="AP14" s="77">
        <v>5106</v>
      </c>
      <c r="AQ14" s="78"/>
      <c r="AR14" s="78"/>
      <c r="AS14" s="79">
        <v>370759.8</v>
      </c>
      <c r="AT14" s="76">
        <v>89371.199999999997</v>
      </c>
      <c r="AU14" s="76">
        <v>460131</v>
      </c>
      <c r="AV14" s="80">
        <v>0</v>
      </c>
      <c r="AW14" s="20">
        <v>27.74</v>
      </c>
      <c r="AX14" s="187">
        <v>0</v>
      </c>
      <c r="AY14" s="22">
        <v>0</v>
      </c>
      <c r="AZ14" s="192">
        <v>28.41</v>
      </c>
      <c r="BA14" s="22">
        <v>0</v>
      </c>
      <c r="BB14" s="22">
        <v>-19.05</v>
      </c>
      <c r="BC14" s="18"/>
      <c r="BD14" s="18"/>
      <c r="BE14" s="6">
        <v>26.27</v>
      </c>
      <c r="BF14" s="5">
        <v>33.67</v>
      </c>
      <c r="BG14" s="5">
        <v>27.74</v>
      </c>
      <c r="BH14" s="8">
        <v>0</v>
      </c>
      <c r="BI14" s="402">
        <v>44.4</v>
      </c>
      <c r="BJ14" s="403">
        <v>0</v>
      </c>
      <c r="BK14" s="404">
        <v>0</v>
      </c>
      <c r="BL14" s="405">
        <v>44.26</v>
      </c>
      <c r="BM14" s="404">
        <v>0</v>
      </c>
      <c r="BN14" s="404">
        <v>57.5</v>
      </c>
      <c r="BO14" s="406"/>
      <c r="BP14" s="406"/>
      <c r="BQ14" s="407">
        <v>51.01</v>
      </c>
      <c r="BR14" s="408">
        <v>22.16</v>
      </c>
      <c r="BS14" s="408">
        <v>44.4</v>
      </c>
      <c r="BT14" s="409">
        <v>0</v>
      </c>
      <c r="BU14" s="72">
        <v>41.24</v>
      </c>
      <c r="BV14" s="198">
        <v>0</v>
      </c>
      <c r="BW14" s="81">
        <v>0</v>
      </c>
      <c r="BX14" s="201">
        <v>41.2</v>
      </c>
      <c r="BY14" s="81">
        <v>0</v>
      </c>
      <c r="BZ14" s="81">
        <v>45.1</v>
      </c>
      <c r="CA14" s="82"/>
      <c r="CB14" s="83"/>
      <c r="CC14" s="84">
        <v>47.52</v>
      </c>
      <c r="CD14" s="85">
        <v>20.04</v>
      </c>
      <c r="CE14" s="85">
        <v>41.24</v>
      </c>
      <c r="CF14" s="86">
        <v>0</v>
      </c>
    </row>
    <row r="15" spans="1:84" s="4" customFormat="1" ht="11.1" customHeight="1" x14ac:dyDescent="0.2">
      <c r="A15" s="27"/>
      <c r="B15" s="297" t="s">
        <v>125</v>
      </c>
      <c r="C15" s="301">
        <v>85341.1</v>
      </c>
      <c r="D15" s="149">
        <v>386</v>
      </c>
      <c r="E15" s="150">
        <v>81599.7</v>
      </c>
      <c r="F15" s="150">
        <v>0</v>
      </c>
      <c r="G15" s="150">
        <v>0</v>
      </c>
      <c r="H15" s="150">
        <v>3355.4</v>
      </c>
      <c r="I15" s="144"/>
      <c r="J15" s="177"/>
      <c r="K15" s="152">
        <v>84340.1</v>
      </c>
      <c r="L15" s="151">
        <v>444.8</v>
      </c>
      <c r="M15" s="146">
        <v>84784.9</v>
      </c>
      <c r="N15" s="153">
        <v>556.20000000000005</v>
      </c>
      <c r="O15" s="152">
        <v>0</v>
      </c>
      <c r="P15" s="153">
        <v>0</v>
      </c>
      <c r="Q15" s="151">
        <v>74665.7</v>
      </c>
      <c r="R15" s="151">
        <v>432.8</v>
      </c>
      <c r="S15" s="156">
        <v>478.8</v>
      </c>
      <c r="T15" s="151">
        <v>9674.4</v>
      </c>
      <c r="U15" s="151">
        <v>12</v>
      </c>
      <c r="V15" s="156">
        <v>77.400000000000006</v>
      </c>
      <c r="W15" s="152">
        <v>0</v>
      </c>
      <c r="X15" s="171">
        <v>0</v>
      </c>
      <c r="Y15" s="348">
        <v>854661.77</v>
      </c>
      <c r="Z15" s="349">
        <v>3974.2</v>
      </c>
      <c r="AA15" s="350">
        <v>816841.37</v>
      </c>
      <c r="AB15" s="351">
        <v>0</v>
      </c>
      <c r="AC15" s="350">
        <v>0</v>
      </c>
      <c r="AD15" s="350">
        <v>33846.199999999997</v>
      </c>
      <c r="AE15" s="352"/>
      <c r="AF15" s="352"/>
      <c r="AG15" s="353">
        <v>844261.98</v>
      </c>
      <c r="AH15" s="354">
        <v>4569.79</v>
      </c>
      <c r="AI15" s="354">
        <v>848831.77</v>
      </c>
      <c r="AJ15" s="355">
        <v>5830</v>
      </c>
      <c r="AK15" s="208">
        <v>1034373.3</v>
      </c>
      <c r="AL15" s="98">
        <v>4768.8</v>
      </c>
      <c r="AM15" s="77">
        <v>989877.1</v>
      </c>
      <c r="AN15" s="183">
        <v>0</v>
      </c>
      <c r="AO15" s="77">
        <v>0</v>
      </c>
      <c r="AP15" s="77">
        <v>39727.4</v>
      </c>
      <c r="AQ15" s="78"/>
      <c r="AR15" s="78"/>
      <c r="AS15" s="79">
        <v>1021728.71</v>
      </c>
      <c r="AT15" s="76">
        <v>5529.79</v>
      </c>
      <c r="AU15" s="76">
        <v>1027258.5</v>
      </c>
      <c r="AV15" s="80">
        <v>7114.8</v>
      </c>
      <c r="AW15" s="20">
        <v>-7.9</v>
      </c>
      <c r="AX15" s="187">
        <v>3.21</v>
      </c>
      <c r="AY15" s="22">
        <v>-8.42</v>
      </c>
      <c r="AZ15" s="192">
        <v>0</v>
      </c>
      <c r="BA15" s="22">
        <v>0</v>
      </c>
      <c r="BB15" s="22">
        <v>5.34</v>
      </c>
      <c r="BC15" s="18"/>
      <c r="BD15" s="18"/>
      <c r="BE15" s="6">
        <v>-7.87</v>
      </c>
      <c r="BF15" s="5">
        <v>1.55</v>
      </c>
      <c r="BG15" s="5">
        <v>-7.82</v>
      </c>
      <c r="BH15" s="8">
        <v>-19.03</v>
      </c>
      <c r="BI15" s="402">
        <v>1.4</v>
      </c>
      <c r="BJ15" s="403">
        <v>47.23</v>
      </c>
      <c r="BK15" s="404">
        <v>1.0900000000000001</v>
      </c>
      <c r="BL15" s="405">
        <v>0</v>
      </c>
      <c r="BM15" s="404">
        <v>0</v>
      </c>
      <c r="BN15" s="404">
        <v>5.29</v>
      </c>
      <c r="BO15" s="406"/>
      <c r="BP15" s="406"/>
      <c r="BQ15" s="407">
        <v>1.38</v>
      </c>
      <c r="BR15" s="408">
        <v>7.57</v>
      </c>
      <c r="BS15" s="408">
        <v>1.41</v>
      </c>
      <c r="BT15" s="409">
        <v>-0.13</v>
      </c>
      <c r="BU15" s="72">
        <v>-0.51</v>
      </c>
      <c r="BV15" s="198">
        <v>50.56</v>
      </c>
      <c r="BW15" s="81">
        <v>-0.85</v>
      </c>
      <c r="BX15" s="201">
        <v>0</v>
      </c>
      <c r="BY15" s="81">
        <v>0</v>
      </c>
      <c r="BZ15" s="81">
        <v>4.33</v>
      </c>
      <c r="CA15" s="82"/>
      <c r="CB15" s="83"/>
      <c r="CC15" s="84">
        <v>-0.54</v>
      </c>
      <c r="CD15" s="85">
        <v>8.52</v>
      </c>
      <c r="CE15" s="85">
        <v>-0.5</v>
      </c>
      <c r="CF15" s="86">
        <v>-2.15</v>
      </c>
    </row>
    <row r="16" spans="1:84" s="4" customFormat="1" ht="11.1" customHeight="1" x14ac:dyDescent="0.2">
      <c r="A16" s="27"/>
      <c r="B16" s="297" t="s">
        <v>126</v>
      </c>
      <c r="C16" s="301">
        <v>250</v>
      </c>
      <c r="D16" s="149">
        <v>0</v>
      </c>
      <c r="E16" s="150">
        <v>204</v>
      </c>
      <c r="F16" s="150">
        <v>0</v>
      </c>
      <c r="G16" s="150">
        <v>0</v>
      </c>
      <c r="H16" s="150">
        <v>46</v>
      </c>
      <c r="I16" s="144"/>
      <c r="J16" s="177"/>
      <c r="K16" s="152">
        <v>250</v>
      </c>
      <c r="L16" s="151">
        <v>0</v>
      </c>
      <c r="M16" s="146">
        <v>250</v>
      </c>
      <c r="N16" s="153">
        <v>0</v>
      </c>
      <c r="O16" s="152">
        <v>0</v>
      </c>
      <c r="P16" s="153">
        <v>0</v>
      </c>
      <c r="Q16" s="151">
        <v>250</v>
      </c>
      <c r="R16" s="151">
        <v>0</v>
      </c>
      <c r="S16" s="156">
        <v>0</v>
      </c>
      <c r="T16" s="151">
        <v>0</v>
      </c>
      <c r="U16" s="151">
        <v>0</v>
      </c>
      <c r="V16" s="156">
        <v>0</v>
      </c>
      <c r="W16" s="152">
        <v>0</v>
      </c>
      <c r="X16" s="171">
        <v>0</v>
      </c>
      <c r="Y16" s="348">
        <v>3044</v>
      </c>
      <c r="Z16" s="349">
        <v>0</v>
      </c>
      <c r="AA16" s="350">
        <v>2354</v>
      </c>
      <c r="AB16" s="351">
        <v>0</v>
      </c>
      <c r="AC16" s="350">
        <v>0</v>
      </c>
      <c r="AD16" s="350">
        <v>690</v>
      </c>
      <c r="AE16" s="352"/>
      <c r="AF16" s="352"/>
      <c r="AG16" s="353">
        <v>2975</v>
      </c>
      <c r="AH16" s="354">
        <v>0</v>
      </c>
      <c r="AI16" s="354">
        <v>2975</v>
      </c>
      <c r="AJ16" s="355">
        <v>69</v>
      </c>
      <c r="AK16" s="208">
        <v>3619</v>
      </c>
      <c r="AL16" s="98">
        <v>0</v>
      </c>
      <c r="AM16" s="77">
        <v>2745</v>
      </c>
      <c r="AN16" s="183">
        <v>0</v>
      </c>
      <c r="AO16" s="77">
        <v>0</v>
      </c>
      <c r="AP16" s="77">
        <v>874</v>
      </c>
      <c r="AQ16" s="78"/>
      <c r="AR16" s="78"/>
      <c r="AS16" s="79">
        <v>3550</v>
      </c>
      <c r="AT16" s="76">
        <v>0</v>
      </c>
      <c r="AU16" s="76">
        <v>3550</v>
      </c>
      <c r="AV16" s="80">
        <v>69</v>
      </c>
      <c r="AW16" s="20">
        <v>-15.54</v>
      </c>
      <c r="AX16" s="187">
        <v>0</v>
      </c>
      <c r="AY16" s="22">
        <v>-10.130000000000001</v>
      </c>
      <c r="AZ16" s="192">
        <v>0</v>
      </c>
      <c r="BA16" s="22">
        <v>0</v>
      </c>
      <c r="BB16" s="22">
        <v>-33.33</v>
      </c>
      <c r="BC16" s="18"/>
      <c r="BD16" s="18"/>
      <c r="BE16" s="6">
        <v>-15.54</v>
      </c>
      <c r="BF16" s="5">
        <v>0</v>
      </c>
      <c r="BG16" s="5">
        <v>-15.54</v>
      </c>
      <c r="BH16" s="8">
        <v>0</v>
      </c>
      <c r="BI16" s="402">
        <v>14.48</v>
      </c>
      <c r="BJ16" s="403">
        <v>0</v>
      </c>
      <c r="BK16" s="404">
        <v>9.34</v>
      </c>
      <c r="BL16" s="405">
        <v>0</v>
      </c>
      <c r="BM16" s="404">
        <v>0</v>
      </c>
      <c r="BN16" s="404">
        <v>36.36</v>
      </c>
      <c r="BO16" s="406"/>
      <c r="BP16" s="406"/>
      <c r="BQ16" s="407">
        <v>13.85</v>
      </c>
      <c r="BR16" s="408">
        <v>0</v>
      </c>
      <c r="BS16" s="408">
        <v>13.85</v>
      </c>
      <c r="BT16" s="409">
        <v>50</v>
      </c>
      <c r="BU16" s="72">
        <v>12.71</v>
      </c>
      <c r="BV16" s="198">
        <v>0</v>
      </c>
      <c r="BW16" s="81">
        <v>7.9</v>
      </c>
      <c r="BX16" s="201">
        <v>0</v>
      </c>
      <c r="BY16" s="81">
        <v>0</v>
      </c>
      <c r="BZ16" s="81">
        <v>31.03</v>
      </c>
      <c r="CA16" s="82"/>
      <c r="CB16" s="83"/>
      <c r="CC16" s="84">
        <v>12.16</v>
      </c>
      <c r="CD16" s="85">
        <v>0</v>
      </c>
      <c r="CE16" s="85">
        <v>12.16</v>
      </c>
      <c r="CF16" s="86">
        <v>50</v>
      </c>
    </row>
    <row r="17" spans="1:84" s="4" customFormat="1" ht="11.1" customHeight="1" x14ac:dyDescent="0.2">
      <c r="A17" s="27"/>
      <c r="B17" s="297" t="s">
        <v>127</v>
      </c>
      <c r="C17" s="301">
        <v>3792</v>
      </c>
      <c r="D17" s="149">
        <v>0</v>
      </c>
      <c r="E17" s="150">
        <v>3776</v>
      </c>
      <c r="F17" s="150">
        <v>0</v>
      </c>
      <c r="G17" s="150">
        <v>0</v>
      </c>
      <c r="H17" s="150">
        <v>16</v>
      </c>
      <c r="I17" s="144"/>
      <c r="J17" s="177"/>
      <c r="K17" s="152">
        <v>3792</v>
      </c>
      <c r="L17" s="151">
        <v>0</v>
      </c>
      <c r="M17" s="146">
        <v>3792</v>
      </c>
      <c r="N17" s="153">
        <v>0</v>
      </c>
      <c r="O17" s="152">
        <v>0</v>
      </c>
      <c r="P17" s="153">
        <v>0</v>
      </c>
      <c r="Q17" s="151">
        <v>3488</v>
      </c>
      <c r="R17" s="151">
        <v>0</v>
      </c>
      <c r="S17" s="156">
        <v>0</v>
      </c>
      <c r="T17" s="151">
        <v>304</v>
      </c>
      <c r="U17" s="151">
        <v>0</v>
      </c>
      <c r="V17" s="156">
        <v>0</v>
      </c>
      <c r="W17" s="152">
        <v>0</v>
      </c>
      <c r="X17" s="171">
        <v>0</v>
      </c>
      <c r="Y17" s="348">
        <v>37964</v>
      </c>
      <c r="Z17" s="349">
        <v>0</v>
      </c>
      <c r="AA17" s="350">
        <v>37404</v>
      </c>
      <c r="AB17" s="351">
        <v>0</v>
      </c>
      <c r="AC17" s="350">
        <v>0</v>
      </c>
      <c r="AD17" s="350">
        <v>560</v>
      </c>
      <c r="AE17" s="352"/>
      <c r="AF17" s="352"/>
      <c r="AG17" s="353">
        <v>37804</v>
      </c>
      <c r="AH17" s="354">
        <v>160</v>
      </c>
      <c r="AI17" s="354">
        <v>37964</v>
      </c>
      <c r="AJ17" s="355">
        <v>0</v>
      </c>
      <c r="AK17" s="208">
        <v>45892</v>
      </c>
      <c r="AL17" s="98">
        <v>0</v>
      </c>
      <c r="AM17" s="77">
        <v>45188</v>
      </c>
      <c r="AN17" s="183">
        <v>0</v>
      </c>
      <c r="AO17" s="77">
        <v>0</v>
      </c>
      <c r="AP17" s="77">
        <v>704</v>
      </c>
      <c r="AQ17" s="78"/>
      <c r="AR17" s="78"/>
      <c r="AS17" s="79">
        <v>45700</v>
      </c>
      <c r="AT17" s="76">
        <v>192</v>
      </c>
      <c r="AU17" s="76">
        <v>45892</v>
      </c>
      <c r="AV17" s="80">
        <v>0</v>
      </c>
      <c r="AW17" s="20">
        <v>-2.82</v>
      </c>
      <c r="AX17" s="187">
        <v>-100</v>
      </c>
      <c r="AY17" s="22">
        <v>-3.23</v>
      </c>
      <c r="AZ17" s="192">
        <v>0</v>
      </c>
      <c r="BA17" s="22">
        <v>0</v>
      </c>
      <c r="BB17" s="22">
        <v>-200</v>
      </c>
      <c r="BC17" s="18"/>
      <c r="BD17" s="18"/>
      <c r="BE17" s="6">
        <v>-2.42</v>
      </c>
      <c r="BF17" s="5">
        <v>-100</v>
      </c>
      <c r="BG17" s="5">
        <v>-2.82</v>
      </c>
      <c r="BH17" s="8">
        <v>0</v>
      </c>
      <c r="BI17" s="402">
        <v>10.4</v>
      </c>
      <c r="BJ17" s="403">
        <v>-100</v>
      </c>
      <c r="BK17" s="404">
        <v>10</v>
      </c>
      <c r="BL17" s="405">
        <v>0</v>
      </c>
      <c r="BM17" s="404">
        <v>0</v>
      </c>
      <c r="BN17" s="404">
        <v>52.17</v>
      </c>
      <c r="BO17" s="406"/>
      <c r="BP17" s="406"/>
      <c r="BQ17" s="407">
        <v>10.55</v>
      </c>
      <c r="BR17" s="408">
        <v>-16.670000000000002</v>
      </c>
      <c r="BS17" s="408">
        <v>10.4</v>
      </c>
      <c r="BT17" s="409">
        <v>0</v>
      </c>
      <c r="BU17" s="72">
        <v>8.51</v>
      </c>
      <c r="BV17" s="198">
        <v>-100</v>
      </c>
      <c r="BW17" s="81">
        <v>8.19</v>
      </c>
      <c r="BX17" s="201">
        <v>0</v>
      </c>
      <c r="BY17" s="81">
        <v>0</v>
      </c>
      <c r="BZ17" s="81">
        <v>37.5</v>
      </c>
      <c r="CA17" s="82"/>
      <c r="CB17" s="83"/>
      <c r="CC17" s="84">
        <v>8.59</v>
      </c>
      <c r="CD17" s="85">
        <v>-7.69</v>
      </c>
      <c r="CE17" s="85">
        <v>8.51</v>
      </c>
      <c r="CF17" s="86">
        <v>0</v>
      </c>
    </row>
    <row r="18" spans="1:84" s="4" customFormat="1" ht="11.1" customHeight="1" x14ac:dyDescent="0.2">
      <c r="A18" s="27"/>
      <c r="B18" s="297" t="s">
        <v>128</v>
      </c>
      <c r="C18" s="301">
        <v>43345</v>
      </c>
      <c r="D18" s="149">
        <v>42570</v>
      </c>
      <c r="E18" s="150">
        <v>0</v>
      </c>
      <c r="F18" s="150">
        <v>0</v>
      </c>
      <c r="G18" s="150">
        <v>0</v>
      </c>
      <c r="H18" s="150">
        <v>775</v>
      </c>
      <c r="I18" s="144"/>
      <c r="J18" s="177"/>
      <c r="K18" s="152">
        <v>41920</v>
      </c>
      <c r="L18" s="151">
        <v>1425</v>
      </c>
      <c r="M18" s="146">
        <v>43345</v>
      </c>
      <c r="N18" s="153">
        <v>0</v>
      </c>
      <c r="O18" s="152">
        <v>0</v>
      </c>
      <c r="P18" s="153">
        <v>0</v>
      </c>
      <c r="Q18" s="151">
        <v>41900</v>
      </c>
      <c r="R18" s="151">
        <v>1425</v>
      </c>
      <c r="S18" s="156">
        <v>0</v>
      </c>
      <c r="T18" s="151">
        <v>20</v>
      </c>
      <c r="U18" s="151">
        <v>0</v>
      </c>
      <c r="V18" s="156">
        <v>0</v>
      </c>
      <c r="W18" s="152">
        <v>0</v>
      </c>
      <c r="X18" s="171">
        <v>0</v>
      </c>
      <c r="Y18" s="348">
        <v>309980</v>
      </c>
      <c r="Z18" s="349">
        <v>304830</v>
      </c>
      <c r="AA18" s="350">
        <v>0</v>
      </c>
      <c r="AB18" s="351">
        <v>0</v>
      </c>
      <c r="AC18" s="350">
        <v>0</v>
      </c>
      <c r="AD18" s="350">
        <v>5150</v>
      </c>
      <c r="AE18" s="352"/>
      <c r="AF18" s="352"/>
      <c r="AG18" s="353">
        <v>296165</v>
      </c>
      <c r="AH18" s="354">
        <v>13815</v>
      </c>
      <c r="AI18" s="354">
        <v>309980</v>
      </c>
      <c r="AJ18" s="355">
        <v>0</v>
      </c>
      <c r="AK18" s="208">
        <v>361205</v>
      </c>
      <c r="AL18" s="98">
        <v>355210</v>
      </c>
      <c r="AM18" s="77">
        <v>5</v>
      </c>
      <c r="AN18" s="183">
        <v>0</v>
      </c>
      <c r="AO18" s="77">
        <v>0</v>
      </c>
      <c r="AP18" s="77">
        <v>5990</v>
      </c>
      <c r="AQ18" s="78"/>
      <c r="AR18" s="78"/>
      <c r="AS18" s="79">
        <v>344400</v>
      </c>
      <c r="AT18" s="76">
        <v>16805</v>
      </c>
      <c r="AU18" s="76">
        <v>361205</v>
      </c>
      <c r="AV18" s="80">
        <v>0</v>
      </c>
      <c r="AW18" s="20">
        <v>54.89</v>
      </c>
      <c r="AX18" s="187">
        <v>54.46</v>
      </c>
      <c r="AY18" s="22">
        <v>0</v>
      </c>
      <c r="AZ18" s="192">
        <v>0</v>
      </c>
      <c r="BA18" s="22">
        <v>0</v>
      </c>
      <c r="BB18" s="22">
        <v>82.35</v>
      </c>
      <c r="BC18" s="18"/>
      <c r="BD18" s="18"/>
      <c r="BE18" s="6">
        <v>57.39</v>
      </c>
      <c r="BF18" s="5">
        <v>5.56</v>
      </c>
      <c r="BG18" s="5">
        <v>54.89</v>
      </c>
      <c r="BH18" s="8">
        <v>0</v>
      </c>
      <c r="BI18" s="402">
        <v>4.91</v>
      </c>
      <c r="BJ18" s="403">
        <v>4.75</v>
      </c>
      <c r="BK18" s="404">
        <v>-100</v>
      </c>
      <c r="BL18" s="405">
        <v>0</v>
      </c>
      <c r="BM18" s="404">
        <v>0</v>
      </c>
      <c r="BN18" s="404">
        <v>15.6</v>
      </c>
      <c r="BO18" s="406"/>
      <c r="BP18" s="406"/>
      <c r="BQ18" s="407">
        <v>5.58</v>
      </c>
      <c r="BR18" s="408">
        <v>-7.59</v>
      </c>
      <c r="BS18" s="408">
        <v>4.91</v>
      </c>
      <c r="BT18" s="409">
        <v>0</v>
      </c>
      <c r="BU18" s="72">
        <v>-7.84</v>
      </c>
      <c r="BV18" s="198">
        <v>-7.96</v>
      </c>
      <c r="BW18" s="81">
        <v>-66.67</v>
      </c>
      <c r="BX18" s="201">
        <v>0</v>
      </c>
      <c r="BY18" s="81">
        <v>0</v>
      </c>
      <c r="BZ18" s="81">
        <v>0.17</v>
      </c>
      <c r="CA18" s="82"/>
      <c r="CB18" s="83"/>
      <c r="CC18" s="84">
        <v>-7.61</v>
      </c>
      <c r="CD18" s="85">
        <v>-12.29</v>
      </c>
      <c r="CE18" s="85">
        <v>-7.84</v>
      </c>
      <c r="CF18" s="86">
        <v>0</v>
      </c>
    </row>
    <row r="19" spans="1:84" s="4" customFormat="1" ht="11.1" customHeight="1" x14ac:dyDescent="0.2">
      <c r="A19" s="27"/>
      <c r="B19" s="297" t="s">
        <v>129</v>
      </c>
      <c r="C19" s="301">
        <v>48739</v>
      </c>
      <c r="D19" s="149">
        <v>46945</v>
      </c>
      <c r="E19" s="150">
        <v>5</v>
      </c>
      <c r="F19" s="150">
        <v>0</v>
      </c>
      <c r="G19" s="150">
        <v>0</v>
      </c>
      <c r="H19" s="150">
        <v>1789</v>
      </c>
      <c r="I19" s="144"/>
      <c r="J19" s="177"/>
      <c r="K19" s="152">
        <v>48699</v>
      </c>
      <c r="L19" s="151">
        <v>0</v>
      </c>
      <c r="M19" s="146">
        <v>48699</v>
      </c>
      <c r="N19" s="153">
        <v>40</v>
      </c>
      <c r="O19" s="152">
        <v>0</v>
      </c>
      <c r="P19" s="153">
        <v>0</v>
      </c>
      <c r="Q19" s="151">
        <v>47506</v>
      </c>
      <c r="R19" s="151">
        <v>0</v>
      </c>
      <c r="S19" s="156">
        <v>35</v>
      </c>
      <c r="T19" s="151">
        <v>1193</v>
      </c>
      <c r="U19" s="151">
        <v>0</v>
      </c>
      <c r="V19" s="156">
        <v>5</v>
      </c>
      <c r="W19" s="152">
        <v>0</v>
      </c>
      <c r="X19" s="171">
        <v>0</v>
      </c>
      <c r="Y19" s="348">
        <v>484172.6</v>
      </c>
      <c r="Z19" s="349">
        <v>472016.6</v>
      </c>
      <c r="AA19" s="350">
        <v>105</v>
      </c>
      <c r="AB19" s="351">
        <v>0</v>
      </c>
      <c r="AC19" s="350">
        <v>0</v>
      </c>
      <c r="AD19" s="350">
        <v>12051</v>
      </c>
      <c r="AE19" s="352"/>
      <c r="AF19" s="352"/>
      <c r="AG19" s="353">
        <v>483265.6</v>
      </c>
      <c r="AH19" s="354">
        <v>156</v>
      </c>
      <c r="AI19" s="354">
        <v>483421.6</v>
      </c>
      <c r="AJ19" s="355">
        <v>751</v>
      </c>
      <c r="AK19" s="208">
        <v>586153.6</v>
      </c>
      <c r="AL19" s="98">
        <v>571626.6</v>
      </c>
      <c r="AM19" s="77">
        <v>120</v>
      </c>
      <c r="AN19" s="183">
        <v>0</v>
      </c>
      <c r="AO19" s="77">
        <v>0</v>
      </c>
      <c r="AP19" s="77">
        <v>14407</v>
      </c>
      <c r="AQ19" s="78"/>
      <c r="AR19" s="78"/>
      <c r="AS19" s="79">
        <v>585019.6</v>
      </c>
      <c r="AT19" s="76">
        <v>219</v>
      </c>
      <c r="AU19" s="76">
        <v>585238.6</v>
      </c>
      <c r="AV19" s="80">
        <v>915</v>
      </c>
      <c r="AW19" s="20">
        <v>1.93</v>
      </c>
      <c r="AX19" s="187">
        <v>0.11</v>
      </c>
      <c r="AY19" s="22">
        <v>-50</v>
      </c>
      <c r="AZ19" s="192">
        <v>0</v>
      </c>
      <c r="BA19" s="22">
        <v>0</v>
      </c>
      <c r="BB19" s="22">
        <v>95.31</v>
      </c>
      <c r="BC19" s="18"/>
      <c r="BD19" s="18"/>
      <c r="BE19" s="6">
        <v>2.0699999999999998</v>
      </c>
      <c r="BF19" s="5">
        <v>-100</v>
      </c>
      <c r="BG19" s="5">
        <v>2.06</v>
      </c>
      <c r="BH19" s="8">
        <v>-60.4</v>
      </c>
      <c r="BI19" s="402">
        <v>8.15</v>
      </c>
      <c r="BJ19" s="403">
        <v>7.98</v>
      </c>
      <c r="BK19" s="404">
        <v>-36.36</v>
      </c>
      <c r="BL19" s="405">
        <v>0</v>
      </c>
      <c r="BM19" s="404">
        <v>0</v>
      </c>
      <c r="BN19" s="404">
        <v>15.77</v>
      </c>
      <c r="BO19" s="406"/>
      <c r="BP19" s="406"/>
      <c r="BQ19" s="407">
        <v>8.18</v>
      </c>
      <c r="BR19" s="408">
        <v>32.200000000000003</v>
      </c>
      <c r="BS19" s="408">
        <v>8.19</v>
      </c>
      <c r="BT19" s="409">
        <v>-13.58</v>
      </c>
      <c r="BU19" s="72">
        <v>8.44</v>
      </c>
      <c r="BV19" s="198">
        <v>8.34</v>
      </c>
      <c r="BW19" s="81">
        <v>-38.46</v>
      </c>
      <c r="BX19" s="201">
        <v>0</v>
      </c>
      <c r="BY19" s="81">
        <v>0</v>
      </c>
      <c r="BZ19" s="81">
        <v>13.35</v>
      </c>
      <c r="CA19" s="82"/>
      <c r="CB19" s="83"/>
      <c r="CC19" s="84">
        <v>8.4600000000000009</v>
      </c>
      <c r="CD19" s="85">
        <v>38.61</v>
      </c>
      <c r="CE19" s="85">
        <v>8.4700000000000006</v>
      </c>
      <c r="CF19" s="86">
        <v>-6.82</v>
      </c>
    </row>
    <row r="20" spans="1:84" s="4" customFormat="1" ht="11.1" customHeight="1" x14ac:dyDescent="0.2">
      <c r="A20" s="27"/>
      <c r="B20" s="297" t="s">
        <v>130</v>
      </c>
      <c r="C20" s="301">
        <v>193604</v>
      </c>
      <c r="D20" s="149">
        <v>862</v>
      </c>
      <c r="E20" s="150">
        <v>186878</v>
      </c>
      <c r="F20" s="150">
        <v>0</v>
      </c>
      <c r="G20" s="150">
        <v>0</v>
      </c>
      <c r="H20" s="150">
        <v>5864</v>
      </c>
      <c r="I20" s="144"/>
      <c r="J20" s="177"/>
      <c r="K20" s="152">
        <v>191163</v>
      </c>
      <c r="L20" s="151">
        <v>1086</v>
      </c>
      <c r="M20" s="146">
        <v>192249</v>
      </c>
      <c r="N20" s="153">
        <v>1355</v>
      </c>
      <c r="O20" s="152">
        <v>0</v>
      </c>
      <c r="P20" s="153">
        <v>0</v>
      </c>
      <c r="Q20" s="151">
        <v>174358</v>
      </c>
      <c r="R20" s="151">
        <v>1066</v>
      </c>
      <c r="S20" s="156">
        <v>1170</v>
      </c>
      <c r="T20" s="151">
        <v>16805</v>
      </c>
      <c r="U20" s="151">
        <v>20</v>
      </c>
      <c r="V20" s="156">
        <v>185</v>
      </c>
      <c r="W20" s="152">
        <v>0</v>
      </c>
      <c r="X20" s="171">
        <v>0</v>
      </c>
      <c r="Y20" s="348">
        <v>1932481.3</v>
      </c>
      <c r="Z20" s="349">
        <v>8766</v>
      </c>
      <c r="AA20" s="350">
        <v>1864571.3</v>
      </c>
      <c r="AB20" s="351">
        <v>0</v>
      </c>
      <c r="AC20" s="350">
        <v>0</v>
      </c>
      <c r="AD20" s="350">
        <v>59144</v>
      </c>
      <c r="AE20" s="352"/>
      <c r="AF20" s="352"/>
      <c r="AG20" s="353">
        <v>1907314.3</v>
      </c>
      <c r="AH20" s="354">
        <v>11184</v>
      </c>
      <c r="AI20" s="354">
        <v>1918498.3</v>
      </c>
      <c r="AJ20" s="355">
        <v>13983</v>
      </c>
      <c r="AK20" s="208">
        <v>2338974.2999999998</v>
      </c>
      <c r="AL20" s="98">
        <v>10596</v>
      </c>
      <c r="AM20" s="77">
        <v>2258412.2999999998</v>
      </c>
      <c r="AN20" s="183">
        <v>0</v>
      </c>
      <c r="AO20" s="77">
        <v>0</v>
      </c>
      <c r="AP20" s="77">
        <v>69966</v>
      </c>
      <c r="AQ20" s="78"/>
      <c r="AR20" s="78"/>
      <c r="AS20" s="79">
        <v>2308429.2999999998</v>
      </c>
      <c r="AT20" s="76">
        <v>13542</v>
      </c>
      <c r="AU20" s="76">
        <v>2321971.2999999998</v>
      </c>
      <c r="AV20" s="80">
        <v>17003</v>
      </c>
      <c r="AW20" s="20">
        <v>-8.5</v>
      </c>
      <c r="AX20" s="187">
        <v>-0.92</v>
      </c>
      <c r="AY20" s="22">
        <v>-8.82</v>
      </c>
      <c r="AZ20" s="192">
        <v>0</v>
      </c>
      <c r="BA20" s="22">
        <v>0</v>
      </c>
      <c r="BB20" s="22">
        <v>1.81</v>
      </c>
      <c r="BC20" s="18"/>
      <c r="BD20" s="18"/>
      <c r="BE20" s="6">
        <v>-8.48</v>
      </c>
      <c r="BF20" s="5">
        <v>2.94</v>
      </c>
      <c r="BG20" s="5">
        <v>-8.43</v>
      </c>
      <c r="BH20" s="8">
        <v>-17.88</v>
      </c>
      <c r="BI20" s="402">
        <v>1.82</v>
      </c>
      <c r="BJ20" s="403">
        <v>47.06</v>
      </c>
      <c r="BK20" s="404">
        <v>1.54</v>
      </c>
      <c r="BL20" s="405">
        <v>0</v>
      </c>
      <c r="BM20" s="404">
        <v>0</v>
      </c>
      <c r="BN20" s="404">
        <v>6.19</v>
      </c>
      <c r="BO20" s="406"/>
      <c r="BP20" s="406"/>
      <c r="BQ20" s="407">
        <v>1.79</v>
      </c>
      <c r="BR20" s="408">
        <v>7.42</v>
      </c>
      <c r="BS20" s="408">
        <v>1.82</v>
      </c>
      <c r="BT20" s="409">
        <v>1.66</v>
      </c>
      <c r="BU20" s="72">
        <v>-0.23</v>
      </c>
      <c r="BV20" s="198">
        <v>51.46</v>
      </c>
      <c r="BW20" s="81">
        <v>-0.54</v>
      </c>
      <c r="BX20" s="201">
        <v>0</v>
      </c>
      <c r="BY20" s="81">
        <v>0</v>
      </c>
      <c r="BZ20" s="81">
        <v>5.03</v>
      </c>
      <c r="CA20" s="82"/>
      <c r="CB20" s="83"/>
      <c r="CC20" s="84">
        <v>-0.27</v>
      </c>
      <c r="CD20" s="85">
        <v>8.68</v>
      </c>
      <c r="CE20" s="85">
        <v>-0.22</v>
      </c>
      <c r="CF20" s="86">
        <v>-1.1499999999999999</v>
      </c>
    </row>
    <row r="21" spans="1:84" s="4" customFormat="1" ht="11.1" customHeight="1" x14ac:dyDescent="0.2">
      <c r="A21" s="27"/>
      <c r="B21" s="297" t="s">
        <v>131</v>
      </c>
      <c r="C21" s="301">
        <v>17158.21</v>
      </c>
      <c r="D21" s="149">
        <v>6785</v>
      </c>
      <c r="E21" s="150">
        <v>10156.620000000001</v>
      </c>
      <c r="F21" s="150">
        <v>0</v>
      </c>
      <c r="G21" s="150">
        <v>0</v>
      </c>
      <c r="H21" s="150">
        <v>216.59</v>
      </c>
      <c r="I21" s="144"/>
      <c r="J21" s="177"/>
      <c r="K21" s="152">
        <v>17158.21</v>
      </c>
      <c r="L21" s="151">
        <v>0</v>
      </c>
      <c r="M21" s="146">
        <v>17158.21</v>
      </c>
      <c r="N21" s="153">
        <v>0</v>
      </c>
      <c r="O21" s="152">
        <v>0</v>
      </c>
      <c r="P21" s="153">
        <v>0</v>
      </c>
      <c r="Q21" s="151">
        <v>17115.7</v>
      </c>
      <c r="R21" s="151">
        <v>0</v>
      </c>
      <c r="S21" s="156">
        <v>0</v>
      </c>
      <c r="T21" s="151">
        <v>42.51</v>
      </c>
      <c r="U21" s="151">
        <v>0</v>
      </c>
      <c r="V21" s="156">
        <v>0</v>
      </c>
      <c r="W21" s="152">
        <v>0</v>
      </c>
      <c r="X21" s="171">
        <v>0</v>
      </c>
      <c r="Y21" s="348">
        <v>163088.35</v>
      </c>
      <c r="Z21" s="349">
        <v>67118.600000000006</v>
      </c>
      <c r="AA21" s="350">
        <v>94838.3</v>
      </c>
      <c r="AB21" s="351">
        <v>0</v>
      </c>
      <c r="AC21" s="350">
        <v>0</v>
      </c>
      <c r="AD21" s="350">
        <v>1131.45</v>
      </c>
      <c r="AE21" s="352"/>
      <c r="AF21" s="352"/>
      <c r="AG21" s="353">
        <v>163058.92000000001</v>
      </c>
      <c r="AH21" s="354">
        <v>9.81</v>
      </c>
      <c r="AI21" s="354">
        <v>163068.73000000001</v>
      </c>
      <c r="AJ21" s="355">
        <v>19.62</v>
      </c>
      <c r="AK21" s="208">
        <v>198369.45</v>
      </c>
      <c r="AL21" s="98">
        <v>81516.600000000006</v>
      </c>
      <c r="AM21" s="77">
        <v>115495.11</v>
      </c>
      <c r="AN21" s="183">
        <v>0</v>
      </c>
      <c r="AO21" s="77">
        <v>0</v>
      </c>
      <c r="AP21" s="77">
        <v>1357.74</v>
      </c>
      <c r="AQ21" s="78"/>
      <c r="AR21" s="78"/>
      <c r="AS21" s="79">
        <v>198336.75</v>
      </c>
      <c r="AT21" s="76">
        <v>9.81</v>
      </c>
      <c r="AU21" s="76">
        <v>198346.56</v>
      </c>
      <c r="AV21" s="80">
        <v>22.89</v>
      </c>
      <c r="AW21" s="20">
        <v>-4.17</v>
      </c>
      <c r="AX21" s="187">
        <v>-5.45</v>
      </c>
      <c r="AY21" s="22">
        <v>-4.67</v>
      </c>
      <c r="AZ21" s="192">
        <v>0</v>
      </c>
      <c r="BA21" s="22">
        <v>0</v>
      </c>
      <c r="BB21" s="22">
        <v>187.56</v>
      </c>
      <c r="BC21" s="18"/>
      <c r="BD21" s="18"/>
      <c r="BE21" s="6">
        <v>-4.1500000000000004</v>
      </c>
      <c r="BF21" s="5">
        <v>-100</v>
      </c>
      <c r="BG21" s="5">
        <v>-4.17</v>
      </c>
      <c r="BH21" s="8">
        <v>0</v>
      </c>
      <c r="BI21" s="402">
        <v>2.96</v>
      </c>
      <c r="BJ21" s="403">
        <v>6.04</v>
      </c>
      <c r="BK21" s="404">
        <v>0.51</v>
      </c>
      <c r="BL21" s="405">
        <v>0</v>
      </c>
      <c r="BM21" s="404">
        <v>0</v>
      </c>
      <c r="BN21" s="404">
        <v>50.02</v>
      </c>
      <c r="BO21" s="406"/>
      <c r="BP21" s="406"/>
      <c r="BQ21" s="407">
        <v>2.96</v>
      </c>
      <c r="BR21" s="408">
        <v>50</v>
      </c>
      <c r="BS21" s="408">
        <v>2.96</v>
      </c>
      <c r="BT21" s="409">
        <v>-25</v>
      </c>
      <c r="BU21" s="72">
        <v>1.66</v>
      </c>
      <c r="BV21" s="198">
        <v>7.4</v>
      </c>
      <c r="BW21" s="81">
        <v>-2.38</v>
      </c>
      <c r="BX21" s="201">
        <v>0</v>
      </c>
      <c r="BY21" s="81">
        <v>0</v>
      </c>
      <c r="BZ21" s="81">
        <v>48.45</v>
      </c>
      <c r="CA21" s="82"/>
      <c r="CB21" s="83"/>
      <c r="CC21" s="84">
        <v>1.66</v>
      </c>
      <c r="CD21" s="85">
        <v>50</v>
      </c>
      <c r="CE21" s="85">
        <v>1.66</v>
      </c>
      <c r="CF21" s="86">
        <v>-12.5</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5</v>
      </c>
      <c r="AL22" s="98">
        <v>0</v>
      </c>
      <c r="AM22" s="77">
        <v>0</v>
      </c>
      <c r="AN22" s="183">
        <v>0</v>
      </c>
      <c r="AO22" s="77">
        <v>0</v>
      </c>
      <c r="AP22" s="77">
        <v>5</v>
      </c>
      <c r="AQ22" s="78"/>
      <c r="AR22" s="78"/>
      <c r="AS22" s="79">
        <v>0</v>
      </c>
      <c r="AT22" s="76">
        <v>5</v>
      </c>
      <c r="AU22" s="76">
        <v>5</v>
      </c>
      <c r="AV22" s="80">
        <v>0</v>
      </c>
      <c r="AW22" s="20">
        <v>0</v>
      </c>
      <c r="AX22" s="187">
        <v>0</v>
      </c>
      <c r="AY22" s="22">
        <v>0</v>
      </c>
      <c r="AZ22" s="192">
        <v>0</v>
      </c>
      <c r="BA22" s="22">
        <v>0</v>
      </c>
      <c r="BB22" s="22">
        <v>0</v>
      </c>
      <c r="BC22" s="18"/>
      <c r="BD22" s="18"/>
      <c r="BE22" s="6">
        <v>0</v>
      </c>
      <c r="BF22" s="5">
        <v>0</v>
      </c>
      <c r="BG22" s="5">
        <v>0</v>
      </c>
      <c r="BH22" s="8">
        <v>0</v>
      </c>
      <c r="BI22" s="402">
        <v>-100</v>
      </c>
      <c r="BJ22" s="403">
        <v>-100</v>
      </c>
      <c r="BK22" s="404">
        <v>0</v>
      </c>
      <c r="BL22" s="405">
        <v>0</v>
      </c>
      <c r="BM22" s="404">
        <v>0</v>
      </c>
      <c r="BN22" s="404">
        <v>0</v>
      </c>
      <c r="BO22" s="406"/>
      <c r="BP22" s="406"/>
      <c r="BQ22" s="407">
        <v>-100</v>
      </c>
      <c r="BR22" s="408">
        <v>0</v>
      </c>
      <c r="BS22" s="408">
        <v>-100</v>
      </c>
      <c r="BT22" s="409">
        <v>0</v>
      </c>
      <c r="BU22" s="72">
        <v>0</v>
      </c>
      <c r="BV22" s="198">
        <v>-100</v>
      </c>
      <c r="BW22" s="81">
        <v>0</v>
      </c>
      <c r="BX22" s="201">
        <v>0</v>
      </c>
      <c r="BY22" s="81">
        <v>0</v>
      </c>
      <c r="BZ22" s="81">
        <v>0</v>
      </c>
      <c r="CA22" s="82"/>
      <c r="CB22" s="83"/>
      <c r="CC22" s="84">
        <v>-100</v>
      </c>
      <c r="CD22" s="85">
        <v>0</v>
      </c>
      <c r="CE22" s="85">
        <v>0</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0</v>
      </c>
      <c r="AL24" s="98">
        <v>0</v>
      </c>
      <c r="AM24" s="77">
        <v>0</v>
      </c>
      <c r="AN24" s="183">
        <v>0</v>
      </c>
      <c r="AO24" s="77">
        <v>0</v>
      </c>
      <c r="AP24" s="77">
        <v>0</v>
      </c>
      <c r="AQ24" s="78"/>
      <c r="AR24" s="78"/>
      <c r="AS24" s="79">
        <v>0</v>
      </c>
      <c r="AT24" s="76">
        <v>0</v>
      </c>
      <c r="AU24" s="76">
        <v>0</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0</v>
      </c>
      <c r="BV24" s="198">
        <v>0</v>
      </c>
      <c r="BW24" s="81">
        <v>0</v>
      </c>
      <c r="BX24" s="201">
        <v>0</v>
      </c>
      <c r="BY24" s="81">
        <v>0</v>
      </c>
      <c r="BZ24" s="81">
        <v>0</v>
      </c>
      <c r="CA24" s="82"/>
      <c r="CB24" s="83"/>
      <c r="CC24" s="84">
        <v>0</v>
      </c>
      <c r="CD24" s="85">
        <v>0</v>
      </c>
      <c r="CE24" s="85">
        <v>0</v>
      </c>
      <c r="CF24" s="86">
        <v>0</v>
      </c>
    </row>
    <row r="25" spans="1:84" s="4" customFormat="1" ht="11.1" customHeight="1" x14ac:dyDescent="0.2">
      <c r="A25" s="27"/>
      <c r="B25" s="297" t="s">
        <v>135</v>
      </c>
      <c r="C25" s="301">
        <v>65946.7</v>
      </c>
      <c r="D25" s="149">
        <v>65765.899999999994</v>
      </c>
      <c r="E25" s="150">
        <v>0</v>
      </c>
      <c r="F25" s="150">
        <v>0</v>
      </c>
      <c r="G25" s="150">
        <v>0</v>
      </c>
      <c r="H25" s="150">
        <v>180.8</v>
      </c>
      <c r="I25" s="144"/>
      <c r="J25" s="177"/>
      <c r="K25" s="152">
        <v>65969.3</v>
      </c>
      <c r="L25" s="151">
        <v>0</v>
      </c>
      <c r="M25" s="146">
        <v>65969.3</v>
      </c>
      <c r="N25" s="153">
        <v>-22.6</v>
      </c>
      <c r="O25" s="152">
        <v>0</v>
      </c>
      <c r="P25" s="153">
        <v>0</v>
      </c>
      <c r="Q25" s="151">
        <v>65969.3</v>
      </c>
      <c r="R25" s="151">
        <v>0</v>
      </c>
      <c r="S25" s="156">
        <v>-22.6</v>
      </c>
      <c r="T25" s="151">
        <v>0</v>
      </c>
      <c r="U25" s="151">
        <v>0</v>
      </c>
      <c r="V25" s="156">
        <v>0</v>
      </c>
      <c r="W25" s="152">
        <v>0</v>
      </c>
      <c r="X25" s="171">
        <v>0</v>
      </c>
      <c r="Y25" s="348">
        <v>2604824.16</v>
      </c>
      <c r="Z25" s="349">
        <v>2580506.56</v>
      </c>
      <c r="AA25" s="350">
        <v>0</v>
      </c>
      <c r="AB25" s="351">
        <v>0</v>
      </c>
      <c r="AC25" s="350">
        <v>0</v>
      </c>
      <c r="AD25" s="350">
        <v>24317.599999999999</v>
      </c>
      <c r="AE25" s="352"/>
      <c r="AF25" s="352"/>
      <c r="AG25" s="353">
        <v>2604304.36</v>
      </c>
      <c r="AH25" s="354">
        <v>158.19999999999999</v>
      </c>
      <c r="AI25" s="354">
        <v>2604462.56</v>
      </c>
      <c r="AJ25" s="355">
        <v>361.6</v>
      </c>
      <c r="AK25" s="208">
        <v>3445553.7</v>
      </c>
      <c r="AL25" s="98">
        <v>3413868.5</v>
      </c>
      <c r="AM25" s="77">
        <v>0</v>
      </c>
      <c r="AN25" s="183">
        <v>0</v>
      </c>
      <c r="AO25" s="77">
        <v>0</v>
      </c>
      <c r="AP25" s="77">
        <v>31685.200000000001</v>
      </c>
      <c r="AQ25" s="78"/>
      <c r="AR25" s="78"/>
      <c r="AS25" s="79">
        <v>3444853.1</v>
      </c>
      <c r="AT25" s="76">
        <v>226</v>
      </c>
      <c r="AU25" s="76">
        <v>3445079.1</v>
      </c>
      <c r="AV25" s="80">
        <v>474.6</v>
      </c>
      <c r="AW25" s="20">
        <v>-77.48</v>
      </c>
      <c r="AX25" s="187">
        <v>-77.3</v>
      </c>
      <c r="AY25" s="22">
        <v>0</v>
      </c>
      <c r="AZ25" s="192">
        <v>0</v>
      </c>
      <c r="BA25" s="22">
        <v>0</v>
      </c>
      <c r="BB25" s="22">
        <v>-94.12</v>
      </c>
      <c r="BC25" s="18"/>
      <c r="BD25" s="18"/>
      <c r="BE25" s="6">
        <v>-77.459999999999994</v>
      </c>
      <c r="BF25" s="5">
        <v>0</v>
      </c>
      <c r="BG25" s="5">
        <v>-77.459999999999994</v>
      </c>
      <c r="BH25" s="8">
        <v>-114.29</v>
      </c>
      <c r="BI25" s="402">
        <v>67.95</v>
      </c>
      <c r="BJ25" s="403">
        <v>68.069999999999993</v>
      </c>
      <c r="BK25" s="404">
        <v>0</v>
      </c>
      <c r="BL25" s="405">
        <v>0</v>
      </c>
      <c r="BM25" s="404">
        <v>0</v>
      </c>
      <c r="BN25" s="404">
        <v>56.17</v>
      </c>
      <c r="BO25" s="406"/>
      <c r="BP25" s="406"/>
      <c r="BQ25" s="407">
        <v>68</v>
      </c>
      <c r="BR25" s="408">
        <v>250</v>
      </c>
      <c r="BS25" s="408">
        <v>68.010000000000005</v>
      </c>
      <c r="BT25" s="409">
        <v>-52.94</v>
      </c>
      <c r="BU25" s="72">
        <v>111.92</v>
      </c>
      <c r="BV25" s="198">
        <v>112.03</v>
      </c>
      <c r="BW25" s="81">
        <v>0</v>
      </c>
      <c r="BX25" s="201">
        <v>0</v>
      </c>
      <c r="BY25" s="81">
        <v>0</v>
      </c>
      <c r="BZ25" s="81">
        <v>100.29</v>
      </c>
      <c r="CA25" s="82"/>
      <c r="CB25" s="83"/>
      <c r="CC25" s="84">
        <v>111.99</v>
      </c>
      <c r="CD25" s="85">
        <v>233.33</v>
      </c>
      <c r="CE25" s="85">
        <v>112</v>
      </c>
      <c r="CF25" s="86">
        <v>-43.24</v>
      </c>
    </row>
    <row r="26" spans="1:84" s="4" customFormat="1" ht="11.1" customHeight="1" x14ac:dyDescent="0.2">
      <c r="A26" s="27"/>
      <c r="B26" s="297" t="s">
        <v>136</v>
      </c>
      <c r="C26" s="301">
        <v>56027.5</v>
      </c>
      <c r="D26" s="149">
        <v>55582</v>
      </c>
      <c r="E26" s="150">
        <v>138</v>
      </c>
      <c r="F26" s="150">
        <v>0</v>
      </c>
      <c r="G26" s="150">
        <v>0</v>
      </c>
      <c r="H26" s="150">
        <v>307.5</v>
      </c>
      <c r="I26" s="144"/>
      <c r="J26" s="177"/>
      <c r="K26" s="152">
        <v>55932</v>
      </c>
      <c r="L26" s="151">
        <v>69</v>
      </c>
      <c r="M26" s="146">
        <v>56001</v>
      </c>
      <c r="N26" s="153">
        <v>26.5</v>
      </c>
      <c r="O26" s="152">
        <v>0</v>
      </c>
      <c r="P26" s="153">
        <v>0</v>
      </c>
      <c r="Q26" s="151">
        <v>55932</v>
      </c>
      <c r="R26" s="151">
        <v>69</v>
      </c>
      <c r="S26" s="156">
        <v>26.5</v>
      </c>
      <c r="T26" s="151">
        <v>0</v>
      </c>
      <c r="U26" s="151">
        <v>0</v>
      </c>
      <c r="V26" s="156">
        <v>0</v>
      </c>
      <c r="W26" s="152">
        <v>0</v>
      </c>
      <c r="X26" s="171">
        <v>0</v>
      </c>
      <c r="Y26" s="348">
        <v>516795.62</v>
      </c>
      <c r="Z26" s="349">
        <v>512398.62</v>
      </c>
      <c r="AA26" s="350">
        <v>1245</v>
      </c>
      <c r="AB26" s="351">
        <v>0</v>
      </c>
      <c r="AC26" s="350">
        <v>0</v>
      </c>
      <c r="AD26" s="350">
        <v>3152</v>
      </c>
      <c r="AE26" s="352"/>
      <c r="AF26" s="352"/>
      <c r="AG26" s="353">
        <v>515368.62</v>
      </c>
      <c r="AH26" s="354">
        <v>780</v>
      </c>
      <c r="AI26" s="354">
        <v>516148.62</v>
      </c>
      <c r="AJ26" s="355">
        <v>647</v>
      </c>
      <c r="AK26" s="208">
        <v>604263.22</v>
      </c>
      <c r="AL26" s="98">
        <v>599387.72</v>
      </c>
      <c r="AM26" s="77">
        <v>1306.5</v>
      </c>
      <c r="AN26" s="183">
        <v>0</v>
      </c>
      <c r="AO26" s="77">
        <v>0</v>
      </c>
      <c r="AP26" s="77">
        <v>3569</v>
      </c>
      <c r="AQ26" s="78"/>
      <c r="AR26" s="78"/>
      <c r="AS26" s="79">
        <v>602772.72</v>
      </c>
      <c r="AT26" s="76">
        <v>859.5</v>
      </c>
      <c r="AU26" s="76">
        <v>603632.22</v>
      </c>
      <c r="AV26" s="80">
        <v>631</v>
      </c>
      <c r="AW26" s="20">
        <v>27.58</v>
      </c>
      <c r="AX26" s="187">
        <v>28.07</v>
      </c>
      <c r="AY26" s="22">
        <v>44.5</v>
      </c>
      <c r="AZ26" s="192">
        <v>0</v>
      </c>
      <c r="BA26" s="22">
        <v>0</v>
      </c>
      <c r="BB26" s="22">
        <v>-27.22</v>
      </c>
      <c r="BC26" s="18"/>
      <c r="BD26" s="18"/>
      <c r="BE26" s="6">
        <v>27.74</v>
      </c>
      <c r="BF26" s="5">
        <v>160.38</v>
      </c>
      <c r="BG26" s="5">
        <v>27.82</v>
      </c>
      <c r="BH26" s="8">
        <v>-75</v>
      </c>
      <c r="BI26" s="402">
        <v>-2.96</v>
      </c>
      <c r="BJ26" s="403">
        <v>-3.33</v>
      </c>
      <c r="BK26" s="404">
        <v>186.21</v>
      </c>
      <c r="BL26" s="405">
        <v>0</v>
      </c>
      <c r="BM26" s="404">
        <v>0</v>
      </c>
      <c r="BN26" s="404">
        <v>53.16</v>
      </c>
      <c r="BO26" s="406"/>
      <c r="BP26" s="406"/>
      <c r="BQ26" s="407">
        <v>-2.8</v>
      </c>
      <c r="BR26" s="408">
        <v>-26.48</v>
      </c>
      <c r="BS26" s="408">
        <v>-2.84</v>
      </c>
      <c r="BT26" s="409">
        <v>-49.37</v>
      </c>
      <c r="BU26" s="72">
        <v>-9.01</v>
      </c>
      <c r="BV26" s="198">
        <v>-9.33</v>
      </c>
      <c r="BW26" s="81">
        <v>200.34</v>
      </c>
      <c r="BX26" s="201">
        <v>0</v>
      </c>
      <c r="BY26" s="81">
        <v>0</v>
      </c>
      <c r="BZ26" s="81">
        <v>40.76</v>
      </c>
      <c r="CA26" s="82"/>
      <c r="CB26" s="83"/>
      <c r="CC26" s="84">
        <v>-8.8800000000000008</v>
      </c>
      <c r="CD26" s="85">
        <v>-24.64</v>
      </c>
      <c r="CE26" s="85">
        <v>-8.9</v>
      </c>
      <c r="CF26" s="86">
        <v>-55.94</v>
      </c>
    </row>
    <row r="27" spans="1:84" s="4" customFormat="1" ht="11.1" customHeight="1" x14ac:dyDescent="0.2">
      <c r="A27" s="27"/>
      <c r="B27" s="297" t="s">
        <v>137</v>
      </c>
      <c r="C27" s="301">
        <v>12214931.4</v>
      </c>
      <c r="D27" s="149">
        <v>7940477.9400000004</v>
      </c>
      <c r="E27" s="150">
        <v>3618113.19</v>
      </c>
      <c r="F27" s="150">
        <v>43424.9</v>
      </c>
      <c r="G27" s="150">
        <v>361339.82</v>
      </c>
      <c r="H27" s="150">
        <v>251575.55</v>
      </c>
      <c r="I27" s="144"/>
      <c r="J27" s="177"/>
      <c r="K27" s="152">
        <v>12110685.630000001</v>
      </c>
      <c r="L27" s="151">
        <v>41592.160000000003</v>
      </c>
      <c r="M27" s="146">
        <v>12152277.789999999</v>
      </c>
      <c r="N27" s="153">
        <v>62653.61</v>
      </c>
      <c r="O27" s="169">
        <v>0</v>
      </c>
      <c r="P27" s="170">
        <v>0</v>
      </c>
      <c r="Q27" s="154">
        <v>11604070.939999999</v>
      </c>
      <c r="R27" s="154">
        <v>38996.04</v>
      </c>
      <c r="S27" s="155">
        <v>55487.41</v>
      </c>
      <c r="T27" s="154">
        <v>506614.69</v>
      </c>
      <c r="U27" s="154">
        <v>2596.12</v>
      </c>
      <c r="V27" s="155">
        <v>7166.2</v>
      </c>
      <c r="W27" s="152">
        <v>0</v>
      </c>
      <c r="X27" s="171">
        <v>0</v>
      </c>
      <c r="Y27" s="348">
        <v>123267544.16</v>
      </c>
      <c r="Z27" s="349">
        <v>82177515.090000004</v>
      </c>
      <c r="AA27" s="350">
        <v>34806183.880000003</v>
      </c>
      <c r="AB27" s="351">
        <v>386057.5</v>
      </c>
      <c r="AC27" s="350">
        <v>3528668.66</v>
      </c>
      <c r="AD27" s="350">
        <v>2369119.0299999998</v>
      </c>
      <c r="AE27" s="352"/>
      <c r="AF27" s="352"/>
      <c r="AG27" s="353">
        <v>122198963.2</v>
      </c>
      <c r="AH27" s="354">
        <v>395581.44</v>
      </c>
      <c r="AI27" s="354">
        <v>122594544.64</v>
      </c>
      <c r="AJ27" s="355">
        <v>672999.52</v>
      </c>
      <c r="AK27" s="208">
        <v>148494746.84999999</v>
      </c>
      <c r="AL27" s="98">
        <v>99056221.120000005</v>
      </c>
      <c r="AM27" s="77">
        <v>41947034.18</v>
      </c>
      <c r="AN27" s="183">
        <v>455025</v>
      </c>
      <c r="AO27" s="77">
        <v>4244608.87</v>
      </c>
      <c r="AP27" s="77">
        <v>2791857.68</v>
      </c>
      <c r="AQ27" s="78"/>
      <c r="AR27" s="78"/>
      <c r="AS27" s="79">
        <v>147194623.74000001</v>
      </c>
      <c r="AT27" s="76">
        <v>477830.99</v>
      </c>
      <c r="AU27" s="76">
        <v>147672454.72999999</v>
      </c>
      <c r="AV27" s="80">
        <v>822292.12</v>
      </c>
      <c r="AW27" s="20">
        <v>-3.92</v>
      </c>
      <c r="AX27" s="187">
        <v>-4.75</v>
      </c>
      <c r="AY27" s="22">
        <v>-3.72</v>
      </c>
      <c r="AZ27" s="192">
        <v>28.41</v>
      </c>
      <c r="BA27" s="22">
        <v>-3.28</v>
      </c>
      <c r="BB27" s="22">
        <v>18.920000000000002</v>
      </c>
      <c r="BC27" s="18"/>
      <c r="BD27" s="18"/>
      <c r="BE27" s="6">
        <v>-3.89</v>
      </c>
      <c r="BF27" s="5">
        <v>9.9600000000000009</v>
      </c>
      <c r="BG27" s="5">
        <v>-3.85</v>
      </c>
      <c r="BH27" s="8">
        <v>-15.19</v>
      </c>
      <c r="BI27" s="402">
        <v>2.67</v>
      </c>
      <c r="BJ27" s="403">
        <v>0.65</v>
      </c>
      <c r="BK27" s="404">
        <v>5.52</v>
      </c>
      <c r="BL27" s="405">
        <v>44.26</v>
      </c>
      <c r="BM27" s="404">
        <v>12.03</v>
      </c>
      <c r="BN27" s="404">
        <v>18.059999999999999</v>
      </c>
      <c r="BO27" s="406"/>
      <c r="BP27" s="406"/>
      <c r="BQ27" s="407">
        <v>2.73</v>
      </c>
      <c r="BR27" s="408">
        <v>2.33</v>
      </c>
      <c r="BS27" s="408">
        <v>2.73</v>
      </c>
      <c r="BT27" s="409">
        <v>-7.12</v>
      </c>
      <c r="BU27" s="72">
        <v>0.24</v>
      </c>
      <c r="BV27" s="198">
        <v>-1.67</v>
      </c>
      <c r="BW27" s="81">
        <v>2.97</v>
      </c>
      <c r="BX27" s="201">
        <v>41.2</v>
      </c>
      <c r="BY27" s="81">
        <v>7.39</v>
      </c>
      <c r="BZ27" s="81">
        <v>16.809999999999999</v>
      </c>
      <c r="CA27" s="82"/>
      <c r="CB27" s="83"/>
      <c r="CC27" s="84">
        <v>0.28999999999999998</v>
      </c>
      <c r="CD27" s="85">
        <v>-0.2</v>
      </c>
      <c r="CE27" s="85">
        <v>0.28999999999999998</v>
      </c>
      <c r="CF27" s="86">
        <v>-7.97</v>
      </c>
    </row>
    <row r="28" spans="1:84" s="4" customFormat="1" ht="11.1" customHeight="1" x14ac:dyDescent="0.2">
      <c r="A28" s="27"/>
      <c r="B28" s="297" t="s">
        <v>138</v>
      </c>
      <c r="C28" s="301">
        <v>2428327.25</v>
      </c>
      <c r="D28" s="149">
        <v>2408755.59</v>
      </c>
      <c r="E28" s="150">
        <v>0</v>
      </c>
      <c r="F28" s="150">
        <v>0</v>
      </c>
      <c r="G28" s="150">
        <v>0</v>
      </c>
      <c r="H28" s="150">
        <v>19571.66</v>
      </c>
      <c r="I28" s="144"/>
      <c r="J28" s="177"/>
      <c r="K28" s="152">
        <v>2427502.25</v>
      </c>
      <c r="L28" s="151">
        <v>50</v>
      </c>
      <c r="M28" s="146">
        <v>2427552.25</v>
      </c>
      <c r="N28" s="153">
        <v>775</v>
      </c>
      <c r="O28" s="152">
        <v>0</v>
      </c>
      <c r="P28" s="153">
        <v>0</v>
      </c>
      <c r="Q28" s="151">
        <v>2425957.25</v>
      </c>
      <c r="R28" s="151">
        <v>50</v>
      </c>
      <c r="S28" s="156">
        <v>775</v>
      </c>
      <c r="T28" s="151">
        <v>1545</v>
      </c>
      <c r="U28" s="151">
        <v>0</v>
      </c>
      <c r="V28" s="156">
        <v>0</v>
      </c>
      <c r="W28" s="152">
        <v>0</v>
      </c>
      <c r="X28" s="171">
        <v>0</v>
      </c>
      <c r="Y28" s="348">
        <v>26538988.739999998</v>
      </c>
      <c r="Z28" s="349">
        <v>26345783.640000001</v>
      </c>
      <c r="AA28" s="350">
        <v>0</v>
      </c>
      <c r="AB28" s="351">
        <v>0</v>
      </c>
      <c r="AC28" s="350">
        <v>0</v>
      </c>
      <c r="AD28" s="350">
        <v>193205.1</v>
      </c>
      <c r="AE28" s="352"/>
      <c r="AF28" s="352"/>
      <c r="AG28" s="353">
        <v>26525288.219999999</v>
      </c>
      <c r="AH28" s="354">
        <v>1043</v>
      </c>
      <c r="AI28" s="354">
        <v>26526331.219999999</v>
      </c>
      <c r="AJ28" s="355">
        <v>12657.52</v>
      </c>
      <c r="AK28" s="208">
        <v>32485366.100000001</v>
      </c>
      <c r="AL28" s="98">
        <v>32252599.5</v>
      </c>
      <c r="AM28" s="77">
        <v>0</v>
      </c>
      <c r="AN28" s="183">
        <v>0</v>
      </c>
      <c r="AO28" s="77">
        <v>0</v>
      </c>
      <c r="AP28" s="77">
        <v>232766.6</v>
      </c>
      <c r="AQ28" s="78"/>
      <c r="AR28" s="78"/>
      <c r="AS28" s="79">
        <v>32468024.98</v>
      </c>
      <c r="AT28" s="76">
        <v>1218</v>
      </c>
      <c r="AU28" s="76">
        <v>32469242.98</v>
      </c>
      <c r="AV28" s="80">
        <v>16123.12</v>
      </c>
      <c r="AW28" s="20">
        <v>-13.37</v>
      </c>
      <c r="AX28" s="187">
        <v>-13.48</v>
      </c>
      <c r="AY28" s="22">
        <v>0</v>
      </c>
      <c r="AZ28" s="192">
        <v>0</v>
      </c>
      <c r="BA28" s="22">
        <v>0</v>
      </c>
      <c r="BB28" s="22">
        <v>1.57</v>
      </c>
      <c r="BC28" s="18"/>
      <c r="BD28" s="18"/>
      <c r="BE28" s="6">
        <v>-13.35</v>
      </c>
      <c r="BF28" s="5">
        <v>-60</v>
      </c>
      <c r="BG28" s="5">
        <v>-13.35</v>
      </c>
      <c r="BH28" s="8">
        <v>-50.79</v>
      </c>
      <c r="BI28" s="402">
        <v>-1.91</v>
      </c>
      <c r="BJ28" s="403">
        <v>-2.1</v>
      </c>
      <c r="BK28" s="404">
        <v>0</v>
      </c>
      <c r="BL28" s="405">
        <v>0</v>
      </c>
      <c r="BM28" s="404">
        <v>0</v>
      </c>
      <c r="BN28" s="404">
        <v>33.56</v>
      </c>
      <c r="BO28" s="406"/>
      <c r="BP28" s="406"/>
      <c r="BQ28" s="407">
        <v>-1.89</v>
      </c>
      <c r="BR28" s="408">
        <v>-0.48</v>
      </c>
      <c r="BS28" s="408">
        <v>-1.89</v>
      </c>
      <c r="BT28" s="409">
        <v>-29.2</v>
      </c>
      <c r="BU28" s="72">
        <v>-0.11</v>
      </c>
      <c r="BV28" s="198">
        <v>-0.34</v>
      </c>
      <c r="BW28" s="81">
        <v>0</v>
      </c>
      <c r="BX28" s="201">
        <v>0</v>
      </c>
      <c r="BY28" s="81">
        <v>0</v>
      </c>
      <c r="BZ28" s="81">
        <v>44.87</v>
      </c>
      <c r="CA28" s="82"/>
      <c r="CB28" s="83"/>
      <c r="CC28" s="84">
        <v>-0.1</v>
      </c>
      <c r="CD28" s="85">
        <v>-14.41</v>
      </c>
      <c r="CE28" s="85">
        <v>-0.1</v>
      </c>
      <c r="CF28" s="86">
        <v>-22.35</v>
      </c>
    </row>
    <row r="29" spans="1:84" s="4" customFormat="1" ht="11.1" customHeight="1" x14ac:dyDescent="0.2">
      <c r="A29" s="27"/>
      <c r="B29" s="297" t="s">
        <v>139</v>
      </c>
      <c r="C29" s="301">
        <v>0</v>
      </c>
      <c r="D29" s="149">
        <v>0</v>
      </c>
      <c r="E29" s="150">
        <v>0</v>
      </c>
      <c r="F29" s="150">
        <v>0</v>
      </c>
      <c r="G29" s="150">
        <v>0</v>
      </c>
      <c r="H29" s="150">
        <v>0</v>
      </c>
      <c r="I29" s="144"/>
      <c r="J29" s="177"/>
      <c r="K29" s="152">
        <v>0</v>
      </c>
      <c r="L29" s="151">
        <v>0</v>
      </c>
      <c r="M29" s="146">
        <v>0</v>
      </c>
      <c r="N29" s="153">
        <v>0</v>
      </c>
      <c r="O29" s="152">
        <v>0</v>
      </c>
      <c r="P29" s="153">
        <v>0</v>
      </c>
      <c r="Q29" s="151">
        <v>0</v>
      </c>
      <c r="R29" s="151">
        <v>0</v>
      </c>
      <c r="S29" s="156">
        <v>0</v>
      </c>
      <c r="T29" s="151">
        <v>0</v>
      </c>
      <c r="U29" s="151">
        <v>0</v>
      </c>
      <c r="V29" s="156">
        <v>0</v>
      </c>
      <c r="W29" s="152">
        <v>0</v>
      </c>
      <c r="X29" s="171">
        <v>0</v>
      </c>
      <c r="Y29" s="348">
        <v>790.8</v>
      </c>
      <c r="Z29" s="349">
        <v>790.8</v>
      </c>
      <c r="AA29" s="350">
        <v>0</v>
      </c>
      <c r="AB29" s="351">
        <v>0</v>
      </c>
      <c r="AC29" s="350">
        <v>0</v>
      </c>
      <c r="AD29" s="350">
        <v>0</v>
      </c>
      <c r="AE29" s="352"/>
      <c r="AF29" s="352"/>
      <c r="AG29" s="353">
        <v>790.8</v>
      </c>
      <c r="AH29" s="354">
        <v>0</v>
      </c>
      <c r="AI29" s="354">
        <v>790.8</v>
      </c>
      <c r="AJ29" s="355">
        <v>0</v>
      </c>
      <c r="AK29" s="208">
        <v>870.23</v>
      </c>
      <c r="AL29" s="98">
        <v>870.23</v>
      </c>
      <c r="AM29" s="77">
        <v>0</v>
      </c>
      <c r="AN29" s="183">
        <v>0</v>
      </c>
      <c r="AO29" s="77">
        <v>0</v>
      </c>
      <c r="AP29" s="77">
        <v>0</v>
      </c>
      <c r="AQ29" s="78"/>
      <c r="AR29" s="78"/>
      <c r="AS29" s="79">
        <v>870.23</v>
      </c>
      <c r="AT29" s="76">
        <v>0</v>
      </c>
      <c r="AU29" s="76">
        <v>870.23</v>
      </c>
      <c r="AV29" s="80">
        <v>0</v>
      </c>
      <c r="AW29" s="20">
        <v>-100</v>
      </c>
      <c r="AX29" s="187">
        <v>-100</v>
      </c>
      <c r="AY29" s="22">
        <v>0</v>
      </c>
      <c r="AZ29" s="192">
        <v>0</v>
      </c>
      <c r="BA29" s="22">
        <v>0</v>
      </c>
      <c r="BB29" s="22">
        <v>0</v>
      </c>
      <c r="BC29" s="18"/>
      <c r="BD29" s="18"/>
      <c r="BE29" s="6">
        <v>-100</v>
      </c>
      <c r="BF29" s="5">
        <v>0</v>
      </c>
      <c r="BG29" s="5">
        <v>-100</v>
      </c>
      <c r="BH29" s="8">
        <v>0</v>
      </c>
      <c r="BI29" s="402">
        <v>-27.28</v>
      </c>
      <c r="BJ29" s="403">
        <v>-27.28</v>
      </c>
      <c r="BK29" s="404">
        <v>0</v>
      </c>
      <c r="BL29" s="405">
        <v>0</v>
      </c>
      <c r="BM29" s="404">
        <v>0</v>
      </c>
      <c r="BN29" s="404">
        <v>0</v>
      </c>
      <c r="BO29" s="406"/>
      <c r="BP29" s="406"/>
      <c r="BQ29" s="407">
        <v>-27.28</v>
      </c>
      <c r="BR29" s="408">
        <v>0</v>
      </c>
      <c r="BS29" s="408">
        <v>-27.28</v>
      </c>
      <c r="BT29" s="409">
        <v>0</v>
      </c>
      <c r="BU29" s="72">
        <v>-28.92</v>
      </c>
      <c r="BV29" s="198">
        <v>-28.92</v>
      </c>
      <c r="BW29" s="81">
        <v>0</v>
      </c>
      <c r="BX29" s="201">
        <v>0</v>
      </c>
      <c r="BY29" s="81">
        <v>0</v>
      </c>
      <c r="BZ29" s="81">
        <v>0</v>
      </c>
      <c r="CA29" s="82"/>
      <c r="CB29" s="83"/>
      <c r="CC29" s="84">
        <v>-28.92</v>
      </c>
      <c r="CD29" s="85">
        <v>0</v>
      </c>
      <c r="CE29" s="85">
        <v>-28.92</v>
      </c>
      <c r="CF29" s="86">
        <v>0</v>
      </c>
    </row>
    <row r="30" spans="1:84" s="4" customFormat="1" ht="11.1" customHeight="1" x14ac:dyDescent="0.2">
      <c r="A30" s="27"/>
      <c r="B30" s="297" t="s">
        <v>140</v>
      </c>
      <c r="C30" s="301">
        <v>860883.4</v>
      </c>
      <c r="D30" s="149">
        <v>854369.9</v>
      </c>
      <c r="E30" s="150">
        <v>0</v>
      </c>
      <c r="F30" s="150">
        <v>0</v>
      </c>
      <c r="G30" s="150">
        <v>0</v>
      </c>
      <c r="H30" s="150">
        <v>6513.5</v>
      </c>
      <c r="I30" s="144"/>
      <c r="J30" s="177"/>
      <c r="K30" s="152">
        <v>860573.4</v>
      </c>
      <c r="L30" s="151">
        <v>10</v>
      </c>
      <c r="M30" s="146">
        <v>860583.4</v>
      </c>
      <c r="N30" s="153">
        <v>300</v>
      </c>
      <c r="O30" s="152">
        <v>0</v>
      </c>
      <c r="P30" s="153">
        <v>0</v>
      </c>
      <c r="Q30" s="151">
        <v>860003.4</v>
      </c>
      <c r="R30" s="151">
        <v>10</v>
      </c>
      <c r="S30" s="156">
        <v>300</v>
      </c>
      <c r="T30" s="151">
        <v>570</v>
      </c>
      <c r="U30" s="151">
        <v>0</v>
      </c>
      <c r="V30" s="156">
        <v>0</v>
      </c>
      <c r="W30" s="152">
        <v>0</v>
      </c>
      <c r="X30" s="171">
        <v>0</v>
      </c>
      <c r="Y30" s="348">
        <v>9435527.9000000004</v>
      </c>
      <c r="Z30" s="349">
        <v>9370700.3000000007</v>
      </c>
      <c r="AA30" s="350">
        <v>70</v>
      </c>
      <c r="AB30" s="351">
        <v>0</v>
      </c>
      <c r="AC30" s="350">
        <v>0</v>
      </c>
      <c r="AD30" s="350">
        <v>64757.599999999999</v>
      </c>
      <c r="AE30" s="352"/>
      <c r="AF30" s="352"/>
      <c r="AG30" s="353">
        <v>9430313.9000000004</v>
      </c>
      <c r="AH30" s="354">
        <v>340</v>
      </c>
      <c r="AI30" s="354">
        <v>9430653.9000000004</v>
      </c>
      <c r="AJ30" s="355">
        <v>4874</v>
      </c>
      <c r="AK30" s="208">
        <v>11545554.210000001</v>
      </c>
      <c r="AL30" s="98">
        <v>11467544.01</v>
      </c>
      <c r="AM30" s="77">
        <v>100</v>
      </c>
      <c r="AN30" s="183">
        <v>0</v>
      </c>
      <c r="AO30" s="77">
        <v>0</v>
      </c>
      <c r="AP30" s="77">
        <v>77910.2</v>
      </c>
      <c r="AQ30" s="78"/>
      <c r="AR30" s="78"/>
      <c r="AS30" s="79">
        <v>11538987.609999999</v>
      </c>
      <c r="AT30" s="76">
        <v>370</v>
      </c>
      <c r="AU30" s="76">
        <v>11539357.609999999</v>
      </c>
      <c r="AV30" s="80">
        <v>6196.6</v>
      </c>
      <c r="AW30" s="20">
        <v>-14.02</v>
      </c>
      <c r="AX30" s="187">
        <v>-14.1</v>
      </c>
      <c r="AY30" s="22">
        <v>-100</v>
      </c>
      <c r="AZ30" s="192">
        <v>0</v>
      </c>
      <c r="BA30" s="22">
        <v>0</v>
      </c>
      <c r="BB30" s="22">
        <v>-2.42</v>
      </c>
      <c r="BC30" s="18"/>
      <c r="BD30" s="18"/>
      <c r="BE30" s="6">
        <v>-14</v>
      </c>
      <c r="BF30" s="5">
        <v>-80</v>
      </c>
      <c r="BG30" s="5">
        <v>-14</v>
      </c>
      <c r="BH30" s="8">
        <v>-47.23</v>
      </c>
      <c r="BI30" s="402">
        <v>-3.64</v>
      </c>
      <c r="BJ30" s="403">
        <v>-3.81</v>
      </c>
      <c r="BK30" s="404">
        <v>133.33000000000001</v>
      </c>
      <c r="BL30" s="405">
        <v>0</v>
      </c>
      <c r="BM30" s="404">
        <v>0</v>
      </c>
      <c r="BN30" s="404">
        <v>28.78</v>
      </c>
      <c r="BO30" s="406"/>
      <c r="BP30" s="406"/>
      <c r="BQ30" s="407">
        <v>-3.63</v>
      </c>
      <c r="BR30" s="408">
        <v>-9.3800000000000008</v>
      </c>
      <c r="BS30" s="408">
        <v>-3.63</v>
      </c>
      <c r="BT30" s="409">
        <v>-28.4</v>
      </c>
      <c r="BU30" s="72">
        <v>-2.0099999999999998</v>
      </c>
      <c r="BV30" s="198">
        <v>-2.21</v>
      </c>
      <c r="BW30" s="81">
        <v>233.33</v>
      </c>
      <c r="BX30" s="201">
        <v>0</v>
      </c>
      <c r="BY30" s="81">
        <v>0</v>
      </c>
      <c r="BZ30" s="81">
        <v>39.15</v>
      </c>
      <c r="CA30" s="82"/>
      <c r="CB30" s="83"/>
      <c r="CC30" s="84">
        <v>-2</v>
      </c>
      <c r="CD30" s="85">
        <v>-23.74</v>
      </c>
      <c r="CE30" s="85">
        <v>-2</v>
      </c>
      <c r="CF30" s="86">
        <v>-21.34</v>
      </c>
    </row>
    <row r="31" spans="1:84" s="4" customFormat="1" ht="11.1" customHeight="1" x14ac:dyDescent="0.2">
      <c r="A31" s="27"/>
      <c r="B31" s="297" t="s">
        <v>141</v>
      </c>
      <c r="C31" s="301">
        <v>2888.26</v>
      </c>
      <c r="D31" s="149">
        <v>0</v>
      </c>
      <c r="E31" s="150">
        <v>2888.26</v>
      </c>
      <c r="F31" s="150">
        <v>0</v>
      </c>
      <c r="G31" s="150">
        <v>0</v>
      </c>
      <c r="H31" s="150">
        <v>0</v>
      </c>
      <c r="I31" s="144"/>
      <c r="J31" s="177"/>
      <c r="K31" s="152">
        <v>2888.26</v>
      </c>
      <c r="L31" s="151">
        <v>0</v>
      </c>
      <c r="M31" s="146">
        <v>2888.26</v>
      </c>
      <c r="N31" s="153">
        <v>0</v>
      </c>
      <c r="O31" s="152">
        <v>0</v>
      </c>
      <c r="P31" s="153">
        <v>0</v>
      </c>
      <c r="Q31" s="151">
        <v>2846.2</v>
      </c>
      <c r="R31" s="151">
        <v>0</v>
      </c>
      <c r="S31" s="156">
        <v>0</v>
      </c>
      <c r="T31" s="151">
        <v>42.06</v>
      </c>
      <c r="U31" s="151">
        <v>0</v>
      </c>
      <c r="V31" s="156">
        <v>0</v>
      </c>
      <c r="W31" s="152">
        <v>0</v>
      </c>
      <c r="X31" s="171">
        <v>0</v>
      </c>
      <c r="Y31" s="348">
        <v>24491.94</v>
      </c>
      <c r="Z31" s="349">
        <v>0</v>
      </c>
      <c r="AA31" s="350">
        <v>24491.94</v>
      </c>
      <c r="AB31" s="351">
        <v>0</v>
      </c>
      <c r="AC31" s="350">
        <v>0</v>
      </c>
      <c r="AD31" s="350">
        <v>0</v>
      </c>
      <c r="AE31" s="352"/>
      <c r="AF31" s="352"/>
      <c r="AG31" s="353">
        <v>24468.94</v>
      </c>
      <c r="AH31" s="354">
        <v>23</v>
      </c>
      <c r="AI31" s="354">
        <v>24491.94</v>
      </c>
      <c r="AJ31" s="355">
        <v>0</v>
      </c>
      <c r="AK31" s="208">
        <v>29843.119999999999</v>
      </c>
      <c r="AL31" s="98">
        <v>0</v>
      </c>
      <c r="AM31" s="77">
        <v>29843.119999999999</v>
      </c>
      <c r="AN31" s="183">
        <v>0</v>
      </c>
      <c r="AO31" s="77">
        <v>0</v>
      </c>
      <c r="AP31" s="77">
        <v>0</v>
      </c>
      <c r="AQ31" s="78"/>
      <c r="AR31" s="78"/>
      <c r="AS31" s="79">
        <v>29720.12</v>
      </c>
      <c r="AT31" s="76">
        <v>23</v>
      </c>
      <c r="AU31" s="76">
        <v>29743.119999999999</v>
      </c>
      <c r="AV31" s="80">
        <v>100</v>
      </c>
      <c r="AW31" s="20">
        <v>17.600000000000001</v>
      </c>
      <c r="AX31" s="187">
        <v>0</v>
      </c>
      <c r="AY31" s="22">
        <v>17.600000000000001</v>
      </c>
      <c r="AZ31" s="192">
        <v>0</v>
      </c>
      <c r="BA31" s="22">
        <v>0</v>
      </c>
      <c r="BB31" s="22">
        <v>0</v>
      </c>
      <c r="BC31" s="18"/>
      <c r="BD31" s="18"/>
      <c r="BE31" s="6">
        <v>17.600000000000001</v>
      </c>
      <c r="BF31" s="5">
        <v>0</v>
      </c>
      <c r="BG31" s="5">
        <v>17.600000000000001</v>
      </c>
      <c r="BH31" s="8">
        <v>0</v>
      </c>
      <c r="BI31" s="402">
        <v>-11.18</v>
      </c>
      <c r="BJ31" s="403">
        <v>0</v>
      </c>
      <c r="BK31" s="404">
        <v>-11.02</v>
      </c>
      <c r="BL31" s="405">
        <v>0</v>
      </c>
      <c r="BM31" s="404">
        <v>0</v>
      </c>
      <c r="BN31" s="404">
        <v>-100</v>
      </c>
      <c r="BO31" s="406"/>
      <c r="BP31" s="406"/>
      <c r="BQ31" s="407">
        <v>-11.03</v>
      </c>
      <c r="BR31" s="408">
        <v>0</v>
      </c>
      <c r="BS31" s="408">
        <v>-10.95</v>
      </c>
      <c r="BT31" s="409">
        <v>-100</v>
      </c>
      <c r="BU31" s="72">
        <v>-11.08</v>
      </c>
      <c r="BV31" s="198">
        <v>0</v>
      </c>
      <c r="BW31" s="81">
        <v>-10.95</v>
      </c>
      <c r="BX31" s="201">
        <v>0</v>
      </c>
      <c r="BY31" s="81">
        <v>0</v>
      </c>
      <c r="BZ31" s="81">
        <v>-100</v>
      </c>
      <c r="CA31" s="82"/>
      <c r="CB31" s="83"/>
      <c r="CC31" s="84">
        <v>-11.25</v>
      </c>
      <c r="CD31" s="85">
        <v>0</v>
      </c>
      <c r="CE31" s="85">
        <v>-11.19</v>
      </c>
      <c r="CF31" s="86">
        <v>36.99</v>
      </c>
    </row>
    <row r="32" spans="1:84" s="4" customFormat="1" ht="11.1" customHeight="1" x14ac:dyDescent="0.2">
      <c r="A32" s="27"/>
      <c r="B32" s="297" t="s">
        <v>142</v>
      </c>
      <c r="C32" s="301">
        <v>726.5</v>
      </c>
      <c r="D32" s="149">
        <v>0</v>
      </c>
      <c r="E32" s="150">
        <v>726.5</v>
      </c>
      <c r="F32" s="150">
        <v>0</v>
      </c>
      <c r="G32" s="150">
        <v>0</v>
      </c>
      <c r="H32" s="150">
        <v>0</v>
      </c>
      <c r="I32" s="144"/>
      <c r="J32" s="177"/>
      <c r="K32" s="152">
        <v>726.5</v>
      </c>
      <c r="L32" s="151">
        <v>0</v>
      </c>
      <c r="M32" s="146">
        <v>726.5</v>
      </c>
      <c r="N32" s="153">
        <v>0</v>
      </c>
      <c r="O32" s="152">
        <v>0</v>
      </c>
      <c r="P32" s="153">
        <v>0</v>
      </c>
      <c r="Q32" s="151">
        <v>726.5</v>
      </c>
      <c r="R32" s="151">
        <v>0</v>
      </c>
      <c r="S32" s="156">
        <v>0</v>
      </c>
      <c r="T32" s="151">
        <v>0</v>
      </c>
      <c r="U32" s="151">
        <v>0</v>
      </c>
      <c r="V32" s="156">
        <v>0</v>
      </c>
      <c r="W32" s="152">
        <v>0</v>
      </c>
      <c r="X32" s="171">
        <v>0</v>
      </c>
      <c r="Y32" s="348">
        <v>8513.06</v>
      </c>
      <c r="Z32" s="349">
        <v>0</v>
      </c>
      <c r="AA32" s="350">
        <v>8513.06</v>
      </c>
      <c r="AB32" s="351">
        <v>0</v>
      </c>
      <c r="AC32" s="350">
        <v>0</v>
      </c>
      <c r="AD32" s="350">
        <v>0</v>
      </c>
      <c r="AE32" s="352"/>
      <c r="AF32" s="352"/>
      <c r="AG32" s="353">
        <v>8513.06</v>
      </c>
      <c r="AH32" s="354">
        <v>0</v>
      </c>
      <c r="AI32" s="354">
        <v>8513.06</v>
      </c>
      <c r="AJ32" s="355">
        <v>0</v>
      </c>
      <c r="AK32" s="208">
        <v>9809.06</v>
      </c>
      <c r="AL32" s="98">
        <v>0</v>
      </c>
      <c r="AM32" s="77">
        <v>9809.06</v>
      </c>
      <c r="AN32" s="183">
        <v>0</v>
      </c>
      <c r="AO32" s="77">
        <v>0</v>
      </c>
      <c r="AP32" s="77">
        <v>0</v>
      </c>
      <c r="AQ32" s="78"/>
      <c r="AR32" s="78"/>
      <c r="AS32" s="79">
        <v>9809.06</v>
      </c>
      <c r="AT32" s="76">
        <v>0</v>
      </c>
      <c r="AU32" s="76">
        <v>9809.06</v>
      </c>
      <c r="AV32" s="80">
        <v>0</v>
      </c>
      <c r="AW32" s="20">
        <v>5.0599999999999996</v>
      </c>
      <c r="AX32" s="187">
        <v>0</v>
      </c>
      <c r="AY32" s="22">
        <v>5.0599999999999996</v>
      </c>
      <c r="AZ32" s="192">
        <v>0</v>
      </c>
      <c r="BA32" s="22">
        <v>0</v>
      </c>
      <c r="BB32" s="22">
        <v>0</v>
      </c>
      <c r="BC32" s="18"/>
      <c r="BD32" s="18"/>
      <c r="BE32" s="6">
        <v>5.0599999999999996</v>
      </c>
      <c r="BF32" s="5">
        <v>0</v>
      </c>
      <c r="BG32" s="5">
        <v>5.0599999999999996</v>
      </c>
      <c r="BH32" s="8">
        <v>0</v>
      </c>
      <c r="BI32" s="402">
        <v>15.72</v>
      </c>
      <c r="BJ32" s="403">
        <v>0</v>
      </c>
      <c r="BK32" s="404">
        <v>15.72</v>
      </c>
      <c r="BL32" s="405">
        <v>0</v>
      </c>
      <c r="BM32" s="404">
        <v>0</v>
      </c>
      <c r="BN32" s="404">
        <v>0</v>
      </c>
      <c r="BO32" s="406"/>
      <c r="BP32" s="406"/>
      <c r="BQ32" s="407">
        <v>15.72</v>
      </c>
      <c r="BR32" s="408">
        <v>0</v>
      </c>
      <c r="BS32" s="408">
        <v>15.72</v>
      </c>
      <c r="BT32" s="409">
        <v>0</v>
      </c>
      <c r="BU32" s="72">
        <v>4.3899999999999997</v>
      </c>
      <c r="BV32" s="198">
        <v>0</v>
      </c>
      <c r="BW32" s="81">
        <v>4.3899999999999997</v>
      </c>
      <c r="BX32" s="201">
        <v>0</v>
      </c>
      <c r="BY32" s="81">
        <v>0</v>
      </c>
      <c r="BZ32" s="81">
        <v>0</v>
      </c>
      <c r="CA32" s="82"/>
      <c r="CB32" s="83"/>
      <c r="CC32" s="84">
        <v>4.3899999999999997</v>
      </c>
      <c r="CD32" s="85">
        <v>0</v>
      </c>
      <c r="CE32" s="85">
        <v>4.3899999999999997</v>
      </c>
      <c r="CF32" s="86">
        <v>0</v>
      </c>
    </row>
    <row r="33" spans="1:84" s="4" customFormat="1" ht="11.1" customHeight="1" x14ac:dyDescent="0.2">
      <c r="A33" s="27"/>
      <c r="B33" s="297" t="s">
        <v>143</v>
      </c>
      <c r="C33" s="301">
        <v>253</v>
      </c>
      <c r="D33" s="149">
        <v>0</v>
      </c>
      <c r="E33" s="150">
        <v>0</v>
      </c>
      <c r="F33" s="150">
        <v>0</v>
      </c>
      <c r="G33" s="150">
        <v>253</v>
      </c>
      <c r="H33" s="150">
        <v>0</v>
      </c>
      <c r="I33" s="144"/>
      <c r="J33" s="177"/>
      <c r="K33" s="152">
        <v>253</v>
      </c>
      <c r="L33" s="151">
        <v>0</v>
      </c>
      <c r="M33" s="146">
        <v>253</v>
      </c>
      <c r="N33" s="153">
        <v>0</v>
      </c>
      <c r="O33" s="152">
        <v>0</v>
      </c>
      <c r="P33" s="153">
        <v>0</v>
      </c>
      <c r="Q33" s="151">
        <v>253</v>
      </c>
      <c r="R33" s="151">
        <v>0</v>
      </c>
      <c r="S33" s="156">
        <v>0</v>
      </c>
      <c r="T33" s="151">
        <v>0</v>
      </c>
      <c r="U33" s="151">
        <v>0</v>
      </c>
      <c r="V33" s="156">
        <v>0</v>
      </c>
      <c r="W33" s="152">
        <v>0</v>
      </c>
      <c r="X33" s="171">
        <v>0</v>
      </c>
      <c r="Y33" s="348">
        <v>3240.25</v>
      </c>
      <c r="Z33" s="349">
        <v>0</v>
      </c>
      <c r="AA33" s="350">
        <v>0</v>
      </c>
      <c r="AB33" s="351">
        <v>0</v>
      </c>
      <c r="AC33" s="350">
        <v>3217.25</v>
      </c>
      <c r="AD33" s="350">
        <v>23</v>
      </c>
      <c r="AE33" s="352"/>
      <c r="AF33" s="352"/>
      <c r="AG33" s="353">
        <v>3240.25</v>
      </c>
      <c r="AH33" s="354">
        <v>0</v>
      </c>
      <c r="AI33" s="354">
        <v>3240.25</v>
      </c>
      <c r="AJ33" s="355">
        <v>0</v>
      </c>
      <c r="AK33" s="208">
        <v>4156.3100000000004</v>
      </c>
      <c r="AL33" s="98">
        <v>0</v>
      </c>
      <c r="AM33" s="77">
        <v>0</v>
      </c>
      <c r="AN33" s="183">
        <v>0</v>
      </c>
      <c r="AO33" s="77">
        <v>4133.3100000000004</v>
      </c>
      <c r="AP33" s="77">
        <v>23</v>
      </c>
      <c r="AQ33" s="78"/>
      <c r="AR33" s="78"/>
      <c r="AS33" s="79">
        <v>4156.3100000000004</v>
      </c>
      <c r="AT33" s="76">
        <v>0</v>
      </c>
      <c r="AU33" s="76">
        <v>4156.3100000000004</v>
      </c>
      <c r="AV33" s="80">
        <v>0</v>
      </c>
      <c r="AW33" s="20">
        <v>37.5</v>
      </c>
      <c r="AX33" s="187">
        <v>0</v>
      </c>
      <c r="AY33" s="22">
        <v>0</v>
      </c>
      <c r="AZ33" s="192">
        <v>0</v>
      </c>
      <c r="BA33" s="22">
        <v>37.5</v>
      </c>
      <c r="BB33" s="22">
        <v>0</v>
      </c>
      <c r="BC33" s="18"/>
      <c r="BD33" s="18"/>
      <c r="BE33" s="6">
        <v>37.5</v>
      </c>
      <c r="BF33" s="5">
        <v>0</v>
      </c>
      <c r="BG33" s="5">
        <v>37.5</v>
      </c>
      <c r="BH33" s="8">
        <v>0</v>
      </c>
      <c r="BI33" s="402">
        <v>-11.22</v>
      </c>
      <c r="BJ33" s="403">
        <v>0</v>
      </c>
      <c r="BK33" s="404">
        <v>0</v>
      </c>
      <c r="BL33" s="405">
        <v>0</v>
      </c>
      <c r="BM33" s="404">
        <v>2.34</v>
      </c>
      <c r="BN33" s="404">
        <v>-95.45</v>
      </c>
      <c r="BO33" s="406"/>
      <c r="BP33" s="406"/>
      <c r="BQ33" s="407">
        <v>-11.22</v>
      </c>
      <c r="BR33" s="408">
        <v>0</v>
      </c>
      <c r="BS33" s="408">
        <v>-11.22</v>
      </c>
      <c r="BT33" s="409">
        <v>0</v>
      </c>
      <c r="BU33" s="72">
        <v>-3.12</v>
      </c>
      <c r="BV33" s="198">
        <v>0</v>
      </c>
      <c r="BW33" s="81">
        <v>0</v>
      </c>
      <c r="BX33" s="201">
        <v>0</v>
      </c>
      <c r="BY33" s="81">
        <v>13.36</v>
      </c>
      <c r="BZ33" s="81">
        <v>-96.43</v>
      </c>
      <c r="CA33" s="82"/>
      <c r="CB33" s="83"/>
      <c r="CC33" s="84">
        <v>-3.12</v>
      </c>
      <c r="CD33" s="85">
        <v>0</v>
      </c>
      <c r="CE33" s="85">
        <v>-3.12</v>
      </c>
      <c r="CF33" s="86">
        <v>0</v>
      </c>
    </row>
    <row r="34" spans="1:84" s="4" customFormat="1" ht="11.1" customHeight="1" x14ac:dyDescent="0.2">
      <c r="A34" s="27"/>
      <c r="B34" s="297" t="s">
        <v>144</v>
      </c>
      <c r="C34" s="301">
        <v>1328.3</v>
      </c>
      <c r="D34" s="149">
        <v>0</v>
      </c>
      <c r="E34" s="150">
        <v>0</v>
      </c>
      <c r="F34" s="150">
        <v>1305.3</v>
      </c>
      <c r="G34" s="150">
        <v>0</v>
      </c>
      <c r="H34" s="150">
        <v>23</v>
      </c>
      <c r="I34" s="144"/>
      <c r="J34" s="177"/>
      <c r="K34" s="152">
        <v>920.3</v>
      </c>
      <c r="L34" s="151">
        <v>408</v>
      </c>
      <c r="M34" s="146">
        <v>1328.3</v>
      </c>
      <c r="N34" s="153">
        <v>0</v>
      </c>
      <c r="O34" s="152">
        <v>0</v>
      </c>
      <c r="P34" s="153">
        <v>0</v>
      </c>
      <c r="Q34" s="151">
        <v>920.3</v>
      </c>
      <c r="R34" s="151">
        <v>408</v>
      </c>
      <c r="S34" s="156">
        <v>0</v>
      </c>
      <c r="T34" s="151">
        <v>0</v>
      </c>
      <c r="U34" s="151">
        <v>0</v>
      </c>
      <c r="V34" s="156">
        <v>0</v>
      </c>
      <c r="W34" s="152">
        <v>0</v>
      </c>
      <c r="X34" s="171">
        <v>0</v>
      </c>
      <c r="Y34" s="348">
        <v>14091.3</v>
      </c>
      <c r="Z34" s="349">
        <v>0</v>
      </c>
      <c r="AA34" s="350">
        <v>0</v>
      </c>
      <c r="AB34" s="351">
        <v>13608.3</v>
      </c>
      <c r="AC34" s="350">
        <v>0</v>
      </c>
      <c r="AD34" s="350">
        <v>483</v>
      </c>
      <c r="AE34" s="352"/>
      <c r="AF34" s="352"/>
      <c r="AG34" s="353">
        <v>8362.2999999999993</v>
      </c>
      <c r="AH34" s="354">
        <v>5729</v>
      </c>
      <c r="AI34" s="354">
        <v>14091.3</v>
      </c>
      <c r="AJ34" s="355">
        <v>0</v>
      </c>
      <c r="AK34" s="208">
        <v>18192.3</v>
      </c>
      <c r="AL34" s="98">
        <v>0</v>
      </c>
      <c r="AM34" s="77">
        <v>0</v>
      </c>
      <c r="AN34" s="183">
        <v>17663.3</v>
      </c>
      <c r="AO34" s="77">
        <v>0</v>
      </c>
      <c r="AP34" s="77">
        <v>529</v>
      </c>
      <c r="AQ34" s="78"/>
      <c r="AR34" s="78"/>
      <c r="AS34" s="79">
        <v>10156.299999999999</v>
      </c>
      <c r="AT34" s="76">
        <v>8036</v>
      </c>
      <c r="AU34" s="76">
        <v>18192.3</v>
      </c>
      <c r="AV34" s="80">
        <v>0</v>
      </c>
      <c r="AW34" s="20">
        <v>25.55</v>
      </c>
      <c r="AX34" s="187">
        <v>0</v>
      </c>
      <c r="AY34" s="22">
        <v>0</v>
      </c>
      <c r="AZ34" s="192">
        <v>23.37</v>
      </c>
      <c r="BA34" s="22">
        <v>0</v>
      </c>
      <c r="BB34" s="22">
        <v>0</v>
      </c>
      <c r="BC34" s="18"/>
      <c r="BD34" s="18"/>
      <c r="BE34" s="6">
        <v>60.05</v>
      </c>
      <c r="BF34" s="5">
        <v>-15.53</v>
      </c>
      <c r="BG34" s="5">
        <v>25.55</v>
      </c>
      <c r="BH34" s="8">
        <v>0</v>
      </c>
      <c r="BI34" s="402">
        <v>-8.24</v>
      </c>
      <c r="BJ34" s="403">
        <v>0</v>
      </c>
      <c r="BK34" s="404">
        <v>0</v>
      </c>
      <c r="BL34" s="405">
        <v>-9.9</v>
      </c>
      <c r="BM34" s="404">
        <v>0</v>
      </c>
      <c r="BN34" s="404">
        <v>90.91</v>
      </c>
      <c r="BO34" s="406"/>
      <c r="BP34" s="406"/>
      <c r="BQ34" s="407">
        <v>-6.92</v>
      </c>
      <c r="BR34" s="408">
        <v>-10.09</v>
      </c>
      <c r="BS34" s="408">
        <v>-8.24</v>
      </c>
      <c r="BT34" s="409">
        <v>0</v>
      </c>
      <c r="BU34" s="72">
        <v>0.73</v>
      </c>
      <c r="BV34" s="198">
        <v>0</v>
      </c>
      <c r="BW34" s="81">
        <v>0</v>
      </c>
      <c r="BX34" s="201">
        <v>-0.55000000000000004</v>
      </c>
      <c r="BY34" s="81">
        <v>0</v>
      </c>
      <c r="BZ34" s="81">
        <v>76.92</v>
      </c>
      <c r="CA34" s="82"/>
      <c r="CB34" s="83"/>
      <c r="CC34" s="84">
        <v>-3.47</v>
      </c>
      <c r="CD34" s="85">
        <v>6.59</v>
      </c>
      <c r="CE34" s="85">
        <v>0.73</v>
      </c>
      <c r="CF34" s="86">
        <v>0</v>
      </c>
    </row>
    <row r="35" spans="1:84" s="4" customFormat="1" ht="11.1" customHeight="1" x14ac:dyDescent="0.2">
      <c r="A35" s="27"/>
      <c r="B35" s="297" t="s">
        <v>145</v>
      </c>
      <c r="C35" s="301">
        <v>33375.5</v>
      </c>
      <c r="D35" s="149">
        <v>33246.5</v>
      </c>
      <c r="E35" s="150">
        <v>26.5</v>
      </c>
      <c r="F35" s="150">
        <v>0</v>
      </c>
      <c r="G35" s="150">
        <v>0</v>
      </c>
      <c r="H35" s="150">
        <v>102.5</v>
      </c>
      <c r="I35" s="144"/>
      <c r="J35" s="177"/>
      <c r="K35" s="152">
        <v>33316</v>
      </c>
      <c r="L35" s="151">
        <v>59.5</v>
      </c>
      <c r="M35" s="146">
        <v>33375.5</v>
      </c>
      <c r="N35" s="153">
        <v>0</v>
      </c>
      <c r="O35" s="152">
        <v>0</v>
      </c>
      <c r="P35" s="153">
        <v>0</v>
      </c>
      <c r="Q35" s="151">
        <v>33286</v>
      </c>
      <c r="R35" s="151">
        <v>59.5</v>
      </c>
      <c r="S35" s="156">
        <v>0</v>
      </c>
      <c r="T35" s="151">
        <v>30</v>
      </c>
      <c r="U35" s="151">
        <v>0</v>
      </c>
      <c r="V35" s="156">
        <v>0</v>
      </c>
      <c r="W35" s="152">
        <v>0</v>
      </c>
      <c r="X35" s="171">
        <v>0</v>
      </c>
      <c r="Y35" s="348">
        <v>385367.78</v>
      </c>
      <c r="Z35" s="349">
        <v>383554.28</v>
      </c>
      <c r="AA35" s="350">
        <v>53</v>
      </c>
      <c r="AB35" s="351">
        <v>0</v>
      </c>
      <c r="AC35" s="350">
        <v>0</v>
      </c>
      <c r="AD35" s="350">
        <v>1760.5</v>
      </c>
      <c r="AE35" s="352"/>
      <c r="AF35" s="352"/>
      <c r="AG35" s="353">
        <v>385063.28</v>
      </c>
      <c r="AH35" s="354">
        <v>59.5</v>
      </c>
      <c r="AI35" s="354">
        <v>385122.78</v>
      </c>
      <c r="AJ35" s="355">
        <v>245</v>
      </c>
      <c r="AK35" s="208">
        <v>472833.48</v>
      </c>
      <c r="AL35" s="98">
        <v>470657.98</v>
      </c>
      <c r="AM35" s="77">
        <v>53</v>
      </c>
      <c r="AN35" s="183">
        <v>0</v>
      </c>
      <c r="AO35" s="77">
        <v>0</v>
      </c>
      <c r="AP35" s="77">
        <v>2122.5</v>
      </c>
      <c r="AQ35" s="78"/>
      <c r="AR35" s="78"/>
      <c r="AS35" s="79">
        <v>472482.98</v>
      </c>
      <c r="AT35" s="76">
        <v>59.5</v>
      </c>
      <c r="AU35" s="76">
        <v>472542.48</v>
      </c>
      <c r="AV35" s="80">
        <v>291</v>
      </c>
      <c r="AW35" s="20">
        <v>-10.06</v>
      </c>
      <c r="AX35" s="187">
        <v>-10.130000000000001</v>
      </c>
      <c r="AY35" s="22">
        <v>0</v>
      </c>
      <c r="AZ35" s="192">
        <v>0</v>
      </c>
      <c r="BA35" s="22">
        <v>0</v>
      </c>
      <c r="BB35" s="22">
        <v>-12.02</v>
      </c>
      <c r="BC35" s="18"/>
      <c r="BD35" s="18"/>
      <c r="BE35" s="6">
        <v>-9.93</v>
      </c>
      <c r="BF35" s="5">
        <v>0</v>
      </c>
      <c r="BG35" s="5">
        <v>-9.77</v>
      </c>
      <c r="BH35" s="8">
        <v>-100</v>
      </c>
      <c r="BI35" s="402">
        <v>-10.45</v>
      </c>
      <c r="BJ35" s="403">
        <v>-10.45</v>
      </c>
      <c r="BK35" s="404">
        <v>-87.86</v>
      </c>
      <c r="BL35" s="405">
        <v>0</v>
      </c>
      <c r="BM35" s="404">
        <v>0</v>
      </c>
      <c r="BN35" s="404">
        <v>9.3800000000000008</v>
      </c>
      <c r="BO35" s="406"/>
      <c r="BP35" s="406"/>
      <c r="BQ35" s="407">
        <v>-10.44</v>
      </c>
      <c r="BR35" s="408">
        <v>-33.89</v>
      </c>
      <c r="BS35" s="408">
        <v>-10.45</v>
      </c>
      <c r="BT35" s="409">
        <v>-12.81</v>
      </c>
      <c r="BU35" s="72">
        <v>-10.11</v>
      </c>
      <c r="BV35" s="198">
        <v>-10.119999999999999</v>
      </c>
      <c r="BW35" s="81">
        <v>-88.55</v>
      </c>
      <c r="BX35" s="201">
        <v>0</v>
      </c>
      <c r="BY35" s="81">
        <v>0</v>
      </c>
      <c r="BZ35" s="81">
        <v>9.92</v>
      </c>
      <c r="CA35" s="82"/>
      <c r="CB35" s="83"/>
      <c r="CC35" s="84">
        <v>-10.09</v>
      </c>
      <c r="CD35" s="85">
        <v>-71.12</v>
      </c>
      <c r="CE35" s="85">
        <v>-10.119999999999999</v>
      </c>
      <c r="CF35" s="86">
        <v>-5.37</v>
      </c>
    </row>
    <row r="36" spans="1:84" s="4" customFormat="1" ht="11.1" customHeight="1" x14ac:dyDescent="0.2">
      <c r="A36" s="27"/>
      <c r="B36" s="297" t="s">
        <v>146</v>
      </c>
      <c r="C36" s="301">
        <v>421620.21</v>
      </c>
      <c r="D36" s="149">
        <v>411160.23</v>
      </c>
      <c r="E36" s="150">
        <v>392.86</v>
      </c>
      <c r="F36" s="150">
        <v>7206.57</v>
      </c>
      <c r="G36" s="150">
        <v>20.12</v>
      </c>
      <c r="H36" s="150">
        <v>2840.43</v>
      </c>
      <c r="I36" s="144"/>
      <c r="J36" s="177"/>
      <c r="K36" s="152">
        <v>414474.02</v>
      </c>
      <c r="L36" s="151">
        <v>6721.31</v>
      </c>
      <c r="M36" s="146">
        <v>421195.33</v>
      </c>
      <c r="N36" s="153">
        <v>424.88</v>
      </c>
      <c r="O36" s="152">
        <v>0</v>
      </c>
      <c r="P36" s="153">
        <v>0</v>
      </c>
      <c r="Q36" s="151">
        <v>414345.48</v>
      </c>
      <c r="R36" s="151">
        <v>6721.31</v>
      </c>
      <c r="S36" s="156">
        <v>424.88</v>
      </c>
      <c r="T36" s="151">
        <v>128.54</v>
      </c>
      <c r="U36" s="151">
        <v>0</v>
      </c>
      <c r="V36" s="156">
        <v>0</v>
      </c>
      <c r="W36" s="152">
        <v>0</v>
      </c>
      <c r="X36" s="171">
        <v>0</v>
      </c>
      <c r="Y36" s="348">
        <v>4592771.26</v>
      </c>
      <c r="Z36" s="349">
        <v>4481888.3899999997</v>
      </c>
      <c r="AA36" s="350">
        <v>5758.6</v>
      </c>
      <c r="AB36" s="351">
        <v>71967.62</v>
      </c>
      <c r="AC36" s="350">
        <v>728.46</v>
      </c>
      <c r="AD36" s="350">
        <v>32428.19</v>
      </c>
      <c r="AE36" s="352"/>
      <c r="AF36" s="352"/>
      <c r="AG36" s="353">
        <v>4521192.32</v>
      </c>
      <c r="AH36" s="354">
        <v>67792.11</v>
      </c>
      <c r="AI36" s="354">
        <v>4588984.43</v>
      </c>
      <c r="AJ36" s="355">
        <v>3786.83</v>
      </c>
      <c r="AK36" s="208">
        <v>5619451.7000000002</v>
      </c>
      <c r="AL36" s="98">
        <v>5484755.5</v>
      </c>
      <c r="AM36" s="77">
        <v>6930.36</v>
      </c>
      <c r="AN36" s="183">
        <v>88210.63</v>
      </c>
      <c r="AO36" s="77">
        <v>809.88</v>
      </c>
      <c r="AP36" s="77">
        <v>38745.33</v>
      </c>
      <c r="AQ36" s="78"/>
      <c r="AR36" s="78"/>
      <c r="AS36" s="79">
        <v>5531182.0199999996</v>
      </c>
      <c r="AT36" s="76">
        <v>83202.490000000005</v>
      </c>
      <c r="AU36" s="76">
        <v>5614384.5099999998</v>
      </c>
      <c r="AV36" s="80">
        <v>5067.1899999999996</v>
      </c>
      <c r="AW36" s="20">
        <v>-14.19</v>
      </c>
      <c r="AX36" s="187">
        <v>-14.35</v>
      </c>
      <c r="AY36" s="22">
        <v>33.96</v>
      </c>
      <c r="AZ36" s="192">
        <v>-9.3699999999999992</v>
      </c>
      <c r="BA36" s="22">
        <v>34.67</v>
      </c>
      <c r="BB36" s="22">
        <v>-5.92</v>
      </c>
      <c r="BC36" s="18"/>
      <c r="BD36" s="18"/>
      <c r="BE36" s="6">
        <v>-14.59</v>
      </c>
      <c r="BF36" s="5">
        <v>17.940000000000001</v>
      </c>
      <c r="BG36" s="5">
        <v>-14.22</v>
      </c>
      <c r="BH36" s="8">
        <v>22.13</v>
      </c>
      <c r="BI36" s="402">
        <v>-5.95</v>
      </c>
      <c r="BJ36" s="403">
        <v>-6.31</v>
      </c>
      <c r="BK36" s="404">
        <v>-22.41</v>
      </c>
      <c r="BL36" s="405">
        <v>12.82</v>
      </c>
      <c r="BM36" s="404">
        <v>142.93</v>
      </c>
      <c r="BN36" s="404">
        <v>16.239999999999998</v>
      </c>
      <c r="BO36" s="406"/>
      <c r="BP36" s="406"/>
      <c r="BQ36" s="407">
        <v>-6.24</v>
      </c>
      <c r="BR36" s="408">
        <v>19.760000000000002</v>
      </c>
      <c r="BS36" s="408">
        <v>-5.94</v>
      </c>
      <c r="BT36" s="409">
        <v>-14.63</v>
      </c>
      <c r="BU36" s="72">
        <v>-4.66</v>
      </c>
      <c r="BV36" s="198">
        <v>-5.0999999999999996</v>
      </c>
      <c r="BW36" s="81">
        <v>-20.149999999999999</v>
      </c>
      <c r="BX36" s="201">
        <v>17.3</v>
      </c>
      <c r="BY36" s="81">
        <v>127.11</v>
      </c>
      <c r="BZ36" s="81">
        <v>27.48</v>
      </c>
      <c r="CA36" s="82"/>
      <c r="CB36" s="83"/>
      <c r="CC36" s="84">
        <v>-4.99</v>
      </c>
      <c r="CD36" s="85">
        <v>24.46</v>
      </c>
      <c r="CE36" s="85">
        <v>-4.6500000000000004</v>
      </c>
      <c r="CF36" s="86">
        <v>-10.78</v>
      </c>
    </row>
    <row r="37" spans="1:84" s="4" customFormat="1" ht="11.1" customHeight="1" x14ac:dyDescent="0.2">
      <c r="A37" s="27"/>
      <c r="B37" s="297" t="s">
        <v>147</v>
      </c>
      <c r="C37" s="301">
        <v>3749402.42</v>
      </c>
      <c r="D37" s="149">
        <v>3707532.22</v>
      </c>
      <c r="E37" s="150">
        <v>4034.12</v>
      </c>
      <c r="F37" s="150">
        <v>8511.8700000000008</v>
      </c>
      <c r="G37" s="150">
        <v>273.12</v>
      </c>
      <c r="H37" s="150">
        <v>29051.09</v>
      </c>
      <c r="I37" s="144"/>
      <c r="J37" s="177"/>
      <c r="K37" s="152">
        <v>3740653.73</v>
      </c>
      <c r="L37" s="151">
        <v>7248.81</v>
      </c>
      <c r="M37" s="146">
        <v>3747902.54</v>
      </c>
      <c r="N37" s="153">
        <v>1499.88</v>
      </c>
      <c r="O37" s="152">
        <v>0</v>
      </c>
      <c r="P37" s="153">
        <v>0</v>
      </c>
      <c r="Q37" s="154">
        <v>3738338.13</v>
      </c>
      <c r="R37" s="154">
        <v>7248.81</v>
      </c>
      <c r="S37" s="155">
        <v>1499.88</v>
      </c>
      <c r="T37" s="151">
        <v>2315.6</v>
      </c>
      <c r="U37" s="151">
        <v>0</v>
      </c>
      <c r="V37" s="156">
        <v>0</v>
      </c>
      <c r="W37" s="152">
        <v>0</v>
      </c>
      <c r="X37" s="171">
        <v>0</v>
      </c>
      <c r="Y37" s="348">
        <v>41003783.030000001</v>
      </c>
      <c r="Z37" s="349">
        <v>40582717.409999996</v>
      </c>
      <c r="AA37" s="350">
        <v>38886.6</v>
      </c>
      <c r="AB37" s="351">
        <v>85575.92</v>
      </c>
      <c r="AC37" s="350">
        <v>3945.71</v>
      </c>
      <c r="AD37" s="350">
        <v>292657.39</v>
      </c>
      <c r="AE37" s="352"/>
      <c r="AF37" s="352"/>
      <c r="AG37" s="353">
        <v>40907233.07</v>
      </c>
      <c r="AH37" s="354">
        <v>74986.61</v>
      </c>
      <c r="AI37" s="354">
        <v>40982219.68</v>
      </c>
      <c r="AJ37" s="355">
        <v>21563.35</v>
      </c>
      <c r="AK37" s="208">
        <v>50186076.509999998</v>
      </c>
      <c r="AL37" s="98">
        <v>49676427.219999999</v>
      </c>
      <c r="AM37" s="77">
        <v>46735.54</v>
      </c>
      <c r="AN37" s="183">
        <v>105873.93</v>
      </c>
      <c r="AO37" s="77">
        <v>4943.1899999999996</v>
      </c>
      <c r="AP37" s="77">
        <v>352096.63</v>
      </c>
      <c r="AQ37" s="78"/>
      <c r="AR37" s="78"/>
      <c r="AS37" s="79">
        <v>50065389.609999999</v>
      </c>
      <c r="AT37" s="76">
        <v>92908.99</v>
      </c>
      <c r="AU37" s="76">
        <v>50158298.600000001</v>
      </c>
      <c r="AV37" s="80">
        <v>27777.91</v>
      </c>
      <c r="AW37" s="20">
        <v>-13.56</v>
      </c>
      <c r="AX37" s="187">
        <v>-13.69</v>
      </c>
      <c r="AY37" s="22">
        <v>16.899999999999999</v>
      </c>
      <c r="AZ37" s="192">
        <v>-5.53</v>
      </c>
      <c r="BA37" s="22">
        <v>37.29</v>
      </c>
      <c r="BB37" s="22">
        <v>-0.1</v>
      </c>
      <c r="BC37" s="18"/>
      <c r="BD37" s="18"/>
      <c r="BE37" s="6">
        <v>-13.58</v>
      </c>
      <c r="BF37" s="5">
        <v>14.03</v>
      </c>
      <c r="BG37" s="5">
        <v>-13.54</v>
      </c>
      <c r="BH37" s="8">
        <v>-42.61</v>
      </c>
      <c r="BI37" s="402">
        <v>-2.87</v>
      </c>
      <c r="BJ37" s="403">
        <v>-3.07</v>
      </c>
      <c r="BK37" s="404">
        <v>-9.08</v>
      </c>
      <c r="BL37" s="405">
        <v>8.4700000000000006</v>
      </c>
      <c r="BM37" s="404">
        <v>14.58</v>
      </c>
      <c r="BN37" s="404">
        <v>29.92</v>
      </c>
      <c r="BO37" s="406"/>
      <c r="BP37" s="406"/>
      <c r="BQ37" s="407">
        <v>-2.88</v>
      </c>
      <c r="BR37" s="408">
        <v>16.27</v>
      </c>
      <c r="BS37" s="408">
        <v>-2.86</v>
      </c>
      <c r="BT37" s="409">
        <v>-26.84</v>
      </c>
      <c r="BU37" s="72">
        <v>-1.19</v>
      </c>
      <c r="BV37" s="198">
        <v>-1.42</v>
      </c>
      <c r="BW37" s="81">
        <v>-10.26</v>
      </c>
      <c r="BX37" s="201">
        <v>13.89</v>
      </c>
      <c r="BY37" s="81">
        <v>23.49</v>
      </c>
      <c r="BZ37" s="81">
        <v>40.85</v>
      </c>
      <c r="CA37" s="82"/>
      <c r="CB37" s="83"/>
      <c r="CC37" s="84">
        <v>-1.21</v>
      </c>
      <c r="CD37" s="85">
        <v>21.44</v>
      </c>
      <c r="CE37" s="85">
        <v>-1.18</v>
      </c>
      <c r="CF37" s="86">
        <v>-19.95</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149</v>
      </c>
      <c r="C39" s="301">
        <v>426140</v>
      </c>
      <c r="D39" s="149">
        <v>130905</v>
      </c>
      <c r="E39" s="150">
        <v>290910</v>
      </c>
      <c r="F39" s="150">
        <v>0</v>
      </c>
      <c r="G39" s="150">
        <v>0</v>
      </c>
      <c r="H39" s="150">
        <v>4325</v>
      </c>
      <c r="I39" s="144"/>
      <c r="J39" s="177"/>
      <c r="K39" s="152">
        <v>426140</v>
      </c>
      <c r="L39" s="151">
        <v>0</v>
      </c>
      <c r="M39" s="146">
        <v>426140</v>
      </c>
      <c r="N39" s="153">
        <v>0</v>
      </c>
      <c r="O39" s="152">
        <v>0</v>
      </c>
      <c r="P39" s="153">
        <v>0</v>
      </c>
      <c r="Q39" s="151">
        <v>426140</v>
      </c>
      <c r="R39" s="151">
        <v>0</v>
      </c>
      <c r="S39" s="156">
        <v>0</v>
      </c>
      <c r="T39" s="151">
        <v>0</v>
      </c>
      <c r="U39" s="151">
        <v>0</v>
      </c>
      <c r="V39" s="156">
        <v>0</v>
      </c>
      <c r="W39" s="152">
        <v>0</v>
      </c>
      <c r="X39" s="171">
        <v>0</v>
      </c>
      <c r="Y39" s="348">
        <v>1841825</v>
      </c>
      <c r="Z39" s="349">
        <v>549890</v>
      </c>
      <c r="AA39" s="350">
        <v>1274355</v>
      </c>
      <c r="AB39" s="351">
        <v>0</v>
      </c>
      <c r="AC39" s="350">
        <v>0</v>
      </c>
      <c r="AD39" s="350">
        <v>17580</v>
      </c>
      <c r="AE39" s="352"/>
      <c r="AF39" s="352"/>
      <c r="AG39" s="353">
        <v>1841825</v>
      </c>
      <c r="AH39" s="354">
        <v>0</v>
      </c>
      <c r="AI39" s="354">
        <v>1841825</v>
      </c>
      <c r="AJ39" s="355">
        <v>0</v>
      </c>
      <c r="AK39" s="208">
        <v>1891055</v>
      </c>
      <c r="AL39" s="98">
        <v>561275</v>
      </c>
      <c r="AM39" s="77">
        <v>1311920</v>
      </c>
      <c r="AN39" s="183">
        <v>0</v>
      </c>
      <c r="AO39" s="77">
        <v>0</v>
      </c>
      <c r="AP39" s="77">
        <v>17860</v>
      </c>
      <c r="AQ39" s="78"/>
      <c r="AR39" s="78"/>
      <c r="AS39" s="79">
        <v>1891055</v>
      </c>
      <c r="AT39" s="76">
        <v>0</v>
      </c>
      <c r="AU39" s="76">
        <v>1891055</v>
      </c>
      <c r="AV39" s="80">
        <v>0</v>
      </c>
      <c r="AW39" s="20">
        <v>-4.8899999999999997</v>
      </c>
      <c r="AX39" s="187">
        <v>-4.92</v>
      </c>
      <c r="AY39" s="22">
        <v>-4.97</v>
      </c>
      <c r="AZ39" s="192">
        <v>0</v>
      </c>
      <c r="BA39" s="22">
        <v>0</v>
      </c>
      <c r="BB39" s="22">
        <v>1.29</v>
      </c>
      <c r="BC39" s="18"/>
      <c r="BD39" s="18"/>
      <c r="BE39" s="6">
        <v>-4.8899999999999997</v>
      </c>
      <c r="BF39" s="5">
        <v>0</v>
      </c>
      <c r="BG39" s="5">
        <v>-4.8899999999999997</v>
      </c>
      <c r="BH39" s="8">
        <v>0</v>
      </c>
      <c r="BI39" s="402">
        <v>-3.43</v>
      </c>
      <c r="BJ39" s="403">
        <v>-5.0999999999999996</v>
      </c>
      <c r="BK39" s="404">
        <v>-2.84</v>
      </c>
      <c r="BL39" s="405">
        <v>0</v>
      </c>
      <c r="BM39" s="404">
        <v>0</v>
      </c>
      <c r="BN39" s="404">
        <v>8.25</v>
      </c>
      <c r="BO39" s="406"/>
      <c r="BP39" s="406"/>
      <c r="BQ39" s="407">
        <v>-3.43</v>
      </c>
      <c r="BR39" s="408">
        <v>0</v>
      </c>
      <c r="BS39" s="408">
        <v>-3.43</v>
      </c>
      <c r="BT39" s="409">
        <v>0</v>
      </c>
      <c r="BU39" s="72">
        <v>-0.85</v>
      </c>
      <c r="BV39" s="198">
        <v>-3.13</v>
      </c>
      <c r="BW39" s="81">
        <v>0.02</v>
      </c>
      <c r="BX39" s="201">
        <v>0</v>
      </c>
      <c r="BY39" s="81">
        <v>0</v>
      </c>
      <c r="BZ39" s="81">
        <v>9.98</v>
      </c>
      <c r="CA39" s="82"/>
      <c r="CB39" s="83"/>
      <c r="CC39" s="84">
        <v>-0.85</v>
      </c>
      <c r="CD39" s="85">
        <v>0</v>
      </c>
      <c r="CE39" s="85">
        <v>-0.85</v>
      </c>
      <c r="CF39" s="86">
        <v>0</v>
      </c>
    </row>
    <row r="40" spans="1:84" s="4" customFormat="1" ht="11.1" customHeight="1" x14ac:dyDescent="0.2">
      <c r="A40" s="27"/>
      <c r="B40" s="297" t="s">
        <v>150</v>
      </c>
      <c r="C40" s="301">
        <v>129270.05</v>
      </c>
      <c r="D40" s="149">
        <v>10111.219999999999</v>
      </c>
      <c r="E40" s="150">
        <v>110084.79</v>
      </c>
      <c r="F40" s="150">
        <v>0</v>
      </c>
      <c r="G40" s="150">
        <v>0</v>
      </c>
      <c r="H40" s="150">
        <v>9074.0400000000009</v>
      </c>
      <c r="I40" s="144"/>
      <c r="J40" s="177"/>
      <c r="K40" s="152">
        <v>129159.25</v>
      </c>
      <c r="L40" s="151">
        <v>72</v>
      </c>
      <c r="M40" s="146">
        <v>129231.25</v>
      </c>
      <c r="N40" s="153">
        <v>38.799999999999997</v>
      </c>
      <c r="O40" s="152">
        <v>0</v>
      </c>
      <c r="P40" s="153">
        <v>0</v>
      </c>
      <c r="Q40" s="151">
        <v>29347.82</v>
      </c>
      <c r="R40" s="151">
        <v>72</v>
      </c>
      <c r="S40" s="156">
        <v>33.409999999999997</v>
      </c>
      <c r="T40" s="151">
        <v>99811.43</v>
      </c>
      <c r="U40" s="151">
        <v>0</v>
      </c>
      <c r="V40" s="156">
        <v>5.39</v>
      </c>
      <c r="W40" s="152">
        <v>0</v>
      </c>
      <c r="X40" s="171">
        <v>0</v>
      </c>
      <c r="Y40" s="348">
        <v>1478366.17</v>
      </c>
      <c r="Z40" s="349">
        <v>107714.58</v>
      </c>
      <c r="AA40" s="350">
        <v>1288866.72</v>
      </c>
      <c r="AB40" s="351">
        <v>0</v>
      </c>
      <c r="AC40" s="350">
        <v>0</v>
      </c>
      <c r="AD40" s="350">
        <v>81784.87</v>
      </c>
      <c r="AE40" s="352"/>
      <c r="AF40" s="352"/>
      <c r="AG40" s="353">
        <v>1476909.85</v>
      </c>
      <c r="AH40" s="354">
        <v>413.71</v>
      </c>
      <c r="AI40" s="354">
        <v>1477323.56</v>
      </c>
      <c r="AJ40" s="355">
        <v>1042.6099999999999</v>
      </c>
      <c r="AK40" s="208">
        <v>1808804.54</v>
      </c>
      <c r="AL40" s="98">
        <v>131013.37</v>
      </c>
      <c r="AM40" s="77">
        <v>1583054.56</v>
      </c>
      <c r="AN40" s="183">
        <v>0</v>
      </c>
      <c r="AO40" s="77">
        <v>0</v>
      </c>
      <c r="AP40" s="77">
        <v>94736.61</v>
      </c>
      <c r="AQ40" s="78"/>
      <c r="AR40" s="78"/>
      <c r="AS40" s="79">
        <v>1807171.37</v>
      </c>
      <c r="AT40" s="76">
        <v>459.79</v>
      </c>
      <c r="AU40" s="76">
        <v>1807631.16</v>
      </c>
      <c r="AV40" s="80">
        <v>1173.3800000000001</v>
      </c>
      <c r="AW40" s="20">
        <v>-8.82</v>
      </c>
      <c r="AX40" s="187">
        <v>106.55</v>
      </c>
      <c r="AY40" s="22">
        <v>-16.07</v>
      </c>
      <c r="AZ40" s="192">
        <v>0</v>
      </c>
      <c r="BA40" s="22">
        <v>0</v>
      </c>
      <c r="BB40" s="22">
        <v>58.94</v>
      </c>
      <c r="BC40" s="18"/>
      <c r="BD40" s="18"/>
      <c r="BE40" s="6">
        <v>-8.7899999999999991</v>
      </c>
      <c r="BF40" s="5">
        <v>188.46</v>
      </c>
      <c r="BG40" s="5">
        <v>-8.76</v>
      </c>
      <c r="BH40" s="8">
        <v>-71.599999999999994</v>
      </c>
      <c r="BI40" s="402">
        <v>0.66</v>
      </c>
      <c r="BJ40" s="403">
        <v>3.97</v>
      </c>
      <c r="BK40" s="404">
        <v>0.03</v>
      </c>
      <c r="BL40" s="405">
        <v>0</v>
      </c>
      <c r="BM40" s="404">
        <v>0</v>
      </c>
      <c r="BN40" s="404">
        <v>6.84</v>
      </c>
      <c r="BO40" s="406"/>
      <c r="BP40" s="406"/>
      <c r="BQ40" s="407">
        <v>0.67</v>
      </c>
      <c r="BR40" s="408">
        <v>99.33</v>
      </c>
      <c r="BS40" s="408">
        <v>0.68</v>
      </c>
      <c r="BT40" s="409">
        <v>-23.91</v>
      </c>
      <c r="BU40" s="72">
        <v>2.74</v>
      </c>
      <c r="BV40" s="198">
        <v>6.88</v>
      </c>
      <c r="BW40" s="81">
        <v>2.58</v>
      </c>
      <c r="BX40" s="201">
        <v>0</v>
      </c>
      <c r="BY40" s="81">
        <v>0</v>
      </c>
      <c r="BZ40" s="81">
        <v>0.11</v>
      </c>
      <c r="CA40" s="82"/>
      <c r="CB40" s="83"/>
      <c r="CC40" s="84">
        <v>2.8</v>
      </c>
      <c r="CD40" s="85">
        <v>94.54</v>
      </c>
      <c r="CE40" s="85">
        <v>2.81</v>
      </c>
      <c r="CF40" s="86">
        <v>-47.21</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2867663.81</v>
      </c>
      <c r="D42" s="149">
        <v>622160.78</v>
      </c>
      <c r="E42" s="150">
        <v>2220439.17</v>
      </c>
      <c r="F42" s="150">
        <v>12539.79</v>
      </c>
      <c r="G42" s="150">
        <v>0</v>
      </c>
      <c r="H42" s="150">
        <v>12524.07</v>
      </c>
      <c r="I42" s="144"/>
      <c r="J42" s="177"/>
      <c r="K42" s="152">
        <v>2845790.94</v>
      </c>
      <c r="L42" s="151">
        <v>18521.61</v>
      </c>
      <c r="M42" s="146">
        <v>2864312.55</v>
      </c>
      <c r="N42" s="153">
        <v>3351.26</v>
      </c>
      <c r="O42" s="152">
        <v>0</v>
      </c>
      <c r="P42" s="153">
        <v>0</v>
      </c>
      <c r="Q42" s="151">
        <v>2662286.34</v>
      </c>
      <c r="R42" s="151">
        <v>18464.91</v>
      </c>
      <c r="S42" s="156">
        <v>2996.41</v>
      </c>
      <c r="T42" s="151">
        <v>183504.6</v>
      </c>
      <c r="U42" s="151">
        <v>56.7</v>
      </c>
      <c r="V42" s="156">
        <v>354.85</v>
      </c>
      <c r="W42" s="152">
        <v>0</v>
      </c>
      <c r="X42" s="171">
        <v>0</v>
      </c>
      <c r="Y42" s="348">
        <v>28357197.899999999</v>
      </c>
      <c r="Z42" s="349">
        <v>6219056.0300000003</v>
      </c>
      <c r="AA42" s="350">
        <v>21901547.879999999</v>
      </c>
      <c r="AB42" s="351">
        <v>122959.18</v>
      </c>
      <c r="AC42" s="350">
        <v>0</v>
      </c>
      <c r="AD42" s="350">
        <v>113634.81</v>
      </c>
      <c r="AE42" s="352"/>
      <c r="AF42" s="352"/>
      <c r="AG42" s="353">
        <v>28137445.629999999</v>
      </c>
      <c r="AH42" s="354">
        <v>181123.79</v>
      </c>
      <c r="AI42" s="354">
        <v>28318569.420000002</v>
      </c>
      <c r="AJ42" s="355">
        <v>38628.480000000003</v>
      </c>
      <c r="AK42" s="208">
        <v>34034204.460000001</v>
      </c>
      <c r="AL42" s="98">
        <v>7439399.5899999999</v>
      </c>
      <c r="AM42" s="77">
        <v>26320065.02</v>
      </c>
      <c r="AN42" s="183">
        <v>144716.94</v>
      </c>
      <c r="AO42" s="77">
        <v>0</v>
      </c>
      <c r="AP42" s="77">
        <v>130022.91</v>
      </c>
      <c r="AQ42" s="78"/>
      <c r="AR42" s="78"/>
      <c r="AS42" s="79">
        <v>33768746.579999998</v>
      </c>
      <c r="AT42" s="76">
        <v>218179.87</v>
      </c>
      <c r="AU42" s="76">
        <v>33986926.450000003</v>
      </c>
      <c r="AV42" s="80">
        <v>47278.01</v>
      </c>
      <c r="AW42" s="20">
        <v>-1.26</v>
      </c>
      <c r="AX42" s="187">
        <v>-1.46</v>
      </c>
      <c r="AY42" s="22">
        <v>-1.54</v>
      </c>
      <c r="AZ42" s="192">
        <v>33.82</v>
      </c>
      <c r="BA42" s="22">
        <v>0</v>
      </c>
      <c r="BB42" s="22">
        <v>46.8</v>
      </c>
      <c r="BC42" s="18"/>
      <c r="BD42" s="18"/>
      <c r="BE42" s="6">
        <v>-1.27</v>
      </c>
      <c r="BF42" s="5">
        <v>6.37</v>
      </c>
      <c r="BG42" s="5">
        <v>-1.22</v>
      </c>
      <c r="BH42" s="8">
        <v>-26.64</v>
      </c>
      <c r="BI42" s="402">
        <v>6.71</v>
      </c>
      <c r="BJ42" s="403">
        <v>5.52</v>
      </c>
      <c r="BK42" s="404">
        <v>6.74</v>
      </c>
      <c r="BL42" s="405">
        <v>40.51</v>
      </c>
      <c r="BM42" s="404">
        <v>0</v>
      </c>
      <c r="BN42" s="404">
        <v>52.99</v>
      </c>
      <c r="BO42" s="406"/>
      <c r="BP42" s="406"/>
      <c r="BQ42" s="407">
        <v>6.74</v>
      </c>
      <c r="BR42" s="408">
        <v>7.13</v>
      </c>
      <c r="BS42" s="408">
        <v>6.74</v>
      </c>
      <c r="BT42" s="409">
        <v>-11.73</v>
      </c>
      <c r="BU42" s="72">
        <v>4.97</v>
      </c>
      <c r="BV42" s="198">
        <v>3.77</v>
      </c>
      <c r="BW42" s="81">
        <v>5.05</v>
      </c>
      <c r="BX42" s="201">
        <v>40.159999999999997</v>
      </c>
      <c r="BY42" s="81">
        <v>0</v>
      </c>
      <c r="BZ42" s="81">
        <v>35.93</v>
      </c>
      <c r="CA42" s="82"/>
      <c r="CB42" s="83"/>
      <c r="CC42" s="84">
        <v>4.9800000000000004</v>
      </c>
      <c r="CD42" s="85">
        <v>8.33</v>
      </c>
      <c r="CE42" s="85">
        <v>5</v>
      </c>
      <c r="CF42" s="86">
        <v>-12.51</v>
      </c>
    </row>
    <row r="43" spans="1:84" s="4" customFormat="1" ht="11.1" customHeight="1" x14ac:dyDescent="0.2">
      <c r="A43" s="27"/>
      <c r="B43" s="297" t="s">
        <v>153</v>
      </c>
      <c r="C43" s="301">
        <v>500</v>
      </c>
      <c r="D43" s="149">
        <v>230</v>
      </c>
      <c r="E43" s="150">
        <v>270</v>
      </c>
      <c r="F43" s="150">
        <v>0</v>
      </c>
      <c r="G43" s="150">
        <v>0</v>
      </c>
      <c r="H43" s="150">
        <v>0</v>
      </c>
      <c r="I43" s="144"/>
      <c r="J43" s="177"/>
      <c r="K43" s="152">
        <v>500</v>
      </c>
      <c r="L43" s="151">
        <v>0</v>
      </c>
      <c r="M43" s="146">
        <v>500</v>
      </c>
      <c r="N43" s="153">
        <v>0</v>
      </c>
      <c r="O43" s="152">
        <v>0</v>
      </c>
      <c r="P43" s="153">
        <v>0</v>
      </c>
      <c r="Q43" s="151">
        <v>500</v>
      </c>
      <c r="R43" s="151">
        <v>0</v>
      </c>
      <c r="S43" s="156">
        <v>0</v>
      </c>
      <c r="T43" s="151">
        <v>0</v>
      </c>
      <c r="U43" s="151">
        <v>0</v>
      </c>
      <c r="V43" s="156">
        <v>0</v>
      </c>
      <c r="W43" s="152">
        <v>0</v>
      </c>
      <c r="X43" s="171">
        <v>0</v>
      </c>
      <c r="Y43" s="348">
        <v>3433.4</v>
      </c>
      <c r="Z43" s="349">
        <v>1574.5</v>
      </c>
      <c r="AA43" s="350">
        <v>1596.4</v>
      </c>
      <c r="AB43" s="351">
        <v>0</v>
      </c>
      <c r="AC43" s="350">
        <v>0</v>
      </c>
      <c r="AD43" s="350">
        <v>262.5</v>
      </c>
      <c r="AE43" s="352"/>
      <c r="AF43" s="352"/>
      <c r="AG43" s="353">
        <v>3433.4</v>
      </c>
      <c r="AH43" s="354">
        <v>0</v>
      </c>
      <c r="AI43" s="354">
        <v>3433.4</v>
      </c>
      <c r="AJ43" s="355">
        <v>0</v>
      </c>
      <c r="AK43" s="208">
        <v>4038.4</v>
      </c>
      <c r="AL43" s="98">
        <v>1974.5</v>
      </c>
      <c r="AM43" s="77">
        <v>1801.4</v>
      </c>
      <c r="AN43" s="183">
        <v>0</v>
      </c>
      <c r="AO43" s="77">
        <v>0</v>
      </c>
      <c r="AP43" s="77">
        <v>262.5</v>
      </c>
      <c r="AQ43" s="78"/>
      <c r="AR43" s="78"/>
      <c r="AS43" s="79">
        <v>4038.4</v>
      </c>
      <c r="AT43" s="76">
        <v>0</v>
      </c>
      <c r="AU43" s="76">
        <v>4038.4</v>
      </c>
      <c r="AV43" s="80">
        <v>0</v>
      </c>
      <c r="AW43" s="20">
        <v>20.48</v>
      </c>
      <c r="AX43" s="187">
        <v>-32.35</v>
      </c>
      <c r="AY43" s="22">
        <v>260</v>
      </c>
      <c r="AZ43" s="192">
        <v>0</v>
      </c>
      <c r="BA43" s="22">
        <v>0</v>
      </c>
      <c r="BB43" s="22">
        <v>0</v>
      </c>
      <c r="BC43" s="18"/>
      <c r="BD43" s="18"/>
      <c r="BE43" s="6">
        <v>20.48</v>
      </c>
      <c r="BF43" s="5">
        <v>0</v>
      </c>
      <c r="BG43" s="5">
        <v>20.48</v>
      </c>
      <c r="BH43" s="8">
        <v>0</v>
      </c>
      <c r="BI43" s="402">
        <v>11.06</v>
      </c>
      <c r="BJ43" s="403">
        <v>6.03</v>
      </c>
      <c r="BK43" s="404">
        <v>-0.63</v>
      </c>
      <c r="BL43" s="405">
        <v>0</v>
      </c>
      <c r="BM43" s="404">
        <v>0</v>
      </c>
      <c r="BN43" s="404">
        <v>0</v>
      </c>
      <c r="BO43" s="406"/>
      <c r="BP43" s="406"/>
      <c r="BQ43" s="407">
        <v>11.06</v>
      </c>
      <c r="BR43" s="408">
        <v>0</v>
      </c>
      <c r="BS43" s="408">
        <v>11.06</v>
      </c>
      <c r="BT43" s="409">
        <v>0</v>
      </c>
      <c r="BU43" s="72">
        <v>4.8499999999999996</v>
      </c>
      <c r="BV43" s="198">
        <v>25.76</v>
      </c>
      <c r="BW43" s="81">
        <v>-21.05</v>
      </c>
      <c r="BX43" s="201">
        <v>0</v>
      </c>
      <c r="BY43" s="81">
        <v>0</v>
      </c>
      <c r="BZ43" s="81">
        <v>0</v>
      </c>
      <c r="CA43" s="82"/>
      <c r="CB43" s="83"/>
      <c r="CC43" s="84">
        <v>4.8499999999999996</v>
      </c>
      <c r="CD43" s="85">
        <v>0</v>
      </c>
      <c r="CE43" s="85">
        <v>4.8499999999999996</v>
      </c>
      <c r="CF43" s="86">
        <v>0</v>
      </c>
    </row>
    <row r="44" spans="1:84" s="4" customFormat="1" ht="11.1" customHeight="1" x14ac:dyDescent="0.2">
      <c r="A44" s="27"/>
      <c r="B44" s="297" t="s">
        <v>154</v>
      </c>
      <c r="C44" s="301">
        <v>33.44</v>
      </c>
      <c r="D44" s="149">
        <v>0</v>
      </c>
      <c r="E44" s="150">
        <v>33.44</v>
      </c>
      <c r="F44" s="150">
        <v>0</v>
      </c>
      <c r="G44" s="150">
        <v>0</v>
      </c>
      <c r="H44" s="150">
        <v>0</v>
      </c>
      <c r="I44" s="144"/>
      <c r="J44" s="177"/>
      <c r="K44" s="152">
        <v>33.44</v>
      </c>
      <c r="L44" s="151">
        <v>0</v>
      </c>
      <c r="M44" s="146">
        <v>33.44</v>
      </c>
      <c r="N44" s="153">
        <v>0</v>
      </c>
      <c r="O44" s="152">
        <v>0</v>
      </c>
      <c r="P44" s="153">
        <v>0</v>
      </c>
      <c r="Q44" s="151">
        <v>33.44</v>
      </c>
      <c r="R44" s="151">
        <v>0</v>
      </c>
      <c r="S44" s="156">
        <v>0</v>
      </c>
      <c r="T44" s="151">
        <v>0</v>
      </c>
      <c r="U44" s="151">
        <v>0</v>
      </c>
      <c r="V44" s="156">
        <v>0</v>
      </c>
      <c r="W44" s="152">
        <v>0</v>
      </c>
      <c r="X44" s="171">
        <v>0</v>
      </c>
      <c r="Y44" s="348">
        <v>33.44</v>
      </c>
      <c r="Z44" s="349">
        <v>0</v>
      </c>
      <c r="AA44" s="350">
        <v>33.44</v>
      </c>
      <c r="AB44" s="351">
        <v>0</v>
      </c>
      <c r="AC44" s="350">
        <v>0</v>
      </c>
      <c r="AD44" s="350">
        <v>0</v>
      </c>
      <c r="AE44" s="352"/>
      <c r="AF44" s="352"/>
      <c r="AG44" s="353">
        <v>33.44</v>
      </c>
      <c r="AH44" s="354">
        <v>0</v>
      </c>
      <c r="AI44" s="354">
        <v>33.44</v>
      </c>
      <c r="AJ44" s="355">
        <v>0</v>
      </c>
      <c r="AK44" s="208">
        <v>33.44</v>
      </c>
      <c r="AL44" s="98">
        <v>0</v>
      </c>
      <c r="AM44" s="77">
        <v>33.44</v>
      </c>
      <c r="AN44" s="183">
        <v>0</v>
      </c>
      <c r="AO44" s="77">
        <v>0</v>
      </c>
      <c r="AP44" s="77">
        <v>0</v>
      </c>
      <c r="AQ44" s="78"/>
      <c r="AR44" s="78"/>
      <c r="AS44" s="79">
        <v>33.44</v>
      </c>
      <c r="AT44" s="76">
        <v>0</v>
      </c>
      <c r="AU44" s="76">
        <v>33.44</v>
      </c>
      <c r="AV44" s="80">
        <v>0</v>
      </c>
      <c r="AW44" s="20">
        <v>0</v>
      </c>
      <c r="AX44" s="187">
        <v>0</v>
      </c>
      <c r="AY44" s="22">
        <v>0</v>
      </c>
      <c r="AZ44" s="192">
        <v>0</v>
      </c>
      <c r="BA44" s="22">
        <v>0</v>
      </c>
      <c r="BB44" s="22">
        <v>0</v>
      </c>
      <c r="BC44" s="18"/>
      <c r="BD44" s="18"/>
      <c r="BE44" s="6">
        <v>0</v>
      </c>
      <c r="BF44" s="5">
        <v>0</v>
      </c>
      <c r="BG44" s="5">
        <v>0</v>
      </c>
      <c r="BH44" s="8">
        <v>0</v>
      </c>
      <c r="BI44" s="402">
        <v>-2.9</v>
      </c>
      <c r="BJ44" s="403">
        <v>0</v>
      </c>
      <c r="BK44" s="404">
        <v>-2.9</v>
      </c>
      <c r="BL44" s="405">
        <v>0</v>
      </c>
      <c r="BM44" s="404">
        <v>0</v>
      </c>
      <c r="BN44" s="404">
        <v>0</v>
      </c>
      <c r="BO44" s="406"/>
      <c r="BP44" s="406"/>
      <c r="BQ44" s="407">
        <v>-2.9</v>
      </c>
      <c r="BR44" s="408">
        <v>0</v>
      </c>
      <c r="BS44" s="408">
        <v>-2.9</v>
      </c>
      <c r="BT44" s="409">
        <v>0</v>
      </c>
      <c r="BU44" s="72">
        <v>-49.17</v>
      </c>
      <c r="BV44" s="198">
        <v>-100</v>
      </c>
      <c r="BW44" s="81">
        <v>-2.9</v>
      </c>
      <c r="BX44" s="201">
        <v>0</v>
      </c>
      <c r="BY44" s="81">
        <v>0</v>
      </c>
      <c r="BZ44" s="81">
        <v>0</v>
      </c>
      <c r="CA44" s="82"/>
      <c r="CB44" s="83"/>
      <c r="CC44" s="84">
        <v>-49.17</v>
      </c>
      <c r="CD44" s="85">
        <v>0</v>
      </c>
      <c r="CE44" s="85">
        <v>-49.17</v>
      </c>
      <c r="CF44" s="86">
        <v>0</v>
      </c>
    </row>
    <row r="45" spans="1:84" s="4" customFormat="1" ht="11.1" customHeight="1" x14ac:dyDescent="0.2">
      <c r="A45" s="27"/>
      <c r="B45" s="297" t="s">
        <v>155</v>
      </c>
      <c r="C45" s="301">
        <v>5757652.6100000003</v>
      </c>
      <c r="D45" s="149">
        <v>87616.63</v>
      </c>
      <c r="E45" s="150">
        <v>5187543.62</v>
      </c>
      <c r="F45" s="150">
        <v>2678.33</v>
      </c>
      <c r="G45" s="150">
        <v>439221.55</v>
      </c>
      <c r="H45" s="150">
        <v>40592.480000000003</v>
      </c>
      <c r="I45" s="144"/>
      <c r="J45" s="177"/>
      <c r="K45" s="152">
        <v>5661736.4199999999</v>
      </c>
      <c r="L45" s="151">
        <v>21894.57</v>
      </c>
      <c r="M45" s="146">
        <v>5683630.9900000002</v>
      </c>
      <c r="N45" s="153">
        <v>74021.62</v>
      </c>
      <c r="O45" s="152">
        <v>0</v>
      </c>
      <c r="P45" s="153">
        <v>0</v>
      </c>
      <c r="Q45" s="151">
        <v>1099710.55</v>
      </c>
      <c r="R45" s="151">
        <v>2059.16</v>
      </c>
      <c r="S45" s="156">
        <v>3061.24</v>
      </c>
      <c r="T45" s="151">
        <v>4562025.87</v>
      </c>
      <c r="U45" s="151">
        <v>19835.41</v>
      </c>
      <c r="V45" s="156">
        <v>70960.38</v>
      </c>
      <c r="W45" s="152">
        <v>0</v>
      </c>
      <c r="X45" s="171">
        <v>0</v>
      </c>
      <c r="Y45" s="348">
        <v>55725007.850000001</v>
      </c>
      <c r="Z45" s="349">
        <v>836663.69</v>
      </c>
      <c r="AA45" s="350">
        <v>50122937.490000002</v>
      </c>
      <c r="AB45" s="351">
        <v>25736.080000000002</v>
      </c>
      <c r="AC45" s="350">
        <v>4272389.22</v>
      </c>
      <c r="AD45" s="350">
        <v>467281.37</v>
      </c>
      <c r="AE45" s="352"/>
      <c r="AF45" s="352"/>
      <c r="AG45" s="353">
        <v>54772294.32</v>
      </c>
      <c r="AH45" s="354">
        <v>200629.64</v>
      </c>
      <c r="AI45" s="354">
        <v>54972923.960000001</v>
      </c>
      <c r="AJ45" s="355">
        <v>752083.89</v>
      </c>
      <c r="AK45" s="208">
        <v>67380663</v>
      </c>
      <c r="AL45" s="98">
        <v>1006923.4</v>
      </c>
      <c r="AM45" s="77">
        <v>60679532.649999999</v>
      </c>
      <c r="AN45" s="183">
        <v>31297.97</v>
      </c>
      <c r="AO45" s="77">
        <v>5118337.9400000004</v>
      </c>
      <c r="AP45" s="77">
        <v>544571.04</v>
      </c>
      <c r="AQ45" s="78"/>
      <c r="AR45" s="78"/>
      <c r="AS45" s="79">
        <v>66226497.409999996</v>
      </c>
      <c r="AT45" s="76">
        <v>244546.74</v>
      </c>
      <c r="AU45" s="76">
        <v>66471044.149999999</v>
      </c>
      <c r="AV45" s="80">
        <v>909618.85</v>
      </c>
      <c r="AW45" s="20">
        <v>-3.73</v>
      </c>
      <c r="AX45" s="187">
        <v>1.1499999999999999</v>
      </c>
      <c r="AY45" s="22">
        <v>-4.07</v>
      </c>
      <c r="AZ45" s="192">
        <v>941.54</v>
      </c>
      <c r="BA45" s="22">
        <v>-1.66</v>
      </c>
      <c r="BB45" s="22">
        <v>2.9</v>
      </c>
      <c r="BC45" s="18"/>
      <c r="BD45" s="18"/>
      <c r="BE45" s="6">
        <v>-3.94</v>
      </c>
      <c r="BF45" s="5">
        <v>23.11</v>
      </c>
      <c r="BG45" s="5">
        <v>-3.86</v>
      </c>
      <c r="BH45" s="8">
        <v>7.71</v>
      </c>
      <c r="BI45" s="402">
        <v>8.19</v>
      </c>
      <c r="BJ45" s="403">
        <v>-2.9</v>
      </c>
      <c r="BK45" s="404">
        <v>7.32</v>
      </c>
      <c r="BL45" s="405">
        <v>110.22</v>
      </c>
      <c r="BM45" s="404">
        <v>18.329999999999998</v>
      </c>
      <c r="BN45" s="404">
        <v>47.76</v>
      </c>
      <c r="BO45" s="406"/>
      <c r="BP45" s="406"/>
      <c r="BQ45" s="407">
        <v>8.0399999999999991</v>
      </c>
      <c r="BR45" s="408">
        <v>5.55</v>
      </c>
      <c r="BS45" s="408">
        <v>8.0299999999999994</v>
      </c>
      <c r="BT45" s="409">
        <v>21.58</v>
      </c>
      <c r="BU45" s="72">
        <v>5.42</v>
      </c>
      <c r="BV45" s="198">
        <v>-1.93</v>
      </c>
      <c r="BW45" s="81">
        <v>4.58</v>
      </c>
      <c r="BX45" s="201">
        <v>100.74</v>
      </c>
      <c r="BY45" s="81">
        <v>14.83</v>
      </c>
      <c r="BZ45" s="81">
        <v>38.64</v>
      </c>
      <c r="CA45" s="82"/>
      <c r="CB45" s="83"/>
      <c r="CC45" s="84">
        <v>5.28</v>
      </c>
      <c r="CD45" s="85">
        <v>10.95</v>
      </c>
      <c r="CE45" s="85">
        <v>5.3</v>
      </c>
      <c r="CF45" s="86">
        <v>15.13</v>
      </c>
    </row>
    <row r="46" spans="1:84" s="4" customFormat="1" ht="11.1" customHeight="1" x14ac:dyDescent="0.2">
      <c r="A46" s="27"/>
      <c r="B46" s="297" t="s">
        <v>156</v>
      </c>
      <c r="C46" s="301">
        <v>33635</v>
      </c>
      <c r="D46" s="149">
        <v>755</v>
      </c>
      <c r="E46" s="150">
        <v>32680</v>
      </c>
      <c r="F46" s="150">
        <v>0</v>
      </c>
      <c r="G46" s="150">
        <v>0</v>
      </c>
      <c r="H46" s="150">
        <v>200</v>
      </c>
      <c r="I46" s="144"/>
      <c r="J46" s="177"/>
      <c r="K46" s="152">
        <v>33635</v>
      </c>
      <c r="L46" s="151">
        <v>0</v>
      </c>
      <c r="M46" s="146">
        <v>33635</v>
      </c>
      <c r="N46" s="153">
        <v>0</v>
      </c>
      <c r="O46" s="152">
        <v>0</v>
      </c>
      <c r="P46" s="153">
        <v>0</v>
      </c>
      <c r="Q46" s="151">
        <v>33635</v>
      </c>
      <c r="R46" s="151">
        <v>0</v>
      </c>
      <c r="S46" s="156">
        <v>0</v>
      </c>
      <c r="T46" s="151">
        <v>0</v>
      </c>
      <c r="U46" s="151">
        <v>0</v>
      </c>
      <c r="V46" s="156">
        <v>0</v>
      </c>
      <c r="W46" s="152">
        <v>0</v>
      </c>
      <c r="X46" s="171">
        <v>0</v>
      </c>
      <c r="Y46" s="348">
        <v>314625</v>
      </c>
      <c r="Z46" s="349">
        <v>7460</v>
      </c>
      <c r="AA46" s="350">
        <v>304725</v>
      </c>
      <c r="AB46" s="351">
        <v>0</v>
      </c>
      <c r="AC46" s="350">
        <v>0</v>
      </c>
      <c r="AD46" s="350">
        <v>2440</v>
      </c>
      <c r="AE46" s="352"/>
      <c r="AF46" s="352"/>
      <c r="AG46" s="353">
        <v>314625</v>
      </c>
      <c r="AH46" s="354">
        <v>0</v>
      </c>
      <c r="AI46" s="354">
        <v>314625</v>
      </c>
      <c r="AJ46" s="355">
        <v>0</v>
      </c>
      <c r="AK46" s="208">
        <v>383670</v>
      </c>
      <c r="AL46" s="98">
        <v>8420</v>
      </c>
      <c r="AM46" s="77">
        <v>372490</v>
      </c>
      <c r="AN46" s="183">
        <v>0</v>
      </c>
      <c r="AO46" s="77">
        <v>0</v>
      </c>
      <c r="AP46" s="77">
        <v>2760</v>
      </c>
      <c r="AQ46" s="78"/>
      <c r="AR46" s="78"/>
      <c r="AS46" s="79">
        <v>383590</v>
      </c>
      <c r="AT46" s="76">
        <v>80</v>
      </c>
      <c r="AU46" s="76">
        <v>383670</v>
      </c>
      <c r="AV46" s="80">
        <v>0</v>
      </c>
      <c r="AW46" s="20">
        <v>-6.47</v>
      </c>
      <c r="AX46" s="187">
        <v>1.51</v>
      </c>
      <c r="AY46" s="22">
        <v>-6.57</v>
      </c>
      <c r="AZ46" s="192">
        <v>0</v>
      </c>
      <c r="BA46" s="22">
        <v>0</v>
      </c>
      <c r="BB46" s="22">
        <v>-16.670000000000002</v>
      </c>
      <c r="BC46" s="18"/>
      <c r="BD46" s="18"/>
      <c r="BE46" s="6">
        <v>-6.47</v>
      </c>
      <c r="BF46" s="5">
        <v>0</v>
      </c>
      <c r="BG46" s="5">
        <v>-6.47</v>
      </c>
      <c r="BH46" s="8">
        <v>0</v>
      </c>
      <c r="BI46" s="402">
        <v>2.85</v>
      </c>
      <c r="BJ46" s="403">
        <v>23.94</v>
      </c>
      <c r="BK46" s="404">
        <v>2.13</v>
      </c>
      <c r="BL46" s="405">
        <v>0</v>
      </c>
      <c r="BM46" s="404">
        <v>-100</v>
      </c>
      <c r="BN46" s="404">
        <v>64.86</v>
      </c>
      <c r="BO46" s="406"/>
      <c r="BP46" s="406"/>
      <c r="BQ46" s="407">
        <v>2.9</v>
      </c>
      <c r="BR46" s="408">
        <v>-100</v>
      </c>
      <c r="BS46" s="408">
        <v>2.87</v>
      </c>
      <c r="BT46" s="409">
        <v>-100</v>
      </c>
      <c r="BU46" s="72">
        <v>1.65</v>
      </c>
      <c r="BV46" s="198">
        <v>14.19</v>
      </c>
      <c r="BW46" s="81">
        <v>1.17</v>
      </c>
      <c r="BX46" s="201">
        <v>0</v>
      </c>
      <c r="BY46" s="81">
        <v>-100</v>
      </c>
      <c r="BZ46" s="81">
        <v>50</v>
      </c>
      <c r="CA46" s="82"/>
      <c r="CB46" s="83"/>
      <c r="CC46" s="84">
        <v>1.68</v>
      </c>
      <c r="CD46" s="85">
        <v>-33.33</v>
      </c>
      <c r="CE46" s="85">
        <v>1.66</v>
      </c>
      <c r="CF46" s="86">
        <v>-100</v>
      </c>
    </row>
    <row r="47" spans="1:84" s="4" customFormat="1" ht="11.1" customHeight="1" x14ac:dyDescent="0.2">
      <c r="A47" s="27"/>
      <c r="B47" s="297" t="s">
        <v>157</v>
      </c>
      <c r="C47" s="301">
        <v>7497498.5899999999</v>
      </c>
      <c r="D47" s="149">
        <v>375317.15</v>
      </c>
      <c r="E47" s="150">
        <v>6920151.8700000001</v>
      </c>
      <c r="F47" s="150">
        <v>8299</v>
      </c>
      <c r="G47" s="150">
        <v>48991.66</v>
      </c>
      <c r="H47" s="150">
        <v>144738.91</v>
      </c>
      <c r="I47" s="144"/>
      <c r="J47" s="177"/>
      <c r="K47" s="152">
        <v>7467614.2400000002</v>
      </c>
      <c r="L47" s="151">
        <v>4048.32</v>
      </c>
      <c r="M47" s="146">
        <v>7471662.5599999996</v>
      </c>
      <c r="N47" s="153">
        <v>25836.03</v>
      </c>
      <c r="O47" s="152">
        <v>0</v>
      </c>
      <c r="P47" s="153">
        <v>0</v>
      </c>
      <c r="Q47" s="151">
        <v>5662189.8899999997</v>
      </c>
      <c r="R47" s="151">
        <v>2470.9499999999998</v>
      </c>
      <c r="S47" s="156">
        <v>23613.26</v>
      </c>
      <c r="T47" s="151">
        <v>1805424.35</v>
      </c>
      <c r="U47" s="151">
        <v>1577.37</v>
      </c>
      <c r="V47" s="156">
        <v>2222.77</v>
      </c>
      <c r="W47" s="152">
        <v>0</v>
      </c>
      <c r="X47" s="171">
        <v>0</v>
      </c>
      <c r="Y47" s="348">
        <v>77691121.409999996</v>
      </c>
      <c r="Z47" s="349">
        <v>3493736.6</v>
      </c>
      <c r="AA47" s="350">
        <v>72181336.719999999</v>
      </c>
      <c r="AB47" s="351">
        <v>81191.56</v>
      </c>
      <c r="AC47" s="350">
        <v>449982.52</v>
      </c>
      <c r="AD47" s="350">
        <v>1484874.01</v>
      </c>
      <c r="AE47" s="352"/>
      <c r="AF47" s="352"/>
      <c r="AG47" s="353">
        <v>77542282.25</v>
      </c>
      <c r="AH47" s="354">
        <v>32812.639999999999</v>
      </c>
      <c r="AI47" s="354">
        <v>77575094.890000001</v>
      </c>
      <c r="AJ47" s="355">
        <v>116026.52</v>
      </c>
      <c r="AK47" s="208">
        <v>93166041.290000007</v>
      </c>
      <c r="AL47" s="98">
        <v>4245948.1500000004</v>
      </c>
      <c r="AM47" s="77">
        <v>86439527.890000001</v>
      </c>
      <c r="AN47" s="183">
        <v>94216.05</v>
      </c>
      <c r="AO47" s="77">
        <v>548003.85</v>
      </c>
      <c r="AP47" s="77">
        <v>1838345.35</v>
      </c>
      <c r="AQ47" s="78"/>
      <c r="AR47" s="78"/>
      <c r="AS47" s="79">
        <v>92989059.640000001</v>
      </c>
      <c r="AT47" s="76">
        <v>40940.730000000003</v>
      </c>
      <c r="AU47" s="76">
        <v>93030000.370000005</v>
      </c>
      <c r="AV47" s="80">
        <v>136040.92000000001</v>
      </c>
      <c r="AW47" s="20">
        <v>-6.45</v>
      </c>
      <c r="AX47" s="187">
        <v>-0.04</v>
      </c>
      <c r="AY47" s="22">
        <v>-6.4</v>
      </c>
      <c r="AZ47" s="192">
        <v>21.99</v>
      </c>
      <c r="BA47" s="22">
        <v>11.37</v>
      </c>
      <c r="BB47" s="22">
        <v>-25.9</v>
      </c>
      <c r="BC47" s="18"/>
      <c r="BD47" s="18"/>
      <c r="BE47" s="6">
        <v>-6.72</v>
      </c>
      <c r="BF47" s="5">
        <v>34.57</v>
      </c>
      <c r="BG47" s="5">
        <v>-6.71</v>
      </c>
      <c r="BH47" s="8">
        <v>326.60000000000002</v>
      </c>
      <c r="BI47" s="402">
        <v>7.15</v>
      </c>
      <c r="BJ47" s="403">
        <v>5.71</v>
      </c>
      <c r="BK47" s="404">
        <v>7.29</v>
      </c>
      <c r="BL47" s="405">
        <v>59.97</v>
      </c>
      <c r="BM47" s="404">
        <v>30.88</v>
      </c>
      <c r="BN47" s="404">
        <v>-2.94</v>
      </c>
      <c r="BO47" s="406"/>
      <c r="BP47" s="406"/>
      <c r="BQ47" s="407">
        <v>7.12</v>
      </c>
      <c r="BR47" s="408">
        <v>2.92</v>
      </c>
      <c r="BS47" s="408">
        <v>7.11</v>
      </c>
      <c r="BT47" s="409">
        <v>34.35</v>
      </c>
      <c r="BU47" s="72">
        <v>4.62</v>
      </c>
      <c r="BV47" s="198">
        <v>5.03</v>
      </c>
      <c r="BW47" s="81">
        <v>4.6500000000000004</v>
      </c>
      <c r="BX47" s="201">
        <v>52.7</v>
      </c>
      <c r="BY47" s="81">
        <v>28.47</v>
      </c>
      <c r="BZ47" s="81">
        <v>-4.26</v>
      </c>
      <c r="CA47" s="82"/>
      <c r="CB47" s="83"/>
      <c r="CC47" s="84">
        <v>4.59</v>
      </c>
      <c r="CD47" s="85">
        <v>5.95</v>
      </c>
      <c r="CE47" s="85">
        <v>4.59</v>
      </c>
      <c r="CF47" s="86">
        <v>32.35</v>
      </c>
    </row>
    <row r="48" spans="1:84" s="4" customFormat="1" ht="11.1" customHeight="1" x14ac:dyDescent="0.2">
      <c r="A48" s="27"/>
      <c r="B48" s="297" t="s">
        <v>158</v>
      </c>
      <c r="C48" s="301">
        <v>31340.87</v>
      </c>
      <c r="D48" s="149">
        <v>0</v>
      </c>
      <c r="E48" s="150">
        <v>79.8</v>
      </c>
      <c r="F48" s="150">
        <v>0</v>
      </c>
      <c r="G48" s="150">
        <v>31009.7</v>
      </c>
      <c r="H48" s="150">
        <v>251.37</v>
      </c>
      <c r="I48" s="144"/>
      <c r="J48" s="177"/>
      <c r="K48" s="152">
        <v>31340.87</v>
      </c>
      <c r="L48" s="151">
        <v>0</v>
      </c>
      <c r="M48" s="146">
        <v>31340.87</v>
      </c>
      <c r="N48" s="153">
        <v>0</v>
      </c>
      <c r="O48" s="152">
        <v>0</v>
      </c>
      <c r="P48" s="153">
        <v>0</v>
      </c>
      <c r="Q48" s="151">
        <v>31340.87</v>
      </c>
      <c r="R48" s="151">
        <v>0</v>
      </c>
      <c r="S48" s="156">
        <v>0</v>
      </c>
      <c r="T48" s="151">
        <v>0</v>
      </c>
      <c r="U48" s="151">
        <v>0</v>
      </c>
      <c r="V48" s="156">
        <v>0</v>
      </c>
      <c r="W48" s="152">
        <v>0</v>
      </c>
      <c r="X48" s="171">
        <v>0</v>
      </c>
      <c r="Y48" s="348">
        <v>271492.01</v>
      </c>
      <c r="Z48" s="349">
        <v>0</v>
      </c>
      <c r="AA48" s="350">
        <v>260.68</v>
      </c>
      <c r="AB48" s="351">
        <v>0</v>
      </c>
      <c r="AC48" s="350">
        <v>269253.62</v>
      </c>
      <c r="AD48" s="350">
        <v>1977.71</v>
      </c>
      <c r="AE48" s="352"/>
      <c r="AF48" s="352"/>
      <c r="AG48" s="353">
        <v>271492.01</v>
      </c>
      <c r="AH48" s="354">
        <v>0</v>
      </c>
      <c r="AI48" s="354">
        <v>271492.01</v>
      </c>
      <c r="AJ48" s="355">
        <v>0</v>
      </c>
      <c r="AK48" s="208">
        <v>332464.62</v>
      </c>
      <c r="AL48" s="98">
        <v>0</v>
      </c>
      <c r="AM48" s="77">
        <v>260.68</v>
      </c>
      <c r="AN48" s="183">
        <v>0</v>
      </c>
      <c r="AO48" s="77">
        <v>329582.51</v>
      </c>
      <c r="AP48" s="77">
        <v>2621.4299999999998</v>
      </c>
      <c r="AQ48" s="78"/>
      <c r="AR48" s="78"/>
      <c r="AS48" s="79">
        <v>332423.39</v>
      </c>
      <c r="AT48" s="76">
        <v>41.23</v>
      </c>
      <c r="AU48" s="76">
        <v>332464.62</v>
      </c>
      <c r="AV48" s="80">
        <v>0</v>
      </c>
      <c r="AW48" s="20">
        <v>1.37</v>
      </c>
      <c r="AX48" s="187">
        <v>0</v>
      </c>
      <c r="AY48" s="22">
        <v>66.67</v>
      </c>
      <c r="AZ48" s="192">
        <v>0</v>
      </c>
      <c r="BA48" s="22">
        <v>0.98</v>
      </c>
      <c r="BB48" s="22">
        <v>57.4</v>
      </c>
      <c r="BC48" s="18"/>
      <c r="BD48" s="18"/>
      <c r="BE48" s="6">
        <v>1.37</v>
      </c>
      <c r="BF48" s="5">
        <v>0</v>
      </c>
      <c r="BG48" s="5">
        <v>1.37</v>
      </c>
      <c r="BH48" s="8">
        <v>0</v>
      </c>
      <c r="BI48" s="402">
        <v>13.49</v>
      </c>
      <c r="BJ48" s="403">
        <v>0</v>
      </c>
      <c r="BK48" s="404">
        <v>-2.92</v>
      </c>
      <c r="BL48" s="405">
        <v>0</v>
      </c>
      <c r="BM48" s="404">
        <v>13.34</v>
      </c>
      <c r="BN48" s="404">
        <v>43.66</v>
      </c>
      <c r="BO48" s="406"/>
      <c r="BP48" s="406"/>
      <c r="BQ48" s="407">
        <v>13.49</v>
      </c>
      <c r="BR48" s="408">
        <v>0</v>
      </c>
      <c r="BS48" s="408">
        <v>13.49</v>
      </c>
      <c r="BT48" s="409">
        <v>0</v>
      </c>
      <c r="BU48" s="72">
        <v>11.66</v>
      </c>
      <c r="BV48" s="198">
        <v>0</v>
      </c>
      <c r="BW48" s="81">
        <v>-24</v>
      </c>
      <c r="BX48" s="201">
        <v>0</v>
      </c>
      <c r="BY48" s="81">
        <v>11.39</v>
      </c>
      <c r="BZ48" s="81">
        <v>70.48</v>
      </c>
      <c r="CA48" s="82"/>
      <c r="CB48" s="83"/>
      <c r="CC48" s="84">
        <v>11.64</v>
      </c>
      <c r="CD48" s="85">
        <v>0</v>
      </c>
      <c r="CE48" s="85">
        <v>11.66</v>
      </c>
      <c r="CF48" s="86">
        <v>0</v>
      </c>
    </row>
    <row r="49" spans="1:84" s="4" customFormat="1" ht="11.1" customHeight="1" x14ac:dyDescent="0.2">
      <c r="A49" s="27"/>
      <c r="B49" s="297" t="s">
        <v>159</v>
      </c>
      <c r="C49" s="301">
        <v>3901354.44</v>
      </c>
      <c r="D49" s="149">
        <v>2269.46</v>
      </c>
      <c r="E49" s="150">
        <v>3474596.06</v>
      </c>
      <c r="F49" s="150">
        <v>0</v>
      </c>
      <c r="G49" s="150">
        <v>385626.48</v>
      </c>
      <c r="H49" s="150">
        <v>38862.44</v>
      </c>
      <c r="I49" s="144"/>
      <c r="J49" s="177"/>
      <c r="K49" s="152">
        <v>3882329.28</v>
      </c>
      <c r="L49" s="151">
        <v>394.34</v>
      </c>
      <c r="M49" s="146">
        <v>3882723.62</v>
      </c>
      <c r="N49" s="153">
        <v>18630.82</v>
      </c>
      <c r="O49" s="152">
        <v>0</v>
      </c>
      <c r="P49" s="153">
        <v>0</v>
      </c>
      <c r="Q49" s="151">
        <v>3287201.4</v>
      </c>
      <c r="R49" s="151">
        <v>394.34</v>
      </c>
      <c r="S49" s="156">
        <v>15710</v>
      </c>
      <c r="T49" s="151">
        <v>595127.88</v>
      </c>
      <c r="U49" s="151">
        <v>0</v>
      </c>
      <c r="V49" s="156">
        <v>2920.82</v>
      </c>
      <c r="W49" s="152">
        <v>0</v>
      </c>
      <c r="X49" s="171">
        <v>0</v>
      </c>
      <c r="Y49" s="348">
        <v>38347064.729999997</v>
      </c>
      <c r="Z49" s="349">
        <v>34481.53</v>
      </c>
      <c r="AA49" s="350">
        <v>34065502.850000001</v>
      </c>
      <c r="AB49" s="351">
        <v>0</v>
      </c>
      <c r="AC49" s="350">
        <v>3804497.9199999999</v>
      </c>
      <c r="AD49" s="350">
        <v>442582.43</v>
      </c>
      <c r="AE49" s="352"/>
      <c r="AF49" s="352"/>
      <c r="AG49" s="353">
        <v>38140428.25</v>
      </c>
      <c r="AH49" s="354">
        <v>3260.23</v>
      </c>
      <c r="AI49" s="354">
        <v>38143688.479999997</v>
      </c>
      <c r="AJ49" s="355">
        <v>203376.25</v>
      </c>
      <c r="AK49" s="208">
        <v>45929111.520000003</v>
      </c>
      <c r="AL49" s="98">
        <v>41593.129999999997</v>
      </c>
      <c r="AM49" s="77">
        <v>40795478.600000001</v>
      </c>
      <c r="AN49" s="183">
        <v>0</v>
      </c>
      <c r="AO49" s="77">
        <v>4598900.99</v>
      </c>
      <c r="AP49" s="77">
        <v>493138.8</v>
      </c>
      <c r="AQ49" s="78"/>
      <c r="AR49" s="78"/>
      <c r="AS49" s="79">
        <v>45675424.799999997</v>
      </c>
      <c r="AT49" s="76">
        <v>4088.5</v>
      </c>
      <c r="AU49" s="76">
        <v>45679513.299999997</v>
      </c>
      <c r="AV49" s="80">
        <v>249598.22</v>
      </c>
      <c r="AW49" s="20">
        <v>-3.59</v>
      </c>
      <c r="AX49" s="187">
        <v>-36.72</v>
      </c>
      <c r="AY49" s="22">
        <v>-4.17</v>
      </c>
      <c r="AZ49" s="192">
        <v>0</v>
      </c>
      <c r="BA49" s="22">
        <v>-0.82</v>
      </c>
      <c r="BB49" s="22">
        <v>35.590000000000003</v>
      </c>
      <c r="BC49" s="18"/>
      <c r="BD49" s="18"/>
      <c r="BE49" s="6">
        <v>-3.51</v>
      </c>
      <c r="BF49" s="5">
        <v>62.06</v>
      </c>
      <c r="BG49" s="5">
        <v>-3.51</v>
      </c>
      <c r="BH49" s="8">
        <v>-18.28</v>
      </c>
      <c r="BI49" s="402">
        <v>7.75</v>
      </c>
      <c r="BJ49" s="403">
        <v>-21.71</v>
      </c>
      <c r="BK49" s="404">
        <v>6.24</v>
      </c>
      <c r="BL49" s="405">
        <v>0</v>
      </c>
      <c r="BM49" s="404">
        <v>17.329999999999998</v>
      </c>
      <c r="BN49" s="404">
        <v>87.59</v>
      </c>
      <c r="BO49" s="406"/>
      <c r="BP49" s="406"/>
      <c r="BQ49" s="407">
        <v>7.84</v>
      </c>
      <c r="BR49" s="408">
        <v>-21.95</v>
      </c>
      <c r="BS49" s="408">
        <v>7.84</v>
      </c>
      <c r="BT49" s="409">
        <v>-6.02</v>
      </c>
      <c r="BU49" s="72">
        <v>5.2</v>
      </c>
      <c r="BV49" s="198">
        <v>-18.600000000000001</v>
      </c>
      <c r="BW49" s="81">
        <v>3.9</v>
      </c>
      <c r="BX49" s="201">
        <v>0</v>
      </c>
      <c r="BY49" s="81">
        <v>13.76</v>
      </c>
      <c r="BZ49" s="81">
        <v>63.96</v>
      </c>
      <c r="CA49" s="82"/>
      <c r="CB49" s="83"/>
      <c r="CC49" s="84">
        <v>5.28</v>
      </c>
      <c r="CD49" s="85">
        <v>-13.33</v>
      </c>
      <c r="CE49" s="85">
        <v>5.28</v>
      </c>
      <c r="CF49" s="86">
        <v>-7.28</v>
      </c>
    </row>
    <row r="50" spans="1:84" s="4" customFormat="1" ht="11.1" customHeight="1" x14ac:dyDescent="0.2">
      <c r="A50" s="27"/>
      <c r="B50" s="297" t="s">
        <v>160</v>
      </c>
      <c r="C50" s="301">
        <v>5000</v>
      </c>
      <c r="D50" s="149">
        <v>0</v>
      </c>
      <c r="E50" s="150">
        <v>5000</v>
      </c>
      <c r="F50" s="150">
        <v>0</v>
      </c>
      <c r="G50" s="150">
        <v>0</v>
      </c>
      <c r="H50" s="150">
        <v>0</v>
      </c>
      <c r="I50" s="144"/>
      <c r="J50" s="177"/>
      <c r="K50" s="152">
        <v>5000</v>
      </c>
      <c r="L50" s="151">
        <v>0</v>
      </c>
      <c r="M50" s="146">
        <v>5000</v>
      </c>
      <c r="N50" s="153">
        <v>0</v>
      </c>
      <c r="O50" s="152">
        <v>0</v>
      </c>
      <c r="P50" s="153">
        <v>0</v>
      </c>
      <c r="Q50" s="151">
        <v>5000</v>
      </c>
      <c r="R50" s="151">
        <v>0</v>
      </c>
      <c r="S50" s="156">
        <v>0</v>
      </c>
      <c r="T50" s="151">
        <v>0</v>
      </c>
      <c r="U50" s="151">
        <v>0</v>
      </c>
      <c r="V50" s="156">
        <v>0</v>
      </c>
      <c r="W50" s="152">
        <v>0</v>
      </c>
      <c r="X50" s="171">
        <v>0</v>
      </c>
      <c r="Y50" s="348">
        <v>55500</v>
      </c>
      <c r="Z50" s="349">
        <v>0</v>
      </c>
      <c r="AA50" s="350">
        <v>55500</v>
      </c>
      <c r="AB50" s="351">
        <v>0</v>
      </c>
      <c r="AC50" s="350">
        <v>0</v>
      </c>
      <c r="AD50" s="350">
        <v>0</v>
      </c>
      <c r="AE50" s="352"/>
      <c r="AF50" s="352"/>
      <c r="AG50" s="353">
        <v>55500</v>
      </c>
      <c r="AH50" s="354">
        <v>0</v>
      </c>
      <c r="AI50" s="354">
        <v>55500</v>
      </c>
      <c r="AJ50" s="355">
        <v>0</v>
      </c>
      <c r="AK50" s="208">
        <v>63500</v>
      </c>
      <c r="AL50" s="98">
        <v>0</v>
      </c>
      <c r="AM50" s="77">
        <v>63500</v>
      </c>
      <c r="AN50" s="183">
        <v>0</v>
      </c>
      <c r="AO50" s="77">
        <v>0</v>
      </c>
      <c r="AP50" s="77">
        <v>0</v>
      </c>
      <c r="AQ50" s="78"/>
      <c r="AR50" s="78"/>
      <c r="AS50" s="79">
        <v>63500</v>
      </c>
      <c r="AT50" s="76">
        <v>0</v>
      </c>
      <c r="AU50" s="76">
        <v>63500</v>
      </c>
      <c r="AV50" s="80">
        <v>0</v>
      </c>
      <c r="AW50" s="20">
        <v>100</v>
      </c>
      <c r="AX50" s="187">
        <v>0</v>
      </c>
      <c r="AY50" s="22">
        <v>100</v>
      </c>
      <c r="AZ50" s="192">
        <v>0</v>
      </c>
      <c r="BA50" s="22">
        <v>0</v>
      </c>
      <c r="BB50" s="22">
        <v>0</v>
      </c>
      <c r="BC50" s="18"/>
      <c r="BD50" s="18"/>
      <c r="BE50" s="6">
        <v>100</v>
      </c>
      <c r="BF50" s="5">
        <v>0</v>
      </c>
      <c r="BG50" s="5">
        <v>100</v>
      </c>
      <c r="BH50" s="8">
        <v>0</v>
      </c>
      <c r="BI50" s="402">
        <v>42.31</v>
      </c>
      <c r="BJ50" s="403">
        <v>0</v>
      </c>
      <c r="BK50" s="404">
        <v>42.31</v>
      </c>
      <c r="BL50" s="405">
        <v>0</v>
      </c>
      <c r="BM50" s="404">
        <v>0</v>
      </c>
      <c r="BN50" s="404">
        <v>0</v>
      </c>
      <c r="BO50" s="406"/>
      <c r="BP50" s="406"/>
      <c r="BQ50" s="407">
        <v>42.31</v>
      </c>
      <c r="BR50" s="408">
        <v>0</v>
      </c>
      <c r="BS50" s="408">
        <v>42.31</v>
      </c>
      <c r="BT50" s="409">
        <v>0</v>
      </c>
      <c r="BU50" s="72">
        <v>25.74</v>
      </c>
      <c r="BV50" s="198">
        <v>0</v>
      </c>
      <c r="BW50" s="81">
        <v>25.74</v>
      </c>
      <c r="BX50" s="201">
        <v>0</v>
      </c>
      <c r="BY50" s="81">
        <v>0</v>
      </c>
      <c r="BZ50" s="81">
        <v>0</v>
      </c>
      <c r="CA50" s="82"/>
      <c r="CB50" s="83"/>
      <c r="CC50" s="84">
        <v>25.74</v>
      </c>
      <c r="CD50" s="85">
        <v>0</v>
      </c>
      <c r="CE50" s="85">
        <v>25.74</v>
      </c>
      <c r="CF50" s="86">
        <v>0</v>
      </c>
    </row>
    <row r="51" spans="1:84" s="4" customFormat="1" ht="11.1" customHeight="1" x14ac:dyDescent="0.2">
      <c r="A51" s="27"/>
      <c r="B51" s="297" t="s">
        <v>161</v>
      </c>
      <c r="C51" s="301">
        <v>953899.46</v>
      </c>
      <c r="D51" s="149">
        <v>0</v>
      </c>
      <c r="E51" s="150">
        <v>953899.46</v>
      </c>
      <c r="F51" s="150">
        <v>0</v>
      </c>
      <c r="G51" s="150">
        <v>0</v>
      </c>
      <c r="H51" s="150">
        <v>0</v>
      </c>
      <c r="I51" s="144"/>
      <c r="J51" s="177"/>
      <c r="K51" s="152">
        <v>947152.59</v>
      </c>
      <c r="L51" s="151">
        <v>0</v>
      </c>
      <c r="M51" s="146">
        <v>947152.59</v>
      </c>
      <c r="N51" s="153">
        <v>6746.87</v>
      </c>
      <c r="O51" s="152">
        <v>0</v>
      </c>
      <c r="P51" s="153">
        <v>0</v>
      </c>
      <c r="Q51" s="151">
        <v>947152.59</v>
      </c>
      <c r="R51" s="151">
        <v>0</v>
      </c>
      <c r="S51" s="156">
        <v>6746.87</v>
      </c>
      <c r="T51" s="151">
        <v>0</v>
      </c>
      <c r="U51" s="151">
        <v>0</v>
      </c>
      <c r="V51" s="156">
        <v>0</v>
      </c>
      <c r="W51" s="152">
        <v>0</v>
      </c>
      <c r="X51" s="171">
        <v>0</v>
      </c>
      <c r="Y51" s="348">
        <v>12534250.23</v>
      </c>
      <c r="Z51" s="349">
        <v>0</v>
      </c>
      <c r="AA51" s="350">
        <v>12534250.23</v>
      </c>
      <c r="AB51" s="351">
        <v>0</v>
      </c>
      <c r="AC51" s="350">
        <v>0</v>
      </c>
      <c r="AD51" s="350">
        <v>0</v>
      </c>
      <c r="AE51" s="352"/>
      <c r="AF51" s="352"/>
      <c r="AG51" s="353">
        <v>12436747.6</v>
      </c>
      <c r="AH51" s="354">
        <v>1162.3499999999999</v>
      </c>
      <c r="AI51" s="354">
        <v>12437909.949999999</v>
      </c>
      <c r="AJ51" s="355">
        <v>96340.28</v>
      </c>
      <c r="AK51" s="208">
        <v>14246005.66</v>
      </c>
      <c r="AL51" s="98">
        <v>0</v>
      </c>
      <c r="AM51" s="77">
        <v>14246005.66</v>
      </c>
      <c r="AN51" s="183">
        <v>0</v>
      </c>
      <c r="AO51" s="77">
        <v>0</v>
      </c>
      <c r="AP51" s="77">
        <v>0</v>
      </c>
      <c r="AQ51" s="78"/>
      <c r="AR51" s="78"/>
      <c r="AS51" s="79">
        <v>14131009.869999999</v>
      </c>
      <c r="AT51" s="76">
        <v>1162.3499999999999</v>
      </c>
      <c r="AU51" s="76">
        <v>14132172.220000001</v>
      </c>
      <c r="AV51" s="80">
        <v>113833.44</v>
      </c>
      <c r="AW51" s="20">
        <v>2.2599999999999998</v>
      </c>
      <c r="AX51" s="187">
        <v>0</v>
      </c>
      <c r="AY51" s="22">
        <v>2.2599999999999998</v>
      </c>
      <c r="AZ51" s="192">
        <v>0</v>
      </c>
      <c r="BA51" s="22">
        <v>0</v>
      </c>
      <c r="BB51" s="22">
        <v>0</v>
      </c>
      <c r="BC51" s="18"/>
      <c r="BD51" s="18"/>
      <c r="BE51" s="6">
        <v>2.27</v>
      </c>
      <c r="BF51" s="5">
        <v>0</v>
      </c>
      <c r="BG51" s="5">
        <v>2.27</v>
      </c>
      <c r="BH51" s="8">
        <v>0.71</v>
      </c>
      <c r="BI51" s="402">
        <v>13.35</v>
      </c>
      <c r="BJ51" s="403">
        <v>0</v>
      </c>
      <c r="BK51" s="404">
        <v>13.35</v>
      </c>
      <c r="BL51" s="405">
        <v>0</v>
      </c>
      <c r="BM51" s="404">
        <v>0</v>
      </c>
      <c r="BN51" s="404">
        <v>0</v>
      </c>
      <c r="BO51" s="406"/>
      <c r="BP51" s="406"/>
      <c r="BQ51" s="407">
        <v>13.62</v>
      </c>
      <c r="BR51" s="408">
        <v>75</v>
      </c>
      <c r="BS51" s="408">
        <v>13.62</v>
      </c>
      <c r="BT51" s="409">
        <v>-13.16</v>
      </c>
      <c r="BU51" s="72">
        <v>12.31</v>
      </c>
      <c r="BV51" s="198">
        <v>0</v>
      </c>
      <c r="BW51" s="81">
        <v>12.31</v>
      </c>
      <c r="BX51" s="201">
        <v>0</v>
      </c>
      <c r="BY51" s="81">
        <v>0</v>
      </c>
      <c r="BZ51" s="81">
        <v>0</v>
      </c>
      <c r="CA51" s="82"/>
      <c r="CB51" s="83"/>
      <c r="CC51" s="84">
        <v>12.53</v>
      </c>
      <c r="CD51" s="85">
        <v>23.44</v>
      </c>
      <c r="CE51" s="85">
        <v>12.53</v>
      </c>
      <c r="CF51" s="86">
        <v>-9.58</v>
      </c>
    </row>
    <row r="52" spans="1:84" s="4" customFormat="1" ht="11.1" customHeight="1" x14ac:dyDescent="0.2">
      <c r="A52" s="27"/>
      <c r="B52" s="297" t="s">
        <v>162</v>
      </c>
      <c r="C52" s="301">
        <v>500080.92</v>
      </c>
      <c r="D52" s="149">
        <v>0</v>
      </c>
      <c r="E52" s="150">
        <v>499802.62</v>
      </c>
      <c r="F52" s="150">
        <v>0</v>
      </c>
      <c r="G52" s="150">
        <v>0</v>
      </c>
      <c r="H52" s="150">
        <v>278.3</v>
      </c>
      <c r="I52" s="144"/>
      <c r="J52" s="177"/>
      <c r="K52" s="152">
        <v>497034.51</v>
      </c>
      <c r="L52" s="151">
        <v>148.69</v>
      </c>
      <c r="M52" s="146">
        <v>497183.2</v>
      </c>
      <c r="N52" s="153">
        <v>2897.72</v>
      </c>
      <c r="O52" s="152">
        <v>0</v>
      </c>
      <c r="P52" s="153">
        <v>0</v>
      </c>
      <c r="Q52" s="151">
        <v>497034.51</v>
      </c>
      <c r="R52" s="151">
        <v>148.69</v>
      </c>
      <c r="S52" s="156">
        <v>2897.72</v>
      </c>
      <c r="T52" s="151">
        <v>0</v>
      </c>
      <c r="U52" s="151">
        <v>0</v>
      </c>
      <c r="V52" s="156">
        <v>0</v>
      </c>
      <c r="W52" s="152">
        <v>0</v>
      </c>
      <c r="X52" s="171">
        <v>0</v>
      </c>
      <c r="Y52" s="348">
        <v>6402538.71</v>
      </c>
      <c r="Z52" s="349">
        <v>0</v>
      </c>
      <c r="AA52" s="350">
        <v>6392795.5599999996</v>
      </c>
      <c r="AB52" s="351">
        <v>0</v>
      </c>
      <c r="AC52" s="350">
        <v>0</v>
      </c>
      <c r="AD52" s="350">
        <v>9743.15</v>
      </c>
      <c r="AE52" s="352"/>
      <c r="AF52" s="352"/>
      <c r="AG52" s="353">
        <v>6368134.8700000001</v>
      </c>
      <c r="AH52" s="354">
        <v>1859.81</v>
      </c>
      <c r="AI52" s="354">
        <v>6369994.6799999997</v>
      </c>
      <c r="AJ52" s="355">
        <v>32544.03</v>
      </c>
      <c r="AK52" s="208">
        <v>7315883.2300000004</v>
      </c>
      <c r="AL52" s="98">
        <v>0</v>
      </c>
      <c r="AM52" s="77">
        <v>7305323.4699999997</v>
      </c>
      <c r="AN52" s="183">
        <v>0</v>
      </c>
      <c r="AO52" s="77">
        <v>0</v>
      </c>
      <c r="AP52" s="77">
        <v>10559.76</v>
      </c>
      <c r="AQ52" s="78"/>
      <c r="AR52" s="78"/>
      <c r="AS52" s="79">
        <v>7275839.5800000001</v>
      </c>
      <c r="AT52" s="76">
        <v>2282.2199999999998</v>
      </c>
      <c r="AU52" s="76">
        <v>7278121.7999999998</v>
      </c>
      <c r="AV52" s="80">
        <v>37761.43</v>
      </c>
      <c r="AW52" s="20">
        <v>-4.08</v>
      </c>
      <c r="AX52" s="187">
        <v>0</v>
      </c>
      <c r="AY52" s="22">
        <v>-3.94</v>
      </c>
      <c r="AZ52" s="192">
        <v>0</v>
      </c>
      <c r="BA52" s="22">
        <v>0</v>
      </c>
      <c r="BB52" s="22">
        <v>-73.64</v>
      </c>
      <c r="BC52" s="18"/>
      <c r="BD52" s="18"/>
      <c r="BE52" s="6">
        <v>-3.91</v>
      </c>
      <c r="BF52" s="5">
        <v>-38.49</v>
      </c>
      <c r="BG52" s="5">
        <v>-3.92</v>
      </c>
      <c r="BH52" s="8">
        <v>-25.17</v>
      </c>
      <c r="BI52" s="402">
        <v>8.3000000000000007</v>
      </c>
      <c r="BJ52" s="403">
        <v>0</v>
      </c>
      <c r="BK52" s="404">
        <v>8.32</v>
      </c>
      <c r="BL52" s="405">
        <v>0</v>
      </c>
      <c r="BM52" s="404">
        <v>0</v>
      </c>
      <c r="BN52" s="404">
        <v>-5.53</v>
      </c>
      <c r="BO52" s="406"/>
      <c r="BP52" s="406"/>
      <c r="BQ52" s="407">
        <v>8.39</v>
      </c>
      <c r="BR52" s="408">
        <v>-24.12</v>
      </c>
      <c r="BS52" s="408">
        <v>8.3699999999999992</v>
      </c>
      <c r="BT52" s="409">
        <v>-5.27</v>
      </c>
      <c r="BU52" s="72">
        <v>6.23</v>
      </c>
      <c r="BV52" s="198">
        <v>0</v>
      </c>
      <c r="BW52" s="81">
        <v>6.25</v>
      </c>
      <c r="BX52" s="201">
        <v>0</v>
      </c>
      <c r="BY52" s="81">
        <v>0</v>
      </c>
      <c r="BZ52" s="81">
        <v>-4.49</v>
      </c>
      <c r="CA52" s="82"/>
      <c r="CB52" s="83"/>
      <c r="CC52" s="84">
        <v>6.32</v>
      </c>
      <c r="CD52" s="85">
        <v>-19.46</v>
      </c>
      <c r="CE52" s="85">
        <v>6.31</v>
      </c>
      <c r="CF52" s="86">
        <v>-6.85</v>
      </c>
    </row>
    <row r="53" spans="1:84" s="4" customFormat="1" ht="11.1" customHeight="1" x14ac:dyDescent="0.2">
      <c r="A53" s="27"/>
      <c r="B53" s="297" t="s">
        <v>163</v>
      </c>
      <c r="C53" s="301">
        <v>73812.84</v>
      </c>
      <c r="D53" s="149">
        <v>0</v>
      </c>
      <c r="E53" s="150">
        <v>0</v>
      </c>
      <c r="F53" s="150">
        <v>72845.72</v>
      </c>
      <c r="G53" s="150">
        <v>0</v>
      </c>
      <c r="H53" s="150">
        <v>967.12</v>
      </c>
      <c r="I53" s="144"/>
      <c r="J53" s="177"/>
      <c r="K53" s="152">
        <v>20714.82</v>
      </c>
      <c r="L53" s="151">
        <v>53098.02</v>
      </c>
      <c r="M53" s="146">
        <v>73812.84</v>
      </c>
      <c r="N53" s="153">
        <v>0</v>
      </c>
      <c r="O53" s="152">
        <v>0</v>
      </c>
      <c r="P53" s="153">
        <v>0</v>
      </c>
      <c r="Q53" s="151">
        <v>20714.82</v>
      </c>
      <c r="R53" s="151">
        <v>53098.02</v>
      </c>
      <c r="S53" s="156">
        <v>0</v>
      </c>
      <c r="T53" s="151">
        <v>0</v>
      </c>
      <c r="U53" s="151">
        <v>0</v>
      </c>
      <c r="V53" s="156">
        <v>0</v>
      </c>
      <c r="W53" s="152">
        <v>0</v>
      </c>
      <c r="X53" s="171">
        <v>0</v>
      </c>
      <c r="Y53" s="348">
        <v>723269.68</v>
      </c>
      <c r="Z53" s="349">
        <v>0</v>
      </c>
      <c r="AA53" s="350">
        <v>0</v>
      </c>
      <c r="AB53" s="351">
        <v>717374.32</v>
      </c>
      <c r="AC53" s="350">
        <v>0</v>
      </c>
      <c r="AD53" s="350">
        <v>5895.36</v>
      </c>
      <c r="AE53" s="352"/>
      <c r="AF53" s="352"/>
      <c r="AG53" s="353">
        <v>218060.36</v>
      </c>
      <c r="AH53" s="354">
        <v>505209.32</v>
      </c>
      <c r="AI53" s="354">
        <v>723269.68</v>
      </c>
      <c r="AJ53" s="355">
        <v>0</v>
      </c>
      <c r="AK53" s="208">
        <v>866878.92</v>
      </c>
      <c r="AL53" s="98">
        <v>0</v>
      </c>
      <c r="AM53" s="77">
        <v>0</v>
      </c>
      <c r="AN53" s="183">
        <v>859423.96</v>
      </c>
      <c r="AO53" s="77">
        <v>0</v>
      </c>
      <c r="AP53" s="77">
        <v>7454.96</v>
      </c>
      <c r="AQ53" s="78"/>
      <c r="AR53" s="78"/>
      <c r="AS53" s="79">
        <v>261721.88</v>
      </c>
      <c r="AT53" s="76">
        <v>605157.04</v>
      </c>
      <c r="AU53" s="76">
        <v>866878.92</v>
      </c>
      <c r="AV53" s="80">
        <v>0</v>
      </c>
      <c r="AW53" s="20">
        <v>7.24</v>
      </c>
      <c r="AX53" s="187">
        <v>0</v>
      </c>
      <c r="AY53" s="22">
        <v>0</v>
      </c>
      <c r="AZ53" s="192">
        <v>7.45</v>
      </c>
      <c r="BA53" s="22">
        <v>0</v>
      </c>
      <c r="BB53" s="22">
        <v>-6.82</v>
      </c>
      <c r="BC53" s="18"/>
      <c r="BD53" s="18"/>
      <c r="BE53" s="6">
        <v>1.25</v>
      </c>
      <c r="BF53" s="5">
        <v>9.77</v>
      </c>
      <c r="BG53" s="5">
        <v>7.24</v>
      </c>
      <c r="BH53" s="8">
        <v>0</v>
      </c>
      <c r="BI53" s="402">
        <v>27.24</v>
      </c>
      <c r="BJ53" s="403">
        <v>0</v>
      </c>
      <c r="BK53" s="404">
        <v>0</v>
      </c>
      <c r="BL53" s="405">
        <v>26.99</v>
      </c>
      <c r="BM53" s="404">
        <v>0</v>
      </c>
      <c r="BN53" s="404">
        <v>68.430000000000007</v>
      </c>
      <c r="BO53" s="406"/>
      <c r="BP53" s="406"/>
      <c r="BQ53" s="407">
        <v>44.57</v>
      </c>
      <c r="BR53" s="408">
        <v>20.98</v>
      </c>
      <c r="BS53" s="408">
        <v>27.24</v>
      </c>
      <c r="BT53" s="409">
        <v>0</v>
      </c>
      <c r="BU53" s="72">
        <v>21.46</v>
      </c>
      <c r="BV53" s="198">
        <v>0</v>
      </c>
      <c r="BW53" s="81">
        <v>0</v>
      </c>
      <c r="BX53" s="201">
        <v>21.14</v>
      </c>
      <c r="BY53" s="81">
        <v>0</v>
      </c>
      <c r="BZ53" s="81">
        <v>74.64</v>
      </c>
      <c r="CA53" s="82"/>
      <c r="CB53" s="83"/>
      <c r="CC53" s="84">
        <v>29.32</v>
      </c>
      <c r="CD53" s="85">
        <v>18.350000000000001</v>
      </c>
      <c r="CE53" s="85">
        <v>21.46</v>
      </c>
      <c r="CF53" s="86">
        <v>0</v>
      </c>
    </row>
    <row r="54" spans="1:84" s="4" customFormat="1" ht="11.1" customHeight="1" x14ac:dyDescent="0.2">
      <c r="A54" s="27"/>
      <c r="B54" s="297" t="s">
        <v>164</v>
      </c>
      <c r="C54" s="301">
        <v>204.05</v>
      </c>
      <c r="D54" s="149">
        <v>0</v>
      </c>
      <c r="E54" s="150">
        <v>0</v>
      </c>
      <c r="F54" s="150">
        <v>204.05</v>
      </c>
      <c r="G54" s="150">
        <v>0</v>
      </c>
      <c r="H54" s="150">
        <v>0</v>
      </c>
      <c r="I54" s="144"/>
      <c r="J54" s="177"/>
      <c r="K54" s="152">
        <v>0</v>
      </c>
      <c r="L54" s="151">
        <v>204.05</v>
      </c>
      <c r="M54" s="146">
        <v>204.05</v>
      </c>
      <c r="N54" s="153">
        <v>0</v>
      </c>
      <c r="O54" s="152">
        <v>0</v>
      </c>
      <c r="P54" s="153">
        <v>0</v>
      </c>
      <c r="Q54" s="151">
        <v>0</v>
      </c>
      <c r="R54" s="151">
        <v>204.05</v>
      </c>
      <c r="S54" s="156">
        <v>0</v>
      </c>
      <c r="T54" s="151">
        <v>0</v>
      </c>
      <c r="U54" s="151">
        <v>0</v>
      </c>
      <c r="V54" s="156">
        <v>0</v>
      </c>
      <c r="W54" s="152">
        <v>0</v>
      </c>
      <c r="X54" s="171">
        <v>0</v>
      </c>
      <c r="Y54" s="348">
        <v>1428.35</v>
      </c>
      <c r="Z54" s="349">
        <v>0</v>
      </c>
      <c r="AA54" s="350">
        <v>0</v>
      </c>
      <c r="AB54" s="351">
        <v>1372.7</v>
      </c>
      <c r="AC54" s="350">
        <v>0</v>
      </c>
      <c r="AD54" s="350">
        <v>55.65</v>
      </c>
      <c r="AE54" s="352"/>
      <c r="AF54" s="352"/>
      <c r="AG54" s="353">
        <v>18.55</v>
      </c>
      <c r="AH54" s="354">
        <v>1409.8</v>
      </c>
      <c r="AI54" s="354">
        <v>1428.35</v>
      </c>
      <c r="AJ54" s="355">
        <v>0</v>
      </c>
      <c r="AK54" s="208">
        <v>1671.95</v>
      </c>
      <c r="AL54" s="98">
        <v>0</v>
      </c>
      <c r="AM54" s="77">
        <v>0</v>
      </c>
      <c r="AN54" s="183">
        <v>1616.3</v>
      </c>
      <c r="AO54" s="77">
        <v>0</v>
      </c>
      <c r="AP54" s="77">
        <v>55.65</v>
      </c>
      <c r="AQ54" s="78"/>
      <c r="AR54" s="78"/>
      <c r="AS54" s="79">
        <v>55.65</v>
      </c>
      <c r="AT54" s="76">
        <v>1616.3</v>
      </c>
      <c r="AU54" s="76">
        <v>1671.95</v>
      </c>
      <c r="AV54" s="80">
        <v>0</v>
      </c>
      <c r="AW54" s="20">
        <v>37.5</v>
      </c>
      <c r="AX54" s="187">
        <v>0</v>
      </c>
      <c r="AY54" s="22">
        <v>0</v>
      </c>
      <c r="AZ54" s="192">
        <v>57.14</v>
      </c>
      <c r="BA54" s="22">
        <v>0</v>
      </c>
      <c r="BB54" s="22">
        <v>-100</v>
      </c>
      <c r="BC54" s="18"/>
      <c r="BD54" s="18"/>
      <c r="BE54" s="6">
        <v>0</v>
      </c>
      <c r="BF54" s="5">
        <v>37.5</v>
      </c>
      <c r="BG54" s="5">
        <v>37.5</v>
      </c>
      <c r="BH54" s="8">
        <v>0</v>
      </c>
      <c r="BI54" s="402">
        <v>10.18</v>
      </c>
      <c r="BJ54" s="403">
        <v>0</v>
      </c>
      <c r="BK54" s="404">
        <v>0</v>
      </c>
      <c r="BL54" s="405">
        <v>9.01</v>
      </c>
      <c r="BM54" s="404">
        <v>0</v>
      </c>
      <c r="BN54" s="404">
        <v>50</v>
      </c>
      <c r="BO54" s="406"/>
      <c r="BP54" s="406"/>
      <c r="BQ54" s="407">
        <v>-50</v>
      </c>
      <c r="BR54" s="408">
        <v>11.95</v>
      </c>
      <c r="BS54" s="408">
        <v>10.18</v>
      </c>
      <c r="BT54" s="409">
        <v>0</v>
      </c>
      <c r="BU54" s="72">
        <v>2.5499999999999998</v>
      </c>
      <c r="BV54" s="198">
        <v>0</v>
      </c>
      <c r="BW54" s="81">
        <v>0</v>
      </c>
      <c r="BX54" s="201">
        <v>1.45</v>
      </c>
      <c r="BY54" s="81">
        <v>0</v>
      </c>
      <c r="BZ54" s="81">
        <v>50</v>
      </c>
      <c r="CA54" s="82"/>
      <c r="CB54" s="83"/>
      <c r="CC54" s="84">
        <v>50</v>
      </c>
      <c r="CD54" s="85">
        <v>1.45</v>
      </c>
      <c r="CE54" s="85">
        <v>2.5499999999999998</v>
      </c>
      <c r="CF54" s="86">
        <v>0</v>
      </c>
    </row>
    <row r="55" spans="1:84" s="4" customFormat="1" ht="11.1" customHeight="1" x14ac:dyDescent="0.2">
      <c r="A55" s="27"/>
      <c r="B55" s="297" t="s">
        <v>165</v>
      </c>
      <c r="C55" s="301">
        <v>450</v>
      </c>
      <c r="D55" s="149">
        <v>0</v>
      </c>
      <c r="E55" s="150">
        <v>300</v>
      </c>
      <c r="F55" s="150">
        <v>0</v>
      </c>
      <c r="G55" s="150">
        <v>0</v>
      </c>
      <c r="H55" s="150">
        <v>150</v>
      </c>
      <c r="I55" s="144"/>
      <c r="J55" s="177"/>
      <c r="K55" s="152">
        <v>0</v>
      </c>
      <c r="L55" s="151">
        <v>450</v>
      </c>
      <c r="M55" s="146">
        <v>450</v>
      </c>
      <c r="N55" s="153">
        <v>0</v>
      </c>
      <c r="O55" s="152">
        <v>0</v>
      </c>
      <c r="P55" s="153">
        <v>0</v>
      </c>
      <c r="Q55" s="151">
        <v>0</v>
      </c>
      <c r="R55" s="151">
        <v>0</v>
      </c>
      <c r="S55" s="156">
        <v>0</v>
      </c>
      <c r="T55" s="151">
        <v>0</v>
      </c>
      <c r="U55" s="151">
        <v>450</v>
      </c>
      <c r="V55" s="156">
        <v>0</v>
      </c>
      <c r="W55" s="152">
        <v>0</v>
      </c>
      <c r="X55" s="171">
        <v>0</v>
      </c>
      <c r="Y55" s="348">
        <v>8264.7199999999993</v>
      </c>
      <c r="Z55" s="349">
        <v>0</v>
      </c>
      <c r="AA55" s="350">
        <v>7664.72</v>
      </c>
      <c r="AB55" s="351">
        <v>0</v>
      </c>
      <c r="AC55" s="350">
        <v>0</v>
      </c>
      <c r="AD55" s="350">
        <v>600</v>
      </c>
      <c r="AE55" s="352"/>
      <c r="AF55" s="352"/>
      <c r="AG55" s="353">
        <v>0</v>
      </c>
      <c r="AH55" s="354">
        <v>8264.7199999999993</v>
      </c>
      <c r="AI55" s="354">
        <v>8264.7199999999993</v>
      </c>
      <c r="AJ55" s="355">
        <v>0</v>
      </c>
      <c r="AK55" s="208">
        <v>10743.4</v>
      </c>
      <c r="AL55" s="98">
        <v>0</v>
      </c>
      <c r="AM55" s="77">
        <v>9843.4</v>
      </c>
      <c r="AN55" s="183">
        <v>0</v>
      </c>
      <c r="AO55" s="77">
        <v>0</v>
      </c>
      <c r="AP55" s="77">
        <v>900</v>
      </c>
      <c r="AQ55" s="78"/>
      <c r="AR55" s="78"/>
      <c r="AS55" s="79">
        <v>0</v>
      </c>
      <c r="AT55" s="76">
        <v>10743.4</v>
      </c>
      <c r="AU55" s="76">
        <v>10743.4</v>
      </c>
      <c r="AV55" s="80">
        <v>0</v>
      </c>
      <c r="AW55" s="20">
        <v>-25</v>
      </c>
      <c r="AX55" s="187">
        <v>0</v>
      </c>
      <c r="AY55" s="22">
        <v>-50</v>
      </c>
      <c r="AZ55" s="192">
        <v>0</v>
      </c>
      <c r="BA55" s="22">
        <v>0</v>
      </c>
      <c r="BB55" s="22">
        <v>0</v>
      </c>
      <c r="BC55" s="18"/>
      <c r="BD55" s="18"/>
      <c r="BE55" s="6">
        <v>0</v>
      </c>
      <c r="BF55" s="5">
        <v>-25</v>
      </c>
      <c r="BG55" s="5">
        <v>-25</v>
      </c>
      <c r="BH55" s="8">
        <v>0</v>
      </c>
      <c r="BI55" s="402">
        <v>-17.82</v>
      </c>
      <c r="BJ55" s="403">
        <v>0</v>
      </c>
      <c r="BK55" s="404">
        <v>-18.95</v>
      </c>
      <c r="BL55" s="405">
        <v>0</v>
      </c>
      <c r="BM55" s="404">
        <v>0</v>
      </c>
      <c r="BN55" s="404">
        <v>0</v>
      </c>
      <c r="BO55" s="406"/>
      <c r="BP55" s="406"/>
      <c r="BQ55" s="407">
        <v>0</v>
      </c>
      <c r="BR55" s="408">
        <v>-17.82</v>
      </c>
      <c r="BS55" s="408">
        <v>-17.82</v>
      </c>
      <c r="BT55" s="409">
        <v>0</v>
      </c>
      <c r="BU55" s="72">
        <v>0.81</v>
      </c>
      <c r="BV55" s="198">
        <v>0</v>
      </c>
      <c r="BW55" s="81">
        <v>-0.65</v>
      </c>
      <c r="BX55" s="201">
        <v>0</v>
      </c>
      <c r="BY55" s="81">
        <v>0</v>
      </c>
      <c r="BZ55" s="81">
        <v>20</v>
      </c>
      <c r="CA55" s="82"/>
      <c r="CB55" s="83"/>
      <c r="CC55" s="84">
        <v>0</v>
      </c>
      <c r="CD55" s="85">
        <v>0.81</v>
      </c>
      <c r="CE55" s="85">
        <v>0.81</v>
      </c>
      <c r="CF55" s="86">
        <v>0</v>
      </c>
    </row>
    <row r="56" spans="1:84" s="4" customFormat="1" ht="11.1" customHeight="1" x14ac:dyDescent="0.2">
      <c r="A56" s="27"/>
      <c r="B56" s="297" t="s">
        <v>166</v>
      </c>
      <c r="C56" s="301">
        <v>800</v>
      </c>
      <c r="D56" s="149">
        <v>483</v>
      </c>
      <c r="E56" s="150">
        <v>317</v>
      </c>
      <c r="F56" s="150">
        <v>0</v>
      </c>
      <c r="G56" s="150">
        <v>0</v>
      </c>
      <c r="H56" s="150">
        <v>0</v>
      </c>
      <c r="I56" s="144"/>
      <c r="J56" s="177"/>
      <c r="K56" s="152">
        <v>800</v>
      </c>
      <c r="L56" s="151">
        <v>0</v>
      </c>
      <c r="M56" s="146">
        <v>800</v>
      </c>
      <c r="N56" s="153">
        <v>0</v>
      </c>
      <c r="O56" s="152">
        <v>0</v>
      </c>
      <c r="P56" s="153">
        <v>0</v>
      </c>
      <c r="Q56" s="151">
        <v>800</v>
      </c>
      <c r="R56" s="151">
        <v>0</v>
      </c>
      <c r="S56" s="156">
        <v>0</v>
      </c>
      <c r="T56" s="151">
        <v>0</v>
      </c>
      <c r="U56" s="151">
        <v>0</v>
      </c>
      <c r="V56" s="156">
        <v>0</v>
      </c>
      <c r="W56" s="152">
        <v>0</v>
      </c>
      <c r="X56" s="171">
        <v>0</v>
      </c>
      <c r="Y56" s="348">
        <v>4990</v>
      </c>
      <c r="Z56" s="349">
        <v>3312.5</v>
      </c>
      <c r="AA56" s="350">
        <v>1620</v>
      </c>
      <c r="AB56" s="351">
        <v>0</v>
      </c>
      <c r="AC56" s="350">
        <v>0</v>
      </c>
      <c r="AD56" s="350">
        <v>57.5</v>
      </c>
      <c r="AE56" s="352"/>
      <c r="AF56" s="352"/>
      <c r="AG56" s="353">
        <v>4990</v>
      </c>
      <c r="AH56" s="354">
        <v>0</v>
      </c>
      <c r="AI56" s="354">
        <v>4990</v>
      </c>
      <c r="AJ56" s="355">
        <v>0</v>
      </c>
      <c r="AK56" s="208">
        <v>6149.5</v>
      </c>
      <c r="AL56" s="98">
        <v>4152</v>
      </c>
      <c r="AM56" s="77">
        <v>1940</v>
      </c>
      <c r="AN56" s="183">
        <v>0</v>
      </c>
      <c r="AO56" s="77">
        <v>0</v>
      </c>
      <c r="AP56" s="77">
        <v>57.5</v>
      </c>
      <c r="AQ56" s="78"/>
      <c r="AR56" s="78"/>
      <c r="AS56" s="79">
        <v>6149.5</v>
      </c>
      <c r="AT56" s="76">
        <v>0</v>
      </c>
      <c r="AU56" s="76">
        <v>6149.5</v>
      </c>
      <c r="AV56" s="80">
        <v>0</v>
      </c>
      <c r="AW56" s="20">
        <v>240.43</v>
      </c>
      <c r="AX56" s="187">
        <v>250</v>
      </c>
      <c r="AY56" s="22">
        <v>226.8</v>
      </c>
      <c r="AZ56" s="192">
        <v>0</v>
      </c>
      <c r="BA56" s="22">
        <v>0</v>
      </c>
      <c r="BB56" s="22">
        <v>0</v>
      </c>
      <c r="BC56" s="18"/>
      <c r="BD56" s="18"/>
      <c r="BE56" s="6">
        <v>240.43</v>
      </c>
      <c r="BF56" s="5">
        <v>0</v>
      </c>
      <c r="BG56" s="5">
        <v>240.43</v>
      </c>
      <c r="BH56" s="8">
        <v>0</v>
      </c>
      <c r="BI56" s="402">
        <v>-0.45</v>
      </c>
      <c r="BJ56" s="403">
        <v>-15.83</v>
      </c>
      <c r="BK56" s="404">
        <v>55.39</v>
      </c>
      <c r="BL56" s="405">
        <v>0</v>
      </c>
      <c r="BM56" s="404">
        <v>0</v>
      </c>
      <c r="BN56" s="404">
        <v>66.67</v>
      </c>
      <c r="BO56" s="406"/>
      <c r="BP56" s="406"/>
      <c r="BQ56" s="407">
        <v>-0.45</v>
      </c>
      <c r="BR56" s="408">
        <v>0</v>
      </c>
      <c r="BS56" s="408">
        <v>-0.45</v>
      </c>
      <c r="BT56" s="409">
        <v>0</v>
      </c>
      <c r="BU56" s="72">
        <v>-3.95</v>
      </c>
      <c r="BV56" s="198">
        <v>-19.86</v>
      </c>
      <c r="BW56" s="81">
        <v>63.5</v>
      </c>
      <c r="BX56" s="201">
        <v>0</v>
      </c>
      <c r="BY56" s="81">
        <v>0</v>
      </c>
      <c r="BZ56" s="81">
        <v>66.67</v>
      </c>
      <c r="CA56" s="82"/>
      <c r="CB56" s="83"/>
      <c r="CC56" s="84">
        <v>-3.95</v>
      </c>
      <c r="CD56" s="85">
        <v>0</v>
      </c>
      <c r="CE56" s="85">
        <v>-3.95</v>
      </c>
      <c r="CF56" s="86">
        <v>0</v>
      </c>
    </row>
    <row r="57" spans="1:84" s="4" customFormat="1" ht="11.1" customHeight="1" x14ac:dyDescent="0.2">
      <c r="A57" s="27"/>
      <c r="B57" s="297" t="s">
        <v>167</v>
      </c>
      <c r="C57" s="301">
        <v>9406.25</v>
      </c>
      <c r="D57" s="149">
        <v>0</v>
      </c>
      <c r="E57" s="150">
        <v>9083.75</v>
      </c>
      <c r="F57" s="150">
        <v>0</v>
      </c>
      <c r="G57" s="150">
        <v>0</v>
      </c>
      <c r="H57" s="150">
        <v>322.5</v>
      </c>
      <c r="I57" s="144"/>
      <c r="J57" s="177"/>
      <c r="K57" s="152">
        <v>9406.25</v>
      </c>
      <c r="L57" s="151">
        <v>0</v>
      </c>
      <c r="M57" s="146">
        <v>9406.25</v>
      </c>
      <c r="N57" s="153">
        <v>0</v>
      </c>
      <c r="O57" s="152">
        <v>0</v>
      </c>
      <c r="P57" s="153">
        <v>0</v>
      </c>
      <c r="Q57" s="151">
        <v>9406.25</v>
      </c>
      <c r="R57" s="151">
        <v>0</v>
      </c>
      <c r="S57" s="156">
        <v>0</v>
      </c>
      <c r="T57" s="151">
        <v>0</v>
      </c>
      <c r="U57" s="151">
        <v>0</v>
      </c>
      <c r="V57" s="156">
        <v>0</v>
      </c>
      <c r="W57" s="152">
        <v>0</v>
      </c>
      <c r="X57" s="171">
        <v>0</v>
      </c>
      <c r="Y57" s="348">
        <v>95578.98</v>
      </c>
      <c r="Z57" s="349">
        <v>0</v>
      </c>
      <c r="AA57" s="350">
        <v>94632.98</v>
      </c>
      <c r="AB57" s="351">
        <v>0</v>
      </c>
      <c r="AC57" s="350">
        <v>0</v>
      </c>
      <c r="AD57" s="350">
        <v>946</v>
      </c>
      <c r="AE57" s="352"/>
      <c r="AF57" s="352"/>
      <c r="AG57" s="353">
        <v>95578.98</v>
      </c>
      <c r="AH57" s="354">
        <v>0</v>
      </c>
      <c r="AI57" s="354">
        <v>95578.98</v>
      </c>
      <c r="AJ57" s="355">
        <v>0</v>
      </c>
      <c r="AK57" s="208">
        <v>121459.07</v>
      </c>
      <c r="AL57" s="98">
        <v>0</v>
      </c>
      <c r="AM57" s="77">
        <v>120513.07</v>
      </c>
      <c r="AN57" s="183">
        <v>0</v>
      </c>
      <c r="AO57" s="77">
        <v>0</v>
      </c>
      <c r="AP57" s="77">
        <v>946</v>
      </c>
      <c r="AQ57" s="78"/>
      <c r="AR57" s="78"/>
      <c r="AS57" s="79">
        <v>121459.07</v>
      </c>
      <c r="AT57" s="76">
        <v>0</v>
      </c>
      <c r="AU57" s="76">
        <v>121459.07</v>
      </c>
      <c r="AV57" s="80">
        <v>0</v>
      </c>
      <c r="AW57" s="20">
        <v>-26.75</v>
      </c>
      <c r="AX57" s="187">
        <v>0</v>
      </c>
      <c r="AY57" s="22">
        <v>-29.26</v>
      </c>
      <c r="AZ57" s="192">
        <v>0</v>
      </c>
      <c r="BA57" s="22">
        <v>0</v>
      </c>
      <c r="BB57" s="22">
        <v>0</v>
      </c>
      <c r="BC57" s="18"/>
      <c r="BD57" s="18"/>
      <c r="BE57" s="6">
        <v>-26.75</v>
      </c>
      <c r="BF57" s="5">
        <v>0</v>
      </c>
      <c r="BG57" s="5">
        <v>-26.75</v>
      </c>
      <c r="BH57" s="8">
        <v>0</v>
      </c>
      <c r="BI57" s="402">
        <v>-18.11</v>
      </c>
      <c r="BJ57" s="403">
        <v>0</v>
      </c>
      <c r="BK57" s="404">
        <v>-18.09</v>
      </c>
      <c r="BL57" s="405">
        <v>0</v>
      </c>
      <c r="BM57" s="404">
        <v>-100</v>
      </c>
      <c r="BN57" s="404">
        <v>-18.52</v>
      </c>
      <c r="BO57" s="406"/>
      <c r="BP57" s="406"/>
      <c r="BQ57" s="407">
        <v>-18.11</v>
      </c>
      <c r="BR57" s="408">
        <v>0</v>
      </c>
      <c r="BS57" s="408">
        <v>-18.11</v>
      </c>
      <c r="BT57" s="409">
        <v>0</v>
      </c>
      <c r="BU57" s="72">
        <v>-18.149999999999999</v>
      </c>
      <c r="BV57" s="198">
        <v>0</v>
      </c>
      <c r="BW57" s="81">
        <v>-18.010000000000002</v>
      </c>
      <c r="BX57" s="201">
        <v>0</v>
      </c>
      <c r="BY57" s="81">
        <v>-100</v>
      </c>
      <c r="BZ57" s="81">
        <v>-31.78</v>
      </c>
      <c r="CA57" s="82"/>
      <c r="CB57" s="83"/>
      <c r="CC57" s="84">
        <v>-18.149999999999999</v>
      </c>
      <c r="CD57" s="85">
        <v>0</v>
      </c>
      <c r="CE57" s="85">
        <v>-18.149999999999999</v>
      </c>
      <c r="CF57" s="86">
        <v>0</v>
      </c>
    </row>
    <row r="58" spans="1:84" s="4" customFormat="1" ht="11.1" customHeight="1" x14ac:dyDescent="0.2">
      <c r="A58" s="27"/>
      <c r="B58" s="297" t="s">
        <v>168</v>
      </c>
      <c r="C58" s="301">
        <v>135613.51</v>
      </c>
      <c r="D58" s="149">
        <v>110497.25</v>
      </c>
      <c r="E58" s="150">
        <v>19935.68</v>
      </c>
      <c r="F58" s="150">
        <v>0</v>
      </c>
      <c r="G58" s="150">
        <v>0</v>
      </c>
      <c r="H58" s="150">
        <v>5180.58</v>
      </c>
      <c r="I58" s="144"/>
      <c r="J58" s="177"/>
      <c r="K58" s="152">
        <v>135013.51</v>
      </c>
      <c r="L58" s="151">
        <v>0</v>
      </c>
      <c r="M58" s="146">
        <v>135013.51</v>
      </c>
      <c r="N58" s="153">
        <v>600</v>
      </c>
      <c r="O58" s="152">
        <v>0</v>
      </c>
      <c r="P58" s="153">
        <v>0</v>
      </c>
      <c r="Q58" s="151">
        <v>130472.93</v>
      </c>
      <c r="R58" s="151">
        <v>0</v>
      </c>
      <c r="S58" s="156">
        <v>600</v>
      </c>
      <c r="T58" s="151">
        <v>4540.58</v>
      </c>
      <c r="U58" s="151">
        <v>0</v>
      </c>
      <c r="V58" s="156">
        <v>0</v>
      </c>
      <c r="W58" s="152">
        <v>0</v>
      </c>
      <c r="X58" s="171">
        <v>0</v>
      </c>
      <c r="Y58" s="348">
        <v>466835.77</v>
      </c>
      <c r="Z58" s="349">
        <v>392069.37</v>
      </c>
      <c r="AA58" s="350">
        <v>61902.559999999998</v>
      </c>
      <c r="AB58" s="351">
        <v>0</v>
      </c>
      <c r="AC58" s="350">
        <v>0</v>
      </c>
      <c r="AD58" s="350">
        <v>12863.84</v>
      </c>
      <c r="AE58" s="352"/>
      <c r="AF58" s="352"/>
      <c r="AG58" s="353">
        <v>464011.77</v>
      </c>
      <c r="AH58" s="354">
        <v>0</v>
      </c>
      <c r="AI58" s="354">
        <v>464011.77</v>
      </c>
      <c r="AJ58" s="355">
        <v>2824</v>
      </c>
      <c r="AK58" s="208">
        <v>502457.44</v>
      </c>
      <c r="AL58" s="98">
        <v>418060.55</v>
      </c>
      <c r="AM58" s="77">
        <v>67458.490000000005</v>
      </c>
      <c r="AN58" s="183">
        <v>0</v>
      </c>
      <c r="AO58" s="77">
        <v>0</v>
      </c>
      <c r="AP58" s="77">
        <v>16938.400000000001</v>
      </c>
      <c r="AQ58" s="78"/>
      <c r="AR58" s="78"/>
      <c r="AS58" s="79">
        <v>498855.84</v>
      </c>
      <c r="AT58" s="76">
        <v>0</v>
      </c>
      <c r="AU58" s="76">
        <v>498855.84</v>
      </c>
      <c r="AV58" s="80">
        <v>3601.6</v>
      </c>
      <c r="AW58" s="20">
        <v>29.59</v>
      </c>
      <c r="AX58" s="187">
        <v>25.78</v>
      </c>
      <c r="AY58" s="22">
        <v>34.69</v>
      </c>
      <c r="AZ58" s="192">
        <v>0</v>
      </c>
      <c r="BA58" s="22">
        <v>0</v>
      </c>
      <c r="BB58" s="22">
        <v>159.03</v>
      </c>
      <c r="BC58" s="18"/>
      <c r="BD58" s="18"/>
      <c r="BE58" s="6">
        <v>29.51</v>
      </c>
      <c r="BF58" s="5">
        <v>0</v>
      </c>
      <c r="BG58" s="5">
        <v>29.51</v>
      </c>
      <c r="BH58" s="8">
        <v>50</v>
      </c>
      <c r="BI58" s="402">
        <v>22.81</v>
      </c>
      <c r="BJ58" s="403">
        <v>21.49</v>
      </c>
      <c r="BK58" s="404">
        <v>17.489999999999998</v>
      </c>
      <c r="BL58" s="405">
        <v>0</v>
      </c>
      <c r="BM58" s="404">
        <v>0</v>
      </c>
      <c r="BN58" s="404">
        <v>172.52</v>
      </c>
      <c r="BO58" s="406"/>
      <c r="BP58" s="406"/>
      <c r="BQ58" s="407">
        <v>23.4</v>
      </c>
      <c r="BR58" s="408">
        <v>0</v>
      </c>
      <c r="BS58" s="408">
        <v>23.4</v>
      </c>
      <c r="BT58" s="409">
        <v>-31.14</v>
      </c>
      <c r="BU58" s="72">
        <v>-11.03</v>
      </c>
      <c r="BV58" s="198">
        <v>-12.91</v>
      </c>
      <c r="BW58" s="81">
        <v>-13.72</v>
      </c>
      <c r="BX58" s="201">
        <v>0</v>
      </c>
      <c r="BY58" s="81">
        <v>0</v>
      </c>
      <c r="BZ58" s="81">
        <v>158.19</v>
      </c>
      <c r="CA58" s="82"/>
      <c r="CB58" s="83"/>
      <c r="CC58" s="84">
        <v>-10.74</v>
      </c>
      <c r="CD58" s="85">
        <v>0</v>
      </c>
      <c r="CE58" s="85">
        <v>-10.74</v>
      </c>
      <c r="CF58" s="86">
        <v>-38.520000000000003</v>
      </c>
    </row>
    <row r="59" spans="1:84" s="4" customFormat="1" ht="11.1" customHeight="1" x14ac:dyDescent="0.2">
      <c r="A59" s="27"/>
      <c r="B59" s="297" t="s">
        <v>169</v>
      </c>
      <c r="C59" s="301">
        <v>840</v>
      </c>
      <c r="D59" s="149">
        <v>0</v>
      </c>
      <c r="E59" s="150">
        <v>840</v>
      </c>
      <c r="F59" s="150">
        <v>0</v>
      </c>
      <c r="G59" s="150">
        <v>0</v>
      </c>
      <c r="H59" s="150">
        <v>0</v>
      </c>
      <c r="I59" s="144"/>
      <c r="J59" s="177"/>
      <c r="K59" s="152">
        <v>840</v>
      </c>
      <c r="L59" s="151">
        <v>0</v>
      </c>
      <c r="M59" s="146">
        <v>840</v>
      </c>
      <c r="N59" s="153">
        <v>0</v>
      </c>
      <c r="O59" s="152">
        <v>0</v>
      </c>
      <c r="P59" s="153">
        <v>0</v>
      </c>
      <c r="Q59" s="151">
        <v>840</v>
      </c>
      <c r="R59" s="151">
        <v>0</v>
      </c>
      <c r="S59" s="156">
        <v>0</v>
      </c>
      <c r="T59" s="151">
        <v>0</v>
      </c>
      <c r="U59" s="151">
        <v>0</v>
      </c>
      <c r="V59" s="156">
        <v>0</v>
      </c>
      <c r="W59" s="152">
        <v>0</v>
      </c>
      <c r="X59" s="171">
        <v>0</v>
      </c>
      <c r="Y59" s="348">
        <v>6550</v>
      </c>
      <c r="Z59" s="349">
        <v>0</v>
      </c>
      <c r="AA59" s="350">
        <v>6510</v>
      </c>
      <c r="AB59" s="351">
        <v>0</v>
      </c>
      <c r="AC59" s="350">
        <v>0</v>
      </c>
      <c r="AD59" s="350">
        <v>40</v>
      </c>
      <c r="AE59" s="352"/>
      <c r="AF59" s="352"/>
      <c r="AG59" s="353">
        <v>6550</v>
      </c>
      <c r="AH59" s="354">
        <v>0</v>
      </c>
      <c r="AI59" s="354">
        <v>6550</v>
      </c>
      <c r="AJ59" s="355">
        <v>0</v>
      </c>
      <c r="AK59" s="208">
        <v>7750</v>
      </c>
      <c r="AL59" s="98">
        <v>0</v>
      </c>
      <c r="AM59" s="77">
        <v>7710</v>
      </c>
      <c r="AN59" s="183">
        <v>0</v>
      </c>
      <c r="AO59" s="77">
        <v>0</v>
      </c>
      <c r="AP59" s="77">
        <v>40</v>
      </c>
      <c r="AQ59" s="78"/>
      <c r="AR59" s="78"/>
      <c r="AS59" s="79">
        <v>7750</v>
      </c>
      <c r="AT59" s="76">
        <v>0</v>
      </c>
      <c r="AU59" s="76">
        <v>7750</v>
      </c>
      <c r="AV59" s="80">
        <v>0</v>
      </c>
      <c r="AW59" s="20">
        <v>31.25</v>
      </c>
      <c r="AX59" s="187">
        <v>0</v>
      </c>
      <c r="AY59" s="22">
        <v>31.25</v>
      </c>
      <c r="AZ59" s="192">
        <v>0</v>
      </c>
      <c r="BA59" s="22">
        <v>0</v>
      </c>
      <c r="BB59" s="22">
        <v>0</v>
      </c>
      <c r="BC59" s="18"/>
      <c r="BD59" s="18"/>
      <c r="BE59" s="6">
        <v>31.25</v>
      </c>
      <c r="BF59" s="5">
        <v>0</v>
      </c>
      <c r="BG59" s="5">
        <v>31.25</v>
      </c>
      <c r="BH59" s="8">
        <v>0</v>
      </c>
      <c r="BI59" s="402">
        <v>18.940000000000001</v>
      </c>
      <c r="BJ59" s="403">
        <v>0</v>
      </c>
      <c r="BK59" s="404">
        <v>19.96</v>
      </c>
      <c r="BL59" s="405">
        <v>0</v>
      </c>
      <c r="BM59" s="404">
        <v>0</v>
      </c>
      <c r="BN59" s="404">
        <v>-50</v>
      </c>
      <c r="BO59" s="406"/>
      <c r="BP59" s="406"/>
      <c r="BQ59" s="407">
        <v>18.940000000000001</v>
      </c>
      <c r="BR59" s="408">
        <v>0</v>
      </c>
      <c r="BS59" s="408">
        <v>18.940000000000001</v>
      </c>
      <c r="BT59" s="409">
        <v>0</v>
      </c>
      <c r="BU59" s="72">
        <v>13.85</v>
      </c>
      <c r="BV59" s="198">
        <v>0</v>
      </c>
      <c r="BW59" s="81">
        <v>14.61</v>
      </c>
      <c r="BX59" s="201">
        <v>0</v>
      </c>
      <c r="BY59" s="81">
        <v>0</v>
      </c>
      <c r="BZ59" s="81">
        <v>-50</v>
      </c>
      <c r="CA59" s="82"/>
      <c r="CB59" s="83"/>
      <c r="CC59" s="84">
        <v>13.85</v>
      </c>
      <c r="CD59" s="85">
        <v>0</v>
      </c>
      <c r="CE59" s="85">
        <v>13.85</v>
      </c>
      <c r="CF59" s="86">
        <v>0</v>
      </c>
    </row>
    <row r="60" spans="1:84" s="4" customFormat="1" ht="11.1" customHeight="1" x14ac:dyDescent="0.2">
      <c r="A60" s="27"/>
      <c r="B60" s="297" t="s">
        <v>170</v>
      </c>
      <c r="C60" s="301">
        <v>7505</v>
      </c>
      <c r="D60" s="149">
        <v>7065</v>
      </c>
      <c r="E60" s="150">
        <v>0</v>
      </c>
      <c r="F60" s="150">
        <v>0</v>
      </c>
      <c r="G60" s="150">
        <v>0</v>
      </c>
      <c r="H60" s="150">
        <v>440</v>
      </c>
      <c r="I60" s="144"/>
      <c r="J60" s="177"/>
      <c r="K60" s="152">
        <v>7425</v>
      </c>
      <c r="L60" s="151">
        <v>40</v>
      </c>
      <c r="M60" s="146">
        <v>7465</v>
      </c>
      <c r="N60" s="153">
        <v>40</v>
      </c>
      <c r="O60" s="152">
        <v>0</v>
      </c>
      <c r="P60" s="153">
        <v>0</v>
      </c>
      <c r="Q60" s="151">
        <v>200</v>
      </c>
      <c r="R60" s="151">
        <v>0</v>
      </c>
      <c r="S60" s="156">
        <v>0</v>
      </c>
      <c r="T60" s="151">
        <v>7225</v>
      </c>
      <c r="U60" s="151">
        <v>40</v>
      </c>
      <c r="V60" s="156">
        <v>40</v>
      </c>
      <c r="W60" s="152">
        <v>0</v>
      </c>
      <c r="X60" s="171">
        <v>0</v>
      </c>
      <c r="Y60" s="348">
        <v>67424.75</v>
      </c>
      <c r="Z60" s="349">
        <v>62127.6</v>
      </c>
      <c r="AA60" s="350">
        <v>400</v>
      </c>
      <c r="AB60" s="351">
        <v>160</v>
      </c>
      <c r="AC60" s="350">
        <v>0</v>
      </c>
      <c r="AD60" s="350">
        <v>4737.1499999999996</v>
      </c>
      <c r="AE60" s="352"/>
      <c r="AF60" s="352"/>
      <c r="AG60" s="353">
        <v>67064.75</v>
      </c>
      <c r="AH60" s="354">
        <v>320</v>
      </c>
      <c r="AI60" s="354">
        <v>67384.75</v>
      </c>
      <c r="AJ60" s="355">
        <v>40</v>
      </c>
      <c r="AK60" s="208">
        <v>77929.75</v>
      </c>
      <c r="AL60" s="98">
        <v>72032.600000000006</v>
      </c>
      <c r="AM60" s="77">
        <v>440</v>
      </c>
      <c r="AN60" s="183">
        <v>200</v>
      </c>
      <c r="AO60" s="77">
        <v>0</v>
      </c>
      <c r="AP60" s="77">
        <v>5257.15</v>
      </c>
      <c r="AQ60" s="78"/>
      <c r="AR60" s="78"/>
      <c r="AS60" s="79">
        <v>77409.75</v>
      </c>
      <c r="AT60" s="76">
        <v>480</v>
      </c>
      <c r="AU60" s="76">
        <v>77889.75</v>
      </c>
      <c r="AV60" s="80">
        <v>40</v>
      </c>
      <c r="AW60" s="20">
        <v>18.28</v>
      </c>
      <c r="AX60" s="187">
        <v>23.84</v>
      </c>
      <c r="AY60" s="22">
        <v>-100</v>
      </c>
      <c r="AZ60" s="192">
        <v>0</v>
      </c>
      <c r="BA60" s="22">
        <v>0</v>
      </c>
      <c r="BB60" s="22">
        <v>-26.67</v>
      </c>
      <c r="BC60" s="18"/>
      <c r="BD60" s="18"/>
      <c r="BE60" s="6">
        <v>19.28</v>
      </c>
      <c r="BF60" s="5">
        <v>0</v>
      </c>
      <c r="BG60" s="5">
        <v>19.149999999999999</v>
      </c>
      <c r="BH60" s="8">
        <v>-50</v>
      </c>
      <c r="BI60" s="402">
        <v>1.1100000000000001</v>
      </c>
      <c r="BJ60" s="403">
        <v>-0.06</v>
      </c>
      <c r="BK60" s="404">
        <v>-28.57</v>
      </c>
      <c r="BL60" s="405">
        <v>0</v>
      </c>
      <c r="BM60" s="404">
        <v>0</v>
      </c>
      <c r="BN60" s="404">
        <v>19.63</v>
      </c>
      <c r="BO60" s="406"/>
      <c r="BP60" s="406"/>
      <c r="BQ60" s="407">
        <v>1.05</v>
      </c>
      <c r="BR60" s="408">
        <v>300</v>
      </c>
      <c r="BS60" s="408">
        <v>1.41</v>
      </c>
      <c r="BT60" s="409">
        <v>-83.33</v>
      </c>
      <c r="BU60" s="72">
        <v>-1.34</v>
      </c>
      <c r="BV60" s="198">
        <v>-2.7</v>
      </c>
      <c r="BW60" s="81">
        <v>-38.89</v>
      </c>
      <c r="BX60" s="201">
        <v>0</v>
      </c>
      <c r="BY60" s="81">
        <v>0</v>
      </c>
      <c r="BZ60" s="81">
        <v>23.99</v>
      </c>
      <c r="CA60" s="82"/>
      <c r="CB60" s="83"/>
      <c r="CC60" s="84">
        <v>-1.45</v>
      </c>
      <c r="CD60" s="85">
        <v>300</v>
      </c>
      <c r="CE60" s="85">
        <v>-0.99</v>
      </c>
      <c r="CF60" s="86">
        <v>-87.5</v>
      </c>
    </row>
    <row r="61" spans="1:84" s="4" customFormat="1" ht="11.1" customHeight="1" x14ac:dyDescent="0.2">
      <c r="A61" s="27"/>
      <c r="B61" s="297" t="s">
        <v>171</v>
      </c>
      <c r="C61" s="301">
        <v>208418.59</v>
      </c>
      <c r="D61" s="149">
        <v>205555.99</v>
      </c>
      <c r="E61" s="150">
        <v>574.79999999999995</v>
      </c>
      <c r="F61" s="150">
        <v>547.79999999999995</v>
      </c>
      <c r="G61" s="150">
        <v>0</v>
      </c>
      <c r="H61" s="150">
        <v>1740</v>
      </c>
      <c r="I61" s="144"/>
      <c r="J61" s="177"/>
      <c r="K61" s="152">
        <v>208383.99</v>
      </c>
      <c r="L61" s="151">
        <v>34.6</v>
      </c>
      <c r="M61" s="146">
        <v>208418.59</v>
      </c>
      <c r="N61" s="153">
        <v>0</v>
      </c>
      <c r="O61" s="152">
        <v>0</v>
      </c>
      <c r="P61" s="153">
        <v>0</v>
      </c>
      <c r="Q61" s="151">
        <v>208383.99</v>
      </c>
      <c r="R61" s="151">
        <v>34.6</v>
      </c>
      <c r="S61" s="156">
        <v>0</v>
      </c>
      <c r="T61" s="151">
        <v>0</v>
      </c>
      <c r="U61" s="151">
        <v>0</v>
      </c>
      <c r="V61" s="156">
        <v>0</v>
      </c>
      <c r="W61" s="152">
        <v>0</v>
      </c>
      <c r="X61" s="171">
        <v>0</v>
      </c>
      <c r="Y61" s="348">
        <v>4415893.0599999996</v>
      </c>
      <c r="Z61" s="349">
        <v>4328010.0599999996</v>
      </c>
      <c r="AA61" s="350">
        <v>26707.1</v>
      </c>
      <c r="AB61" s="351">
        <v>4085.8</v>
      </c>
      <c r="AC61" s="350">
        <v>0</v>
      </c>
      <c r="AD61" s="350">
        <v>57090.1</v>
      </c>
      <c r="AE61" s="352"/>
      <c r="AF61" s="352"/>
      <c r="AG61" s="353">
        <v>4415464.5999999996</v>
      </c>
      <c r="AH61" s="354">
        <v>428.46</v>
      </c>
      <c r="AI61" s="354">
        <v>4415893.0599999996</v>
      </c>
      <c r="AJ61" s="355">
        <v>0</v>
      </c>
      <c r="AK61" s="208">
        <v>4415893.0599999996</v>
      </c>
      <c r="AL61" s="98">
        <v>4328010.0599999996</v>
      </c>
      <c r="AM61" s="77">
        <v>26707.1</v>
      </c>
      <c r="AN61" s="183">
        <v>4085.8</v>
      </c>
      <c r="AO61" s="77">
        <v>0</v>
      </c>
      <c r="AP61" s="77">
        <v>57090.1</v>
      </c>
      <c r="AQ61" s="78"/>
      <c r="AR61" s="78"/>
      <c r="AS61" s="79">
        <v>4415464.5999999996</v>
      </c>
      <c r="AT61" s="76">
        <v>428.46</v>
      </c>
      <c r="AU61" s="76">
        <v>4415893.0599999996</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244961.44</v>
      </c>
      <c r="D62" s="444">
        <v>106207.56</v>
      </c>
      <c r="E62" s="445">
        <v>97778.08</v>
      </c>
      <c r="F62" s="445">
        <v>5127.1899999999996</v>
      </c>
      <c r="G62" s="445">
        <v>0</v>
      </c>
      <c r="H62" s="445">
        <v>35848.61</v>
      </c>
      <c r="I62" s="144"/>
      <c r="J62" s="177"/>
      <c r="K62" s="444">
        <v>242320.98</v>
      </c>
      <c r="L62" s="446">
        <v>1829.88</v>
      </c>
      <c r="M62" s="446">
        <v>244150.86</v>
      </c>
      <c r="N62" s="447">
        <v>810.58</v>
      </c>
      <c r="O62" s="444">
        <v>0</v>
      </c>
      <c r="P62" s="447">
        <v>0</v>
      </c>
      <c r="Q62" s="446">
        <v>152181.41</v>
      </c>
      <c r="R62" s="446">
        <v>1774.68</v>
      </c>
      <c r="S62" s="448">
        <v>290.77999999999997</v>
      </c>
      <c r="T62" s="446">
        <v>90139.57</v>
      </c>
      <c r="U62" s="446">
        <v>55.2</v>
      </c>
      <c r="V62" s="448">
        <v>519.79999999999995</v>
      </c>
      <c r="W62" s="444">
        <v>0</v>
      </c>
      <c r="X62" s="449">
        <v>0</v>
      </c>
      <c r="Y62" s="450">
        <v>3858424.18</v>
      </c>
      <c r="Z62" s="451">
        <v>2303634.58</v>
      </c>
      <c r="AA62" s="452">
        <v>1102298.08</v>
      </c>
      <c r="AB62" s="453">
        <v>50868.67</v>
      </c>
      <c r="AC62" s="452">
        <v>0</v>
      </c>
      <c r="AD62" s="452">
        <v>401622.85</v>
      </c>
      <c r="AE62" s="352"/>
      <c r="AF62" s="352"/>
      <c r="AG62" s="454">
        <v>3835773.75</v>
      </c>
      <c r="AH62" s="455">
        <v>18858.89</v>
      </c>
      <c r="AI62" s="455">
        <v>3854632.64</v>
      </c>
      <c r="AJ62" s="456">
        <v>3791.54</v>
      </c>
      <c r="AK62" s="457">
        <v>5121230.75</v>
      </c>
      <c r="AL62" s="458">
        <v>3212291.66</v>
      </c>
      <c r="AM62" s="459">
        <v>1368520.4</v>
      </c>
      <c r="AN62" s="460">
        <v>60162.7</v>
      </c>
      <c r="AO62" s="459">
        <v>0</v>
      </c>
      <c r="AP62" s="459">
        <v>480255.99</v>
      </c>
      <c r="AQ62" s="78"/>
      <c r="AR62" s="78"/>
      <c r="AS62" s="458">
        <v>5093790.08</v>
      </c>
      <c r="AT62" s="461">
        <v>22935.53</v>
      </c>
      <c r="AU62" s="461">
        <v>5116725.6100000003</v>
      </c>
      <c r="AV62" s="462">
        <v>4505.1400000000003</v>
      </c>
      <c r="AW62" s="463">
        <v>-30.78</v>
      </c>
      <c r="AX62" s="464">
        <v>-45.77</v>
      </c>
      <c r="AY62" s="465">
        <v>-16.38</v>
      </c>
      <c r="AZ62" s="466">
        <v>46.11</v>
      </c>
      <c r="BA62" s="465">
        <v>0</v>
      </c>
      <c r="BB62" s="465">
        <v>-4.74</v>
      </c>
      <c r="BC62" s="18"/>
      <c r="BD62" s="18"/>
      <c r="BE62" s="467">
        <v>-31.18</v>
      </c>
      <c r="BF62" s="468">
        <v>27.39</v>
      </c>
      <c r="BG62" s="468">
        <v>-30.95</v>
      </c>
      <c r="BH62" s="469">
        <v>132.93</v>
      </c>
      <c r="BI62" s="470">
        <v>-31.87</v>
      </c>
      <c r="BJ62" s="471">
        <v>-38.799999999999997</v>
      </c>
      <c r="BK62" s="472">
        <v>-23.76</v>
      </c>
      <c r="BL62" s="473">
        <v>27.83</v>
      </c>
      <c r="BM62" s="472">
        <v>0</v>
      </c>
      <c r="BN62" s="472">
        <v>-2.91</v>
      </c>
      <c r="BO62" s="406"/>
      <c r="BP62" s="406"/>
      <c r="BQ62" s="474">
        <v>-31.97</v>
      </c>
      <c r="BR62" s="471">
        <v>2.19</v>
      </c>
      <c r="BS62" s="471">
        <v>-31.86</v>
      </c>
      <c r="BT62" s="475">
        <v>-42.2</v>
      </c>
      <c r="BU62" s="476">
        <v>-14.07</v>
      </c>
      <c r="BV62" s="477">
        <v>-15.14</v>
      </c>
      <c r="BW62" s="478">
        <v>-17.21</v>
      </c>
      <c r="BX62" s="479">
        <v>30.82</v>
      </c>
      <c r="BY62" s="478">
        <v>0</v>
      </c>
      <c r="BZ62" s="478">
        <v>1.04</v>
      </c>
      <c r="CA62" s="82"/>
      <c r="CB62" s="83"/>
      <c r="CC62" s="480">
        <v>-14.13</v>
      </c>
      <c r="CD62" s="481">
        <v>12</v>
      </c>
      <c r="CE62" s="481">
        <v>-14.04</v>
      </c>
      <c r="CF62" s="482">
        <v>-34.21</v>
      </c>
    </row>
    <row r="63" spans="1:84" s="4" customFormat="1" ht="11.1" customHeight="1" x14ac:dyDescent="0.2">
      <c r="A63" s="27"/>
      <c r="B63" s="297" t="s">
        <v>173</v>
      </c>
      <c r="C63" s="301">
        <v>0</v>
      </c>
      <c r="D63" s="149">
        <v>0</v>
      </c>
      <c r="E63" s="150">
        <v>0</v>
      </c>
      <c r="F63" s="150">
        <v>0</v>
      </c>
      <c r="G63" s="150">
        <v>0</v>
      </c>
      <c r="H63" s="150">
        <v>0</v>
      </c>
      <c r="I63" s="144"/>
      <c r="J63" s="177"/>
      <c r="K63" s="152">
        <v>0</v>
      </c>
      <c r="L63" s="151">
        <v>0</v>
      </c>
      <c r="M63" s="146">
        <v>0</v>
      </c>
      <c r="N63" s="153">
        <v>0</v>
      </c>
      <c r="O63" s="152">
        <v>0</v>
      </c>
      <c r="P63" s="153">
        <v>0</v>
      </c>
      <c r="Q63" s="151">
        <v>0</v>
      </c>
      <c r="R63" s="151">
        <v>0</v>
      </c>
      <c r="S63" s="156">
        <v>0</v>
      </c>
      <c r="T63" s="151">
        <v>0</v>
      </c>
      <c r="U63" s="151">
        <v>0</v>
      </c>
      <c r="V63" s="156">
        <v>0</v>
      </c>
      <c r="W63" s="152">
        <v>0</v>
      </c>
      <c r="X63" s="171">
        <v>0</v>
      </c>
      <c r="Y63" s="348">
        <v>0</v>
      </c>
      <c r="Z63" s="349">
        <v>0</v>
      </c>
      <c r="AA63" s="350">
        <v>0</v>
      </c>
      <c r="AB63" s="351">
        <v>0</v>
      </c>
      <c r="AC63" s="350">
        <v>0</v>
      </c>
      <c r="AD63" s="350">
        <v>0</v>
      </c>
      <c r="AE63" s="352"/>
      <c r="AF63" s="352"/>
      <c r="AG63" s="353">
        <v>0</v>
      </c>
      <c r="AH63" s="354">
        <v>0</v>
      </c>
      <c r="AI63" s="354">
        <v>0</v>
      </c>
      <c r="AJ63" s="355">
        <v>0</v>
      </c>
      <c r="AK63" s="208">
        <v>0</v>
      </c>
      <c r="AL63" s="98">
        <v>0</v>
      </c>
      <c r="AM63" s="77">
        <v>0</v>
      </c>
      <c r="AN63" s="183">
        <v>0</v>
      </c>
      <c r="AO63" s="77">
        <v>0</v>
      </c>
      <c r="AP63" s="77">
        <v>0</v>
      </c>
      <c r="AQ63" s="78"/>
      <c r="AR63" s="78"/>
      <c r="AS63" s="79">
        <v>0</v>
      </c>
      <c r="AT63" s="76">
        <v>0</v>
      </c>
      <c r="AU63" s="76">
        <v>0</v>
      </c>
      <c r="AV63" s="80">
        <v>0</v>
      </c>
      <c r="AW63" s="20">
        <v>0</v>
      </c>
      <c r="AX63" s="187">
        <v>0</v>
      </c>
      <c r="AY63" s="22">
        <v>0</v>
      </c>
      <c r="AZ63" s="192">
        <v>0</v>
      </c>
      <c r="BA63" s="22">
        <v>0</v>
      </c>
      <c r="BB63" s="22">
        <v>0</v>
      </c>
      <c r="BC63" s="18"/>
      <c r="BD63" s="18"/>
      <c r="BE63" s="6">
        <v>0</v>
      </c>
      <c r="BF63" s="5">
        <v>0</v>
      </c>
      <c r="BG63" s="5">
        <v>0</v>
      </c>
      <c r="BH63" s="8">
        <v>0</v>
      </c>
      <c r="BI63" s="402">
        <v>0</v>
      </c>
      <c r="BJ63" s="403">
        <v>0</v>
      </c>
      <c r="BK63" s="404">
        <v>0</v>
      </c>
      <c r="BL63" s="405">
        <v>0</v>
      </c>
      <c r="BM63" s="404">
        <v>0</v>
      </c>
      <c r="BN63" s="404">
        <v>0</v>
      </c>
      <c r="BO63" s="406"/>
      <c r="BP63" s="406"/>
      <c r="BQ63" s="407">
        <v>0</v>
      </c>
      <c r="BR63" s="408">
        <v>0</v>
      </c>
      <c r="BS63" s="408">
        <v>0</v>
      </c>
      <c r="BT63" s="409">
        <v>0</v>
      </c>
      <c r="BU63" s="72">
        <v>0</v>
      </c>
      <c r="BV63" s="198">
        <v>0</v>
      </c>
      <c r="BW63" s="81">
        <v>0</v>
      </c>
      <c r="BX63" s="201">
        <v>0</v>
      </c>
      <c r="BY63" s="81">
        <v>0</v>
      </c>
      <c r="BZ63" s="81">
        <v>0</v>
      </c>
      <c r="CA63" s="82"/>
      <c r="CB63" s="83"/>
      <c r="CC63" s="84">
        <v>0</v>
      </c>
      <c r="CD63" s="85">
        <v>0</v>
      </c>
      <c r="CE63" s="85">
        <v>0</v>
      </c>
      <c r="CF63" s="86">
        <v>0</v>
      </c>
    </row>
    <row r="64" spans="1:84" s="4" customFormat="1" ht="11.1" customHeight="1" x14ac:dyDescent="0.2">
      <c r="A64" s="27"/>
      <c r="B64" s="297" t="s">
        <v>174</v>
      </c>
      <c r="C64" s="301">
        <v>0</v>
      </c>
      <c r="D64" s="149">
        <v>0</v>
      </c>
      <c r="E64" s="150">
        <v>0</v>
      </c>
      <c r="F64" s="150">
        <v>0</v>
      </c>
      <c r="G64" s="150">
        <v>0</v>
      </c>
      <c r="H64" s="150">
        <v>0</v>
      </c>
      <c r="I64" s="144"/>
      <c r="J64" s="177"/>
      <c r="K64" s="152">
        <v>0</v>
      </c>
      <c r="L64" s="151">
        <v>0</v>
      </c>
      <c r="M64" s="146">
        <v>0</v>
      </c>
      <c r="N64" s="153">
        <v>0</v>
      </c>
      <c r="O64" s="152">
        <v>0</v>
      </c>
      <c r="P64" s="153">
        <v>0</v>
      </c>
      <c r="Q64" s="151">
        <v>0</v>
      </c>
      <c r="R64" s="151">
        <v>0</v>
      </c>
      <c r="S64" s="156">
        <v>0</v>
      </c>
      <c r="T64" s="151">
        <v>0</v>
      </c>
      <c r="U64" s="151">
        <v>0</v>
      </c>
      <c r="V64" s="156">
        <v>0</v>
      </c>
      <c r="W64" s="152">
        <v>0</v>
      </c>
      <c r="X64" s="171">
        <v>0</v>
      </c>
      <c r="Y64" s="348">
        <v>0</v>
      </c>
      <c r="Z64" s="349">
        <v>0</v>
      </c>
      <c r="AA64" s="350">
        <v>0</v>
      </c>
      <c r="AB64" s="351">
        <v>0</v>
      </c>
      <c r="AC64" s="350">
        <v>0</v>
      </c>
      <c r="AD64" s="350">
        <v>0</v>
      </c>
      <c r="AE64" s="352"/>
      <c r="AF64" s="352"/>
      <c r="AG64" s="353">
        <v>0</v>
      </c>
      <c r="AH64" s="354">
        <v>0</v>
      </c>
      <c r="AI64" s="354">
        <v>0</v>
      </c>
      <c r="AJ64" s="355">
        <v>0</v>
      </c>
      <c r="AK64" s="208">
        <v>0</v>
      </c>
      <c r="AL64" s="98">
        <v>0</v>
      </c>
      <c r="AM64" s="77">
        <v>0</v>
      </c>
      <c r="AN64" s="183">
        <v>0</v>
      </c>
      <c r="AO64" s="77">
        <v>0</v>
      </c>
      <c r="AP64" s="77">
        <v>0</v>
      </c>
      <c r="AQ64" s="78"/>
      <c r="AR64" s="78"/>
      <c r="AS64" s="79">
        <v>0</v>
      </c>
      <c r="AT64" s="76">
        <v>0</v>
      </c>
      <c r="AU64" s="76">
        <v>0</v>
      </c>
      <c r="AV64" s="80">
        <v>0</v>
      </c>
      <c r="AW64" s="20">
        <v>0</v>
      </c>
      <c r="AX64" s="187">
        <v>0</v>
      </c>
      <c r="AY64" s="22">
        <v>0</v>
      </c>
      <c r="AZ64" s="192">
        <v>0</v>
      </c>
      <c r="BA64" s="22">
        <v>0</v>
      </c>
      <c r="BB64" s="22">
        <v>0</v>
      </c>
      <c r="BC64" s="18"/>
      <c r="BD64" s="18"/>
      <c r="BE64" s="6">
        <v>0</v>
      </c>
      <c r="BF64" s="5">
        <v>0</v>
      </c>
      <c r="BG64" s="5">
        <v>0</v>
      </c>
      <c r="BH64" s="8">
        <v>0</v>
      </c>
      <c r="BI64" s="402">
        <v>0</v>
      </c>
      <c r="BJ64" s="403">
        <v>0</v>
      </c>
      <c r="BK64" s="404">
        <v>0</v>
      </c>
      <c r="BL64" s="405">
        <v>0</v>
      </c>
      <c r="BM64" s="404">
        <v>0</v>
      </c>
      <c r="BN64" s="404">
        <v>0</v>
      </c>
      <c r="BO64" s="406"/>
      <c r="BP64" s="406"/>
      <c r="BQ64" s="407">
        <v>0</v>
      </c>
      <c r="BR64" s="408">
        <v>0</v>
      </c>
      <c r="BS64" s="408">
        <v>0</v>
      </c>
      <c r="BT64" s="409">
        <v>0</v>
      </c>
      <c r="BU64" s="72">
        <v>0</v>
      </c>
      <c r="BV64" s="198">
        <v>0</v>
      </c>
      <c r="BW64" s="81">
        <v>0</v>
      </c>
      <c r="BX64" s="201">
        <v>0</v>
      </c>
      <c r="BY64" s="81">
        <v>0</v>
      </c>
      <c r="BZ64" s="81">
        <v>0</v>
      </c>
      <c r="CA64" s="82"/>
      <c r="CB64" s="83"/>
      <c r="CC64" s="84">
        <v>0</v>
      </c>
      <c r="CD64" s="85">
        <v>0</v>
      </c>
      <c r="CE64" s="85">
        <v>0</v>
      </c>
      <c r="CF64" s="86">
        <v>0</v>
      </c>
    </row>
    <row r="65" spans="1:84" s="4" customFormat="1" ht="11.1" customHeight="1" x14ac:dyDescent="0.2">
      <c r="A65" s="27"/>
      <c r="B65" s="297" t="s">
        <v>175</v>
      </c>
      <c r="C65" s="301">
        <v>-29256</v>
      </c>
      <c r="D65" s="149">
        <v>-4440</v>
      </c>
      <c r="E65" s="150">
        <v>-24336</v>
      </c>
      <c r="F65" s="150">
        <v>0</v>
      </c>
      <c r="G65" s="150">
        <v>-96</v>
      </c>
      <c r="H65" s="150">
        <v>-384</v>
      </c>
      <c r="I65" s="144"/>
      <c r="J65" s="177"/>
      <c r="K65" s="152">
        <v>-29256</v>
      </c>
      <c r="L65" s="151">
        <v>0</v>
      </c>
      <c r="M65" s="146">
        <v>-29256</v>
      </c>
      <c r="N65" s="153">
        <v>0</v>
      </c>
      <c r="O65" s="152">
        <v>0</v>
      </c>
      <c r="P65" s="153">
        <v>0</v>
      </c>
      <c r="Q65" s="151">
        <v>-29088</v>
      </c>
      <c r="R65" s="151">
        <v>0</v>
      </c>
      <c r="S65" s="156">
        <v>0</v>
      </c>
      <c r="T65" s="151">
        <v>-168</v>
      </c>
      <c r="U65" s="151">
        <v>0</v>
      </c>
      <c r="V65" s="156">
        <v>0</v>
      </c>
      <c r="W65" s="152">
        <v>0</v>
      </c>
      <c r="X65" s="171">
        <v>0</v>
      </c>
      <c r="Y65" s="348">
        <v>-281688</v>
      </c>
      <c r="Z65" s="349">
        <v>-38616</v>
      </c>
      <c r="AA65" s="350">
        <v>-239088</v>
      </c>
      <c r="AB65" s="351">
        <v>0</v>
      </c>
      <c r="AC65" s="350">
        <v>-1248</v>
      </c>
      <c r="AD65" s="350">
        <v>-2736</v>
      </c>
      <c r="AE65" s="352"/>
      <c r="AF65" s="352"/>
      <c r="AG65" s="353">
        <v>-281688</v>
      </c>
      <c r="AH65" s="354">
        <v>0</v>
      </c>
      <c r="AI65" s="354">
        <v>-281688</v>
      </c>
      <c r="AJ65" s="355">
        <v>0</v>
      </c>
      <c r="AK65" s="208">
        <v>-338352</v>
      </c>
      <c r="AL65" s="98">
        <v>-46608</v>
      </c>
      <c r="AM65" s="77">
        <v>-286776</v>
      </c>
      <c r="AN65" s="183">
        <v>0</v>
      </c>
      <c r="AO65" s="77">
        <v>-1512</v>
      </c>
      <c r="AP65" s="77">
        <v>-3456</v>
      </c>
      <c r="AQ65" s="78"/>
      <c r="AR65" s="78"/>
      <c r="AS65" s="79">
        <v>-338352</v>
      </c>
      <c r="AT65" s="76">
        <v>0</v>
      </c>
      <c r="AU65" s="76">
        <v>-338352</v>
      </c>
      <c r="AV65" s="80">
        <v>0</v>
      </c>
      <c r="AW65" s="20">
        <v>6.84</v>
      </c>
      <c r="AX65" s="187">
        <v>5.71</v>
      </c>
      <c r="AY65" s="22">
        <v>6.62</v>
      </c>
      <c r="AZ65" s="192">
        <v>0</v>
      </c>
      <c r="BA65" s="22">
        <v>300</v>
      </c>
      <c r="BB65" s="22">
        <v>14.29</v>
      </c>
      <c r="BC65" s="18"/>
      <c r="BD65" s="18"/>
      <c r="BE65" s="6">
        <v>6.93</v>
      </c>
      <c r="BF65" s="5">
        <v>-100</v>
      </c>
      <c r="BG65" s="5">
        <v>6.84</v>
      </c>
      <c r="BH65" s="8">
        <v>0</v>
      </c>
      <c r="BI65" s="402">
        <v>50.5</v>
      </c>
      <c r="BJ65" s="403">
        <v>90.64</v>
      </c>
      <c r="BK65" s="404">
        <v>45.42</v>
      </c>
      <c r="BL65" s="405">
        <v>0</v>
      </c>
      <c r="BM65" s="404">
        <v>240.98</v>
      </c>
      <c r="BN65" s="404">
        <v>28.09</v>
      </c>
      <c r="BO65" s="406"/>
      <c r="BP65" s="406"/>
      <c r="BQ65" s="407">
        <v>50.58</v>
      </c>
      <c r="BR65" s="408">
        <v>-100</v>
      </c>
      <c r="BS65" s="408">
        <v>50.5</v>
      </c>
      <c r="BT65" s="409">
        <v>0</v>
      </c>
      <c r="BU65" s="72">
        <v>47.67</v>
      </c>
      <c r="BV65" s="198">
        <v>85.7</v>
      </c>
      <c r="BW65" s="81">
        <v>42.73</v>
      </c>
      <c r="BX65" s="201">
        <v>0</v>
      </c>
      <c r="BY65" s="81">
        <v>207.32</v>
      </c>
      <c r="BZ65" s="81">
        <v>31.81</v>
      </c>
      <c r="CA65" s="82"/>
      <c r="CB65" s="83"/>
      <c r="CC65" s="84">
        <v>47.73</v>
      </c>
      <c r="CD65" s="85">
        <v>-100</v>
      </c>
      <c r="CE65" s="85">
        <v>47.67</v>
      </c>
      <c r="CF65" s="86">
        <v>0</v>
      </c>
    </row>
    <row r="66" spans="1:84" s="4" customFormat="1" ht="11.1" customHeight="1" x14ac:dyDescent="0.2">
      <c r="A66" s="27"/>
      <c r="B66" s="297" t="s">
        <v>176</v>
      </c>
      <c r="C66" s="301">
        <v>38721158.689999998</v>
      </c>
      <c r="D66" s="149">
        <v>13302744.199999999</v>
      </c>
      <c r="E66" s="150">
        <v>23422131.449999999</v>
      </c>
      <c r="F66" s="150">
        <v>154178.65</v>
      </c>
      <c r="G66" s="150">
        <v>1266366.33</v>
      </c>
      <c r="H66" s="150">
        <v>575738.06000000006</v>
      </c>
      <c r="I66" s="144"/>
      <c r="J66" s="177"/>
      <c r="K66" s="152">
        <v>38374454.450000003</v>
      </c>
      <c r="L66" s="151">
        <v>149577.04999999999</v>
      </c>
      <c r="M66" s="146">
        <v>38524031.5</v>
      </c>
      <c r="N66" s="153">
        <v>197127.19</v>
      </c>
      <c r="O66" s="152">
        <v>0</v>
      </c>
      <c r="P66" s="153">
        <v>0</v>
      </c>
      <c r="Q66" s="151">
        <v>30517892.879999999</v>
      </c>
      <c r="R66" s="151">
        <v>124966.25</v>
      </c>
      <c r="S66" s="156">
        <v>112936.98</v>
      </c>
      <c r="T66" s="151">
        <v>7856561.5700000003</v>
      </c>
      <c r="U66" s="151">
        <v>24610.799999999999</v>
      </c>
      <c r="V66" s="156">
        <v>84190.21</v>
      </c>
      <c r="W66" s="152">
        <v>0</v>
      </c>
      <c r="X66" s="171">
        <v>0</v>
      </c>
      <c r="Y66" s="348">
        <v>396660754.52999997</v>
      </c>
      <c r="Z66" s="349">
        <v>141061347.53999999</v>
      </c>
      <c r="AA66" s="350">
        <v>236031425.88999999</v>
      </c>
      <c r="AB66" s="351">
        <v>1475381.73</v>
      </c>
      <c r="AC66" s="350">
        <v>12327489.65</v>
      </c>
      <c r="AD66" s="350">
        <v>5765109.7199999997</v>
      </c>
      <c r="AE66" s="352"/>
      <c r="AF66" s="352"/>
      <c r="AG66" s="353">
        <v>393293172.64999998</v>
      </c>
      <c r="AH66" s="354">
        <v>1426321.41</v>
      </c>
      <c r="AI66" s="354">
        <v>394719494.06</v>
      </c>
      <c r="AJ66" s="355">
        <v>1941260.47</v>
      </c>
      <c r="AK66" s="208">
        <v>476030110.36000001</v>
      </c>
      <c r="AL66" s="98">
        <v>170157134.34999999</v>
      </c>
      <c r="AM66" s="77">
        <v>282429119.55000001</v>
      </c>
      <c r="AN66" s="183">
        <v>1756618.65</v>
      </c>
      <c r="AO66" s="77">
        <v>14842865.35</v>
      </c>
      <c r="AP66" s="77">
        <v>6844372.46</v>
      </c>
      <c r="AQ66" s="78"/>
      <c r="AR66" s="78"/>
      <c r="AS66" s="79">
        <v>471952707.19999999</v>
      </c>
      <c r="AT66" s="76">
        <v>1723882.14</v>
      </c>
      <c r="AU66" s="76">
        <v>473676589.33999997</v>
      </c>
      <c r="AV66" s="80">
        <v>2353521.02</v>
      </c>
      <c r="AW66" s="20">
        <v>-4.7</v>
      </c>
      <c r="AX66" s="187">
        <v>-6.04</v>
      </c>
      <c r="AY66" s="22">
        <v>-4.38</v>
      </c>
      <c r="AZ66" s="192">
        <v>17.97</v>
      </c>
      <c r="BA66" s="22">
        <v>-1.37</v>
      </c>
      <c r="BB66" s="22">
        <v>1.91</v>
      </c>
      <c r="BC66" s="18"/>
      <c r="BD66" s="18"/>
      <c r="BE66" s="6">
        <v>-4.8</v>
      </c>
      <c r="BF66" s="5">
        <v>12.07</v>
      </c>
      <c r="BG66" s="5">
        <v>-4.74</v>
      </c>
      <c r="BH66" s="8">
        <v>3.66</v>
      </c>
      <c r="BI66" s="402">
        <v>5.49</v>
      </c>
      <c r="BJ66" s="403">
        <v>1.89</v>
      </c>
      <c r="BK66" s="404">
        <v>6.82</v>
      </c>
      <c r="BL66" s="405">
        <v>33.76</v>
      </c>
      <c r="BM66" s="404">
        <v>16.440000000000001</v>
      </c>
      <c r="BN66" s="404">
        <v>17.18</v>
      </c>
      <c r="BO66" s="406"/>
      <c r="BP66" s="406"/>
      <c r="BQ66" s="407">
        <v>5.49</v>
      </c>
      <c r="BR66" s="408">
        <v>9.9700000000000006</v>
      </c>
      <c r="BS66" s="408">
        <v>5.5</v>
      </c>
      <c r="BT66" s="409">
        <v>3.43</v>
      </c>
      <c r="BU66" s="72">
        <v>3.66</v>
      </c>
      <c r="BV66" s="198">
        <v>1.01</v>
      </c>
      <c r="BW66" s="81">
        <v>4.5</v>
      </c>
      <c r="BX66" s="201">
        <v>29.85</v>
      </c>
      <c r="BY66" s="81">
        <v>12.63</v>
      </c>
      <c r="BZ66" s="81">
        <v>14.75</v>
      </c>
      <c r="CA66" s="82"/>
      <c r="CB66" s="83"/>
      <c r="CC66" s="84">
        <v>3.65</v>
      </c>
      <c r="CD66" s="85">
        <v>9.89</v>
      </c>
      <c r="CE66" s="85">
        <v>3.68</v>
      </c>
      <c r="CF66" s="86">
        <v>1.18</v>
      </c>
    </row>
    <row r="67" spans="1:84" s="4" customFormat="1" ht="11.1" customHeight="1" x14ac:dyDescent="0.2">
      <c r="A67" s="27"/>
      <c r="B67" s="297" t="s">
        <v>177</v>
      </c>
      <c r="C67" s="301">
        <v>27604.48</v>
      </c>
      <c r="D67" s="149">
        <v>0</v>
      </c>
      <c r="E67" s="150">
        <v>779.74</v>
      </c>
      <c r="F67" s="150">
        <v>0</v>
      </c>
      <c r="G67" s="150">
        <v>26584.74</v>
      </c>
      <c r="H67" s="150">
        <v>240</v>
      </c>
      <c r="I67" s="144"/>
      <c r="J67" s="177"/>
      <c r="K67" s="152">
        <v>27564.48</v>
      </c>
      <c r="L67" s="151">
        <v>40</v>
      </c>
      <c r="M67" s="146">
        <v>27604.48</v>
      </c>
      <c r="N67" s="153">
        <v>0</v>
      </c>
      <c r="O67" s="152">
        <v>0</v>
      </c>
      <c r="P67" s="153">
        <v>0</v>
      </c>
      <c r="Q67" s="151">
        <v>27459.98</v>
      </c>
      <c r="R67" s="151">
        <v>40</v>
      </c>
      <c r="S67" s="156">
        <v>0</v>
      </c>
      <c r="T67" s="151">
        <v>104.5</v>
      </c>
      <c r="U67" s="151">
        <v>0</v>
      </c>
      <c r="V67" s="156">
        <v>0</v>
      </c>
      <c r="W67" s="152">
        <v>0</v>
      </c>
      <c r="X67" s="171">
        <v>0</v>
      </c>
      <c r="Y67" s="348">
        <v>271581.33</v>
      </c>
      <c r="Z67" s="349">
        <v>610</v>
      </c>
      <c r="AA67" s="350">
        <v>4174.96</v>
      </c>
      <c r="AB67" s="351">
        <v>0</v>
      </c>
      <c r="AC67" s="350">
        <v>261452.65</v>
      </c>
      <c r="AD67" s="350">
        <v>5343.72</v>
      </c>
      <c r="AE67" s="352"/>
      <c r="AF67" s="352"/>
      <c r="AG67" s="353">
        <v>271379.53000000003</v>
      </c>
      <c r="AH67" s="354">
        <v>120</v>
      </c>
      <c r="AI67" s="354">
        <v>271499.53000000003</v>
      </c>
      <c r="AJ67" s="355">
        <v>81.8</v>
      </c>
      <c r="AK67" s="208">
        <v>328852.89</v>
      </c>
      <c r="AL67" s="98">
        <v>610</v>
      </c>
      <c r="AM67" s="77">
        <v>5163.6400000000003</v>
      </c>
      <c r="AN67" s="183">
        <v>0</v>
      </c>
      <c r="AO67" s="77">
        <v>316379.75</v>
      </c>
      <c r="AP67" s="77">
        <v>6699.5</v>
      </c>
      <c r="AQ67" s="78"/>
      <c r="AR67" s="78"/>
      <c r="AS67" s="79">
        <v>328611.09000000003</v>
      </c>
      <c r="AT67" s="76">
        <v>160</v>
      </c>
      <c r="AU67" s="76">
        <v>328771.09000000003</v>
      </c>
      <c r="AV67" s="80">
        <v>81.8</v>
      </c>
      <c r="AW67" s="20">
        <v>-2.94</v>
      </c>
      <c r="AX67" s="187">
        <v>0</v>
      </c>
      <c r="AY67" s="22">
        <v>140.96</v>
      </c>
      <c r="AZ67" s="192">
        <v>0</v>
      </c>
      <c r="BA67" s="22">
        <v>-4.32</v>
      </c>
      <c r="BB67" s="22">
        <v>-27.67</v>
      </c>
      <c r="BC67" s="18"/>
      <c r="BD67" s="18"/>
      <c r="BE67" s="6">
        <v>-2.94</v>
      </c>
      <c r="BF67" s="5">
        <v>0</v>
      </c>
      <c r="BG67" s="5">
        <v>-2.94</v>
      </c>
      <c r="BH67" s="8">
        <v>0</v>
      </c>
      <c r="BI67" s="402">
        <v>20.100000000000001</v>
      </c>
      <c r="BJ67" s="403">
        <v>0</v>
      </c>
      <c r="BK67" s="404">
        <v>-34.700000000000003</v>
      </c>
      <c r="BL67" s="405">
        <v>0</v>
      </c>
      <c r="BM67" s="404">
        <v>21.17</v>
      </c>
      <c r="BN67" s="404">
        <v>34.89</v>
      </c>
      <c r="BO67" s="406"/>
      <c r="BP67" s="406"/>
      <c r="BQ67" s="407">
        <v>20.03</v>
      </c>
      <c r="BR67" s="408">
        <v>200</v>
      </c>
      <c r="BS67" s="408">
        <v>20.059999999999999</v>
      </c>
      <c r="BT67" s="409">
        <v>0</v>
      </c>
      <c r="BU67" s="72">
        <v>19.440000000000001</v>
      </c>
      <c r="BV67" s="198">
        <v>0</v>
      </c>
      <c r="BW67" s="81">
        <v>-34.729999999999997</v>
      </c>
      <c r="BX67" s="201">
        <v>0</v>
      </c>
      <c r="BY67" s="81">
        <v>20.51</v>
      </c>
      <c r="BZ67" s="81">
        <v>37.090000000000003</v>
      </c>
      <c r="CA67" s="82"/>
      <c r="CB67" s="83"/>
      <c r="CC67" s="84">
        <v>19.39</v>
      </c>
      <c r="CD67" s="85">
        <v>100</v>
      </c>
      <c r="CE67" s="85">
        <v>19.41</v>
      </c>
      <c r="CF67" s="86">
        <v>0</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2183828.89</v>
      </c>
      <c r="D69" s="149">
        <v>531.9</v>
      </c>
      <c r="E69" s="150">
        <v>2377.4</v>
      </c>
      <c r="F69" s="150">
        <v>0</v>
      </c>
      <c r="G69" s="150">
        <v>2129305.79</v>
      </c>
      <c r="H69" s="150">
        <v>51613.8</v>
      </c>
      <c r="I69" s="144"/>
      <c r="J69" s="177"/>
      <c r="K69" s="152">
        <v>2182835.4900000002</v>
      </c>
      <c r="L69" s="151">
        <v>889.8</v>
      </c>
      <c r="M69" s="146">
        <v>2183725.29</v>
      </c>
      <c r="N69" s="153">
        <v>103.6</v>
      </c>
      <c r="O69" s="152">
        <v>0</v>
      </c>
      <c r="P69" s="153">
        <v>0</v>
      </c>
      <c r="Q69" s="151">
        <v>2181789.14</v>
      </c>
      <c r="R69" s="151">
        <v>889.8</v>
      </c>
      <c r="S69" s="156">
        <v>103.6</v>
      </c>
      <c r="T69" s="151">
        <v>1046.3499999999999</v>
      </c>
      <c r="U69" s="151">
        <v>0</v>
      </c>
      <c r="V69" s="156">
        <v>0</v>
      </c>
      <c r="W69" s="152">
        <v>0</v>
      </c>
      <c r="X69" s="171">
        <v>0</v>
      </c>
      <c r="Y69" s="348">
        <v>22334104.640000001</v>
      </c>
      <c r="Z69" s="349">
        <v>4662.6499999999996</v>
      </c>
      <c r="AA69" s="350">
        <v>17352.47</v>
      </c>
      <c r="AB69" s="351">
        <v>0</v>
      </c>
      <c r="AC69" s="350">
        <v>21795281.940000001</v>
      </c>
      <c r="AD69" s="350">
        <v>516807.58</v>
      </c>
      <c r="AE69" s="352"/>
      <c r="AF69" s="352"/>
      <c r="AG69" s="353">
        <v>22318002.710000001</v>
      </c>
      <c r="AH69" s="354">
        <v>13400.6</v>
      </c>
      <c r="AI69" s="354">
        <v>22331403.309999999</v>
      </c>
      <c r="AJ69" s="355">
        <v>2701.33</v>
      </c>
      <c r="AK69" s="208">
        <v>26839614.780000001</v>
      </c>
      <c r="AL69" s="98">
        <v>4723.6000000000004</v>
      </c>
      <c r="AM69" s="77">
        <v>20455.490000000002</v>
      </c>
      <c r="AN69" s="183">
        <v>0</v>
      </c>
      <c r="AO69" s="77">
        <v>26190085.149999999</v>
      </c>
      <c r="AP69" s="77">
        <v>624350.54</v>
      </c>
      <c r="AQ69" s="78"/>
      <c r="AR69" s="78"/>
      <c r="AS69" s="79">
        <v>26820084.949999999</v>
      </c>
      <c r="AT69" s="76">
        <v>16120.34</v>
      </c>
      <c r="AU69" s="76">
        <v>26836205.289999999</v>
      </c>
      <c r="AV69" s="80">
        <v>3409.49</v>
      </c>
      <c r="AW69" s="20">
        <v>-1.45</v>
      </c>
      <c r="AX69" s="187">
        <v>47.26</v>
      </c>
      <c r="AY69" s="22">
        <v>53.79</v>
      </c>
      <c r="AZ69" s="192">
        <v>0</v>
      </c>
      <c r="BA69" s="22">
        <v>-1.5</v>
      </c>
      <c r="BB69" s="22">
        <v>-1.21</v>
      </c>
      <c r="BC69" s="18"/>
      <c r="BD69" s="18"/>
      <c r="BE69" s="6">
        <v>-1.45</v>
      </c>
      <c r="BF69" s="5">
        <v>-6.21</v>
      </c>
      <c r="BG69" s="5">
        <v>-1.45</v>
      </c>
      <c r="BH69" s="8">
        <v>763.33</v>
      </c>
      <c r="BI69" s="402">
        <v>20.18</v>
      </c>
      <c r="BJ69" s="403">
        <v>497.06</v>
      </c>
      <c r="BK69" s="404">
        <v>8.18</v>
      </c>
      <c r="BL69" s="405">
        <v>0</v>
      </c>
      <c r="BM69" s="404">
        <v>19.98</v>
      </c>
      <c r="BN69" s="404">
        <v>28.94</v>
      </c>
      <c r="BO69" s="406"/>
      <c r="BP69" s="406"/>
      <c r="BQ69" s="407">
        <v>20.16</v>
      </c>
      <c r="BR69" s="408">
        <v>55.96</v>
      </c>
      <c r="BS69" s="408">
        <v>20.170000000000002</v>
      </c>
      <c r="BT69" s="409">
        <v>132.11000000000001</v>
      </c>
      <c r="BU69" s="72">
        <v>16.59</v>
      </c>
      <c r="BV69" s="198">
        <v>504.87</v>
      </c>
      <c r="BW69" s="81">
        <v>-1.53</v>
      </c>
      <c r="BX69" s="201">
        <v>0</v>
      </c>
      <c r="BY69" s="81">
        <v>16.46</v>
      </c>
      <c r="BZ69" s="81">
        <v>22.51</v>
      </c>
      <c r="CA69" s="82"/>
      <c r="CB69" s="83"/>
      <c r="CC69" s="84">
        <v>16.57</v>
      </c>
      <c r="CD69" s="85">
        <v>54.64</v>
      </c>
      <c r="CE69" s="85">
        <v>16.59</v>
      </c>
      <c r="CF69" s="86">
        <v>135.75</v>
      </c>
    </row>
    <row r="70" spans="1:84" s="4" customFormat="1" ht="11.1" customHeight="1" x14ac:dyDescent="0.2">
      <c r="A70" s="27"/>
      <c r="B70" s="297" t="s">
        <v>180</v>
      </c>
      <c r="C70" s="301">
        <v>686754.57</v>
      </c>
      <c r="D70" s="149">
        <v>274.74</v>
      </c>
      <c r="E70" s="150">
        <v>809.76</v>
      </c>
      <c r="F70" s="150">
        <v>0</v>
      </c>
      <c r="G70" s="150">
        <v>668032.79</v>
      </c>
      <c r="H70" s="150">
        <v>17637.28</v>
      </c>
      <c r="I70" s="144"/>
      <c r="J70" s="177"/>
      <c r="K70" s="152">
        <v>686046.03</v>
      </c>
      <c r="L70" s="151">
        <v>679.62</v>
      </c>
      <c r="M70" s="146">
        <v>686725.65</v>
      </c>
      <c r="N70" s="153">
        <v>28.92</v>
      </c>
      <c r="O70" s="152">
        <v>0</v>
      </c>
      <c r="P70" s="153">
        <v>0</v>
      </c>
      <c r="Q70" s="151">
        <v>685966.5</v>
      </c>
      <c r="R70" s="151">
        <v>679.62</v>
      </c>
      <c r="S70" s="156">
        <v>28.92</v>
      </c>
      <c r="T70" s="151">
        <v>79.53</v>
      </c>
      <c r="U70" s="151">
        <v>0</v>
      </c>
      <c r="V70" s="156">
        <v>0</v>
      </c>
      <c r="W70" s="152">
        <v>0</v>
      </c>
      <c r="X70" s="171">
        <v>0</v>
      </c>
      <c r="Y70" s="348">
        <v>6540524.04</v>
      </c>
      <c r="Z70" s="349">
        <v>1344.78</v>
      </c>
      <c r="AA70" s="350">
        <v>7196.16</v>
      </c>
      <c r="AB70" s="351">
        <v>0</v>
      </c>
      <c r="AC70" s="350">
        <v>6383543.6200000001</v>
      </c>
      <c r="AD70" s="350">
        <v>148439.48000000001</v>
      </c>
      <c r="AE70" s="352"/>
      <c r="AF70" s="352"/>
      <c r="AG70" s="353">
        <v>6533568.7800000003</v>
      </c>
      <c r="AH70" s="354">
        <v>6796.2</v>
      </c>
      <c r="AI70" s="354">
        <v>6540364.9800000004</v>
      </c>
      <c r="AJ70" s="355">
        <v>159.06</v>
      </c>
      <c r="AK70" s="208">
        <v>7827624.4900000002</v>
      </c>
      <c r="AL70" s="98">
        <v>1503.84</v>
      </c>
      <c r="AM70" s="77">
        <v>8887.98</v>
      </c>
      <c r="AN70" s="183">
        <v>0</v>
      </c>
      <c r="AO70" s="77">
        <v>7640366.0499999998</v>
      </c>
      <c r="AP70" s="77">
        <v>176866.62</v>
      </c>
      <c r="AQ70" s="78"/>
      <c r="AR70" s="78"/>
      <c r="AS70" s="79">
        <v>7819223.2300000004</v>
      </c>
      <c r="AT70" s="76">
        <v>8242.2000000000007</v>
      </c>
      <c r="AU70" s="76">
        <v>7827465.4299999997</v>
      </c>
      <c r="AV70" s="80">
        <v>159.06</v>
      </c>
      <c r="AW70" s="20">
        <v>1.93</v>
      </c>
      <c r="AX70" s="187">
        <v>0</v>
      </c>
      <c r="AY70" s="22">
        <v>16.670000000000002</v>
      </c>
      <c r="AZ70" s="192">
        <v>0</v>
      </c>
      <c r="BA70" s="22">
        <v>1.41</v>
      </c>
      <c r="BB70" s="22">
        <v>23.45</v>
      </c>
      <c r="BC70" s="18"/>
      <c r="BD70" s="18"/>
      <c r="BE70" s="6">
        <v>1.91</v>
      </c>
      <c r="BF70" s="5">
        <v>23.68</v>
      </c>
      <c r="BG70" s="5">
        <v>1.93</v>
      </c>
      <c r="BH70" s="8">
        <v>0</v>
      </c>
      <c r="BI70" s="402">
        <v>26.02</v>
      </c>
      <c r="BJ70" s="403">
        <v>1760</v>
      </c>
      <c r="BK70" s="404">
        <v>3.25</v>
      </c>
      <c r="BL70" s="405">
        <v>0</v>
      </c>
      <c r="BM70" s="404">
        <v>25.67</v>
      </c>
      <c r="BN70" s="404">
        <v>43.75</v>
      </c>
      <c r="BO70" s="406"/>
      <c r="BP70" s="406"/>
      <c r="BQ70" s="407">
        <v>25.99</v>
      </c>
      <c r="BR70" s="408">
        <v>57.72</v>
      </c>
      <c r="BS70" s="408">
        <v>26.02</v>
      </c>
      <c r="BT70" s="409">
        <v>175</v>
      </c>
      <c r="BU70" s="72">
        <v>16.690000000000001</v>
      </c>
      <c r="BV70" s="198">
        <v>1385.71</v>
      </c>
      <c r="BW70" s="81">
        <v>-9.61</v>
      </c>
      <c r="BX70" s="201">
        <v>0</v>
      </c>
      <c r="BY70" s="81">
        <v>16.46</v>
      </c>
      <c r="BZ70" s="81">
        <v>28.91</v>
      </c>
      <c r="CA70" s="82"/>
      <c r="CB70" s="83"/>
      <c r="CC70" s="84">
        <v>16.66</v>
      </c>
      <c r="CD70" s="85">
        <v>54.47</v>
      </c>
      <c r="CE70" s="85">
        <v>16.690000000000001</v>
      </c>
      <c r="CF70" s="86">
        <v>175</v>
      </c>
    </row>
    <row r="71" spans="1:84" s="4" customFormat="1" ht="11.1" customHeight="1" x14ac:dyDescent="0.2">
      <c r="A71" s="27"/>
      <c r="B71" s="297" t="s">
        <v>181</v>
      </c>
      <c r="C71" s="301">
        <v>124162.5</v>
      </c>
      <c r="D71" s="149">
        <v>0</v>
      </c>
      <c r="E71" s="150">
        <v>1290</v>
      </c>
      <c r="F71" s="150">
        <v>0</v>
      </c>
      <c r="G71" s="150">
        <v>121905</v>
      </c>
      <c r="H71" s="150">
        <v>967.5</v>
      </c>
      <c r="I71" s="144"/>
      <c r="J71" s="177"/>
      <c r="K71" s="152">
        <v>123947.5</v>
      </c>
      <c r="L71" s="151">
        <v>0</v>
      </c>
      <c r="M71" s="146">
        <v>123947.5</v>
      </c>
      <c r="N71" s="153">
        <v>215</v>
      </c>
      <c r="O71" s="152">
        <v>0</v>
      </c>
      <c r="P71" s="153">
        <v>0</v>
      </c>
      <c r="Q71" s="151">
        <v>123947.5</v>
      </c>
      <c r="R71" s="151">
        <v>0</v>
      </c>
      <c r="S71" s="156">
        <v>215</v>
      </c>
      <c r="T71" s="151">
        <v>0</v>
      </c>
      <c r="U71" s="151">
        <v>0</v>
      </c>
      <c r="V71" s="156">
        <v>0</v>
      </c>
      <c r="W71" s="152">
        <v>0</v>
      </c>
      <c r="X71" s="171">
        <v>0</v>
      </c>
      <c r="Y71" s="348">
        <v>1028454.92</v>
      </c>
      <c r="Z71" s="349">
        <v>0</v>
      </c>
      <c r="AA71" s="350">
        <v>9352.5</v>
      </c>
      <c r="AB71" s="351">
        <v>0</v>
      </c>
      <c r="AC71" s="350">
        <v>1002439.92</v>
      </c>
      <c r="AD71" s="350">
        <v>16662.5</v>
      </c>
      <c r="AE71" s="352"/>
      <c r="AF71" s="352"/>
      <c r="AG71" s="353">
        <v>1028132.42</v>
      </c>
      <c r="AH71" s="354">
        <v>107.5</v>
      </c>
      <c r="AI71" s="354">
        <v>1028239.92</v>
      </c>
      <c r="AJ71" s="355">
        <v>215</v>
      </c>
      <c r="AK71" s="208">
        <v>1236202.3700000001</v>
      </c>
      <c r="AL71" s="98">
        <v>0</v>
      </c>
      <c r="AM71" s="77">
        <v>12255</v>
      </c>
      <c r="AN71" s="183">
        <v>0</v>
      </c>
      <c r="AO71" s="77">
        <v>1204059.8700000001</v>
      </c>
      <c r="AP71" s="77">
        <v>19887.5</v>
      </c>
      <c r="AQ71" s="78"/>
      <c r="AR71" s="78"/>
      <c r="AS71" s="79">
        <v>1235664.8700000001</v>
      </c>
      <c r="AT71" s="76">
        <v>215</v>
      </c>
      <c r="AU71" s="76">
        <v>1235879.8700000001</v>
      </c>
      <c r="AV71" s="80">
        <v>322.5</v>
      </c>
      <c r="AW71" s="20">
        <v>18.63</v>
      </c>
      <c r="AX71" s="187">
        <v>0</v>
      </c>
      <c r="AY71" s="22">
        <v>50</v>
      </c>
      <c r="AZ71" s="192">
        <v>0</v>
      </c>
      <c r="BA71" s="22">
        <v>19.16</v>
      </c>
      <c r="BB71" s="22">
        <v>-35.71</v>
      </c>
      <c r="BC71" s="18"/>
      <c r="BD71" s="18"/>
      <c r="BE71" s="6">
        <v>18.420000000000002</v>
      </c>
      <c r="BF71" s="5">
        <v>0</v>
      </c>
      <c r="BG71" s="5">
        <v>18.420000000000002</v>
      </c>
      <c r="BH71" s="8">
        <v>0</v>
      </c>
      <c r="BI71" s="402">
        <v>24.4</v>
      </c>
      <c r="BJ71" s="403">
        <v>0</v>
      </c>
      <c r="BK71" s="404">
        <v>15.52</v>
      </c>
      <c r="BL71" s="405">
        <v>0</v>
      </c>
      <c r="BM71" s="404">
        <v>24.53</v>
      </c>
      <c r="BN71" s="404">
        <v>22.05</v>
      </c>
      <c r="BO71" s="406"/>
      <c r="BP71" s="406"/>
      <c r="BQ71" s="407">
        <v>24.36</v>
      </c>
      <c r="BR71" s="408">
        <v>0</v>
      </c>
      <c r="BS71" s="408">
        <v>24.37</v>
      </c>
      <c r="BT71" s="409">
        <v>0</v>
      </c>
      <c r="BU71" s="72">
        <v>21.49</v>
      </c>
      <c r="BV71" s="198">
        <v>0</v>
      </c>
      <c r="BW71" s="81">
        <v>22.17</v>
      </c>
      <c r="BX71" s="201">
        <v>0</v>
      </c>
      <c r="BY71" s="81">
        <v>21.62</v>
      </c>
      <c r="BZ71" s="81">
        <v>13.5</v>
      </c>
      <c r="CA71" s="82"/>
      <c r="CB71" s="83"/>
      <c r="CC71" s="84">
        <v>21.46</v>
      </c>
      <c r="CD71" s="85">
        <v>100</v>
      </c>
      <c r="CE71" s="85">
        <v>21.47</v>
      </c>
      <c r="CF71" s="86">
        <v>200</v>
      </c>
    </row>
    <row r="72" spans="1:84" s="4" customFormat="1" ht="11.1" customHeight="1" x14ac:dyDescent="0.2">
      <c r="A72" s="27"/>
      <c r="B72" s="297" t="s">
        <v>182</v>
      </c>
      <c r="C72" s="301">
        <v>3218812.5</v>
      </c>
      <c r="D72" s="149">
        <v>1146.5</v>
      </c>
      <c r="E72" s="150">
        <v>8202.75</v>
      </c>
      <c r="F72" s="150">
        <v>0</v>
      </c>
      <c r="G72" s="150">
        <v>3106655.1</v>
      </c>
      <c r="H72" s="150">
        <v>102808.15</v>
      </c>
      <c r="I72" s="144"/>
      <c r="J72" s="177"/>
      <c r="K72" s="152">
        <v>3218385</v>
      </c>
      <c r="L72" s="151">
        <v>220</v>
      </c>
      <c r="M72" s="146">
        <v>3218605</v>
      </c>
      <c r="N72" s="153">
        <v>207.5</v>
      </c>
      <c r="O72" s="152">
        <v>0</v>
      </c>
      <c r="P72" s="153">
        <v>0</v>
      </c>
      <c r="Q72" s="151">
        <v>3218385</v>
      </c>
      <c r="R72" s="151">
        <v>220</v>
      </c>
      <c r="S72" s="156">
        <v>207.5</v>
      </c>
      <c r="T72" s="151">
        <v>0</v>
      </c>
      <c r="U72" s="151">
        <v>0</v>
      </c>
      <c r="V72" s="156">
        <v>0</v>
      </c>
      <c r="W72" s="152">
        <v>0</v>
      </c>
      <c r="X72" s="171">
        <v>0</v>
      </c>
      <c r="Y72" s="348">
        <v>29359543.489999998</v>
      </c>
      <c r="Z72" s="349">
        <v>5335</v>
      </c>
      <c r="AA72" s="350">
        <v>46796</v>
      </c>
      <c r="AB72" s="351">
        <v>0</v>
      </c>
      <c r="AC72" s="350">
        <v>28420699.379999999</v>
      </c>
      <c r="AD72" s="350">
        <v>886713.11</v>
      </c>
      <c r="AE72" s="352"/>
      <c r="AF72" s="352"/>
      <c r="AG72" s="353">
        <v>29348231.739999998</v>
      </c>
      <c r="AH72" s="354">
        <v>5784.75</v>
      </c>
      <c r="AI72" s="354">
        <v>29354016.489999998</v>
      </c>
      <c r="AJ72" s="355">
        <v>5527</v>
      </c>
      <c r="AK72" s="208">
        <v>35505065.689999998</v>
      </c>
      <c r="AL72" s="98">
        <v>5891.25</v>
      </c>
      <c r="AM72" s="77">
        <v>55581</v>
      </c>
      <c r="AN72" s="183">
        <v>0</v>
      </c>
      <c r="AO72" s="77">
        <v>34353654.420000002</v>
      </c>
      <c r="AP72" s="77">
        <v>1089939.02</v>
      </c>
      <c r="AQ72" s="78"/>
      <c r="AR72" s="78"/>
      <c r="AS72" s="79">
        <v>35493003.939999998</v>
      </c>
      <c r="AT72" s="76">
        <v>5994.75</v>
      </c>
      <c r="AU72" s="76">
        <v>35498998.689999998</v>
      </c>
      <c r="AV72" s="80">
        <v>6067</v>
      </c>
      <c r="AW72" s="20">
        <v>2.29</v>
      </c>
      <c r="AX72" s="187">
        <v>1486.85</v>
      </c>
      <c r="AY72" s="22">
        <v>52.8</v>
      </c>
      <c r="AZ72" s="192">
        <v>0</v>
      </c>
      <c r="BA72" s="22">
        <v>2.1</v>
      </c>
      <c r="BB72" s="22">
        <v>4.01</v>
      </c>
      <c r="BC72" s="18"/>
      <c r="BD72" s="18"/>
      <c r="BE72" s="6">
        <v>2.31</v>
      </c>
      <c r="BF72" s="5">
        <v>4.76</v>
      </c>
      <c r="BG72" s="5">
        <v>2.31</v>
      </c>
      <c r="BH72" s="8">
        <v>-80.319999999999993</v>
      </c>
      <c r="BI72" s="402">
        <v>28.14</v>
      </c>
      <c r="BJ72" s="403">
        <v>1575.83</v>
      </c>
      <c r="BK72" s="404">
        <v>38.03</v>
      </c>
      <c r="BL72" s="405">
        <v>0</v>
      </c>
      <c r="BM72" s="404">
        <v>27.75</v>
      </c>
      <c r="BN72" s="404">
        <v>40.6</v>
      </c>
      <c r="BO72" s="406"/>
      <c r="BP72" s="406"/>
      <c r="BQ72" s="407">
        <v>28.14</v>
      </c>
      <c r="BR72" s="408">
        <v>86.11</v>
      </c>
      <c r="BS72" s="408">
        <v>28.15</v>
      </c>
      <c r="BT72" s="409">
        <v>0.01</v>
      </c>
      <c r="BU72" s="72">
        <v>28.83</v>
      </c>
      <c r="BV72" s="198">
        <v>935.64</v>
      </c>
      <c r="BW72" s="81">
        <v>24.72</v>
      </c>
      <c r="BX72" s="201">
        <v>0</v>
      </c>
      <c r="BY72" s="81">
        <v>28.61</v>
      </c>
      <c r="BZ72" s="81">
        <v>35.590000000000003</v>
      </c>
      <c r="CA72" s="82"/>
      <c r="CB72" s="83"/>
      <c r="CC72" s="84">
        <v>28.83</v>
      </c>
      <c r="CD72" s="85">
        <v>85.88</v>
      </c>
      <c r="CE72" s="85">
        <v>28.84</v>
      </c>
      <c r="CF72" s="86">
        <v>-18.2</v>
      </c>
    </row>
    <row r="73" spans="1:84" s="4" customFormat="1" ht="11.1" customHeight="1" x14ac:dyDescent="0.2">
      <c r="A73" s="27"/>
      <c r="B73" s="297" t="s">
        <v>183</v>
      </c>
      <c r="C73" s="301">
        <v>211.25</v>
      </c>
      <c r="D73" s="149">
        <v>0</v>
      </c>
      <c r="E73" s="150">
        <v>0</v>
      </c>
      <c r="F73" s="150">
        <v>0</v>
      </c>
      <c r="G73" s="150">
        <v>211.25</v>
      </c>
      <c r="H73" s="150">
        <v>0</v>
      </c>
      <c r="I73" s="144"/>
      <c r="J73" s="177"/>
      <c r="K73" s="152">
        <v>0</v>
      </c>
      <c r="L73" s="151">
        <v>0</v>
      </c>
      <c r="M73" s="146">
        <v>0</v>
      </c>
      <c r="N73" s="153">
        <v>211.25</v>
      </c>
      <c r="O73" s="152">
        <v>0</v>
      </c>
      <c r="P73" s="153">
        <v>0</v>
      </c>
      <c r="Q73" s="151">
        <v>0</v>
      </c>
      <c r="R73" s="151">
        <v>0</v>
      </c>
      <c r="S73" s="156">
        <v>211.25</v>
      </c>
      <c r="T73" s="151">
        <v>0</v>
      </c>
      <c r="U73" s="151">
        <v>0</v>
      </c>
      <c r="V73" s="156">
        <v>0</v>
      </c>
      <c r="W73" s="152">
        <v>0</v>
      </c>
      <c r="X73" s="171">
        <v>0</v>
      </c>
      <c r="Y73" s="348">
        <v>2872.01</v>
      </c>
      <c r="Z73" s="349">
        <v>0</v>
      </c>
      <c r="AA73" s="350">
        <v>38.630000000000003</v>
      </c>
      <c r="AB73" s="351">
        <v>0</v>
      </c>
      <c r="AC73" s="350">
        <v>2683.63</v>
      </c>
      <c r="AD73" s="350">
        <v>149.75</v>
      </c>
      <c r="AE73" s="352"/>
      <c r="AF73" s="352"/>
      <c r="AG73" s="353">
        <v>0</v>
      </c>
      <c r="AH73" s="354">
        <v>0</v>
      </c>
      <c r="AI73" s="354">
        <v>0</v>
      </c>
      <c r="AJ73" s="355">
        <v>2872.01</v>
      </c>
      <c r="AK73" s="208">
        <v>3245.76</v>
      </c>
      <c r="AL73" s="98">
        <v>0</v>
      </c>
      <c r="AM73" s="77">
        <v>38.630000000000003</v>
      </c>
      <c r="AN73" s="183">
        <v>0</v>
      </c>
      <c r="AO73" s="77">
        <v>3057.38</v>
      </c>
      <c r="AP73" s="77">
        <v>149.75</v>
      </c>
      <c r="AQ73" s="78"/>
      <c r="AR73" s="78"/>
      <c r="AS73" s="79">
        <v>0</v>
      </c>
      <c r="AT73" s="76">
        <v>0</v>
      </c>
      <c r="AU73" s="76">
        <v>0</v>
      </c>
      <c r="AV73" s="80">
        <v>3245.76</v>
      </c>
      <c r="AW73" s="20">
        <v>-59.16</v>
      </c>
      <c r="AX73" s="187">
        <v>0</v>
      </c>
      <c r="AY73" s="22">
        <v>0</v>
      </c>
      <c r="AZ73" s="192">
        <v>0</v>
      </c>
      <c r="BA73" s="22">
        <v>-59.16</v>
      </c>
      <c r="BB73" s="22">
        <v>0</v>
      </c>
      <c r="BC73" s="18"/>
      <c r="BD73" s="18"/>
      <c r="BE73" s="6">
        <v>0</v>
      </c>
      <c r="BF73" s="5">
        <v>0</v>
      </c>
      <c r="BG73" s="5">
        <v>0</v>
      </c>
      <c r="BH73" s="8">
        <v>-59.16</v>
      </c>
      <c r="BI73" s="402">
        <v>4.3099999999999996</v>
      </c>
      <c r="BJ73" s="403">
        <v>0</v>
      </c>
      <c r="BK73" s="404">
        <v>0</v>
      </c>
      <c r="BL73" s="405">
        <v>0</v>
      </c>
      <c r="BM73" s="404">
        <v>-2.5299999999999998</v>
      </c>
      <c r="BN73" s="404">
        <v>0</v>
      </c>
      <c r="BO73" s="406"/>
      <c r="BP73" s="406"/>
      <c r="BQ73" s="407">
        <v>0</v>
      </c>
      <c r="BR73" s="408">
        <v>0</v>
      </c>
      <c r="BS73" s="408">
        <v>0</v>
      </c>
      <c r="BT73" s="409">
        <v>4.3099999999999996</v>
      </c>
      <c r="BU73" s="72">
        <v>-13.5</v>
      </c>
      <c r="BV73" s="198">
        <v>0</v>
      </c>
      <c r="BW73" s="81">
        <v>-28.13</v>
      </c>
      <c r="BX73" s="201">
        <v>0</v>
      </c>
      <c r="BY73" s="81">
        <v>-16.600000000000001</v>
      </c>
      <c r="BZ73" s="81">
        <v>364.34</v>
      </c>
      <c r="CA73" s="82"/>
      <c r="CB73" s="83"/>
      <c r="CC73" s="84">
        <v>0</v>
      </c>
      <c r="CD73" s="85">
        <v>0</v>
      </c>
      <c r="CE73" s="85">
        <v>0</v>
      </c>
      <c r="CF73" s="86">
        <v>-13.5</v>
      </c>
    </row>
    <row r="74" spans="1:84" s="4" customFormat="1" ht="11.1" customHeight="1" x14ac:dyDescent="0.2">
      <c r="A74" s="27"/>
      <c r="B74" s="297" t="s">
        <v>184</v>
      </c>
      <c r="C74" s="301">
        <v>403321.17</v>
      </c>
      <c r="D74" s="149">
        <v>0</v>
      </c>
      <c r="E74" s="150">
        <v>0</v>
      </c>
      <c r="F74" s="150">
        <v>0</v>
      </c>
      <c r="G74" s="150">
        <v>397279.67</v>
      </c>
      <c r="H74" s="150">
        <v>6041.5</v>
      </c>
      <c r="I74" s="144"/>
      <c r="J74" s="177"/>
      <c r="K74" s="152">
        <v>403321.17</v>
      </c>
      <c r="L74" s="151">
        <v>0</v>
      </c>
      <c r="M74" s="146">
        <v>403321.17</v>
      </c>
      <c r="N74" s="153">
        <v>0</v>
      </c>
      <c r="O74" s="152">
        <v>0</v>
      </c>
      <c r="P74" s="153">
        <v>0</v>
      </c>
      <c r="Q74" s="151">
        <v>403321.17</v>
      </c>
      <c r="R74" s="151">
        <v>0</v>
      </c>
      <c r="S74" s="156">
        <v>0</v>
      </c>
      <c r="T74" s="151">
        <v>0</v>
      </c>
      <c r="U74" s="151">
        <v>0</v>
      </c>
      <c r="V74" s="156">
        <v>0</v>
      </c>
      <c r="W74" s="152">
        <v>0</v>
      </c>
      <c r="X74" s="171">
        <v>0</v>
      </c>
      <c r="Y74" s="348">
        <v>3881310.52</v>
      </c>
      <c r="Z74" s="349">
        <v>0</v>
      </c>
      <c r="AA74" s="350">
        <v>193.5</v>
      </c>
      <c r="AB74" s="351">
        <v>0</v>
      </c>
      <c r="AC74" s="350">
        <v>3827055.27</v>
      </c>
      <c r="AD74" s="350">
        <v>54061.75</v>
      </c>
      <c r="AE74" s="352"/>
      <c r="AF74" s="352"/>
      <c r="AG74" s="353">
        <v>3880955.77</v>
      </c>
      <c r="AH74" s="354">
        <v>354.75</v>
      </c>
      <c r="AI74" s="354">
        <v>3881310.52</v>
      </c>
      <c r="AJ74" s="355">
        <v>0</v>
      </c>
      <c r="AK74" s="208">
        <v>4707621.2</v>
      </c>
      <c r="AL74" s="98">
        <v>0</v>
      </c>
      <c r="AM74" s="77">
        <v>548.25</v>
      </c>
      <c r="AN74" s="183">
        <v>0</v>
      </c>
      <c r="AO74" s="77">
        <v>4641261.45</v>
      </c>
      <c r="AP74" s="77">
        <v>65811.5</v>
      </c>
      <c r="AQ74" s="78"/>
      <c r="AR74" s="78"/>
      <c r="AS74" s="79">
        <v>4707072.95</v>
      </c>
      <c r="AT74" s="76">
        <v>548.25</v>
      </c>
      <c r="AU74" s="76">
        <v>4707621.2</v>
      </c>
      <c r="AV74" s="80">
        <v>0</v>
      </c>
      <c r="AW74" s="20">
        <v>7.71</v>
      </c>
      <c r="AX74" s="187">
        <v>0</v>
      </c>
      <c r="AY74" s="22">
        <v>0</v>
      </c>
      <c r="AZ74" s="192">
        <v>0</v>
      </c>
      <c r="BA74" s="22">
        <v>7.97</v>
      </c>
      <c r="BB74" s="22">
        <v>-7.14</v>
      </c>
      <c r="BC74" s="18"/>
      <c r="BD74" s="18"/>
      <c r="BE74" s="6">
        <v>7.71</v>
      </c>
      <c r="BF74" s="5">
        <v>0</v>
      </c>
      <c r="BG74" s="5">
        <v>7.71</v>
      </c>
      <c r="BH74" s="8">
        <v>0</v>
      </c>
      <c r="BI74" s="402">
        <v>7.9</v>
      </c>
      <c r="BJ74" s="403">
        <v>0</v>
      </c>
      <c r="BK74" s="404">
        <v>100</v>
      </c>
      <c r="BL74" s="405">
        <v>0</v>
      </c>
      <c r="BM74" s="404">
        <v>7.8</v>
      </c>
      <c r="BN74" s="404">
        <v>15.07</v>
      </c>
      <c r="BO74" s="406"/>
      <c r="BP74" s="406"/>
      <c r="BQ74" s="407">
        <v>7.89</v>
      </c>
      <c r="BR74" s="408">
        <v>0</v>
      </c>
      <c r="BS74" s="408">
        <v>7.9</v>
      </c>
      <c r="BT74" s="409">
        <v>0</v>
      </c>
      <c r="BU74" s="72">
        <v>6.56</v>
      </c>
      <c r="BV74" s="198">
        <v>0</v>
      </c>
      <c r="BW74" s="81">
        <v>466.67</v>
      </c>
      <c r="BX74" s="201">
        <v>0</v>
      </c>
      <c r="BY74" s="81">
        <v>6.42</v>
      </c>
      <c r="BZ74" s="81">
        <v>16.010000000000002</v>
      </c>
      <c r="CA74" s="82"/>
      <c r="CB74" s="83"/>
      <c r="CC74" s="84">
        <v>6.54</v>
      </c>
      <c r="CD74" s="85">
        <v>0</v>
      </c>
      <c r="CE74" s="85">
        <v>6.56</v>
      </c>
      <c r="CF74" s="86">
        <v>0</v>
      </c>
    </row>
    <row r="75" spans="1:84" s="4" customFormat="1" ht="11.1" customHeight="1" x14ac:dyDescent="0.2">
      <c r="A75" s="27"/>
      <c r="B75" s="297" t="s">
        <v>185</v>
      </c>
      <c r="C75" s="301">
        <v>2310</v>
      </c>
      <c r="D75" s="149">
        <v>0</v>
      </c>
      <c r="E75" s="150">
        <v>0</v>
      </c>
      <c r="F75" s="150">
        <v>0</v>
      </c>
      <c r="G75" s="150">
        <v>2130</v>
      </c>
      <c r="H75" s="150">
        <v>180</v>
      </c>
      <c r="I75" s="144"/>
      <c r="J75" s="177"/>
      <c r="K75" s="152">
        <v>2310</v>
      </c>
      <c r="L75" s="151">
        <v>0</v>
      </c>
      <c r="M75" s="146">
        <v>2310</v>
      </c>
      <c r="N75" s="153">
        <v>0</v>
      </c>
      <c r="O75" s="152">
        <v>0</v>
      </c>
      <c r="P75" s="153">
        <v>0</v>
      </c>
      <c r="Q75" s="151">
        <v>2310</v>
      </c>
      <c r="R75" s="151">
        <v>0</v>
      </c>
      <c r="S75" s="156">
        <v>0</v>
      </c>
      <c r="T75" s="151">
        <v>0</v>
      </c>
      <c r="U75" s="151">
        <v>0</v>
      </c>
      <c r="V75" s="156">
        <v>0</v>
      </c>
      <c r="W75" s="152">
        <v>0</v>
      </c>
      <c r="X75" s="171">
        <v>0</v>
      </c>
      <c r="Y75" s="348">
        <v>30510</v>
      </c>
      <c r="Z75" s="349">
        <v>0</v>
      </c>
      <c r="AA75" s="350">
        <v>0</v>
      </c>
      <c r="AB75" s="351">
        <v>0</v>
      </c>
      <c r="AC75" s="350">
        <v>28860</v>
      </c>
      <c r="AD75" s="350">
        <v>1650</v>
      </c>
      <c r="AE75" s="352"/>
      <c r="AF75" s="352"/>
      <c r="AG75" s="353">
        <v>30480</v>
      </c>
      <c r="AH75" s="354">
        <v>30</v>
      </c>
      <c r="AI75" s="354">
        <v>30510</v>
      </c>
      <c r="AJ75" s="355">
        <v>0</v>
      </c>
      <c r="AK75" s="208">
        <v>35539.06</v>
      </c>
      <c r="AL75" s="98">
        <v>0</v>
      </c>
      <c r="AM75" s="77">
        <v>0</v>
      </c>
      <c r="AN75" s="183">
        <v>0</v>
      </c>
      <c r="AO75" s="77">
        <v>33649.06</v>
      </c>
      <c r="AP75" s="77">
        <v>1890</v>
      </c>
      <c r="AQ75" s="78"/>
      <c r="AR75" s="78"/>
      <c r="AS75" s="79">
        <v>35509.06</v>
      </c>
      <c r="AT75" s="76">
        <v>30</v>
      </c>
      <c r="AU75" s="76">
        <v>35539.06</v>
      </c>
      <c r="AV75" s="80">
        <v>0</v>
      </c>
      <c r="AW75" s="20">
        <v>13.24</v>
      </c>
      <c r="AX75" s="187">
        <v>0</v>
      </c>
      <c r="AY75" s="22">
        <v>0</v>
      </c>
      <c r="AZ75" s="192">
        <v>0</v>
      </c>
      <c r="BA75" s="22">
        <v>9.23</v>
      </c>
      <c r="BB75" s="22">
        <v>100</v>
      </c>
      <c r="BC75" s="18"/>
      <c r="BD75" s="18"/>
      <c r="BE75" s="6">
        <v>13.24</v>
      </c>
      <c r="BF75" s="5">
        <v>0</v>
      </c>
      <c r="BG75" s="5">
        <v>13.24</v>
      </c>
      <c r="BH75" s="8">
        <v>0</v>
      </c>
      <c r="BI75" s="402">
        <v>-56.68</v>
      </c>
      <c r="BJ75" s="403">
        <v>0</v>
      </c>
      <c r="BK75" s="404">
        <v>0</v>
      </c>
      <c r="BL75" s="405">
        <v>0</v>
      </c>
      <c r="BM75" s="404">
        <v>-58</v>
      </c>
      <c r="BN75" s="404">
        <v>-3.51</v>
      </c>
      <c r="BO75" s="406"/>
      <c r="BP75" s="406"/>
      <c r="BQ75" s="407">
        <v>-56.67</v>
      </c>
      <c r="BR75" s="408">
        <v>-66.67</v>
      </c>
      <c r="BS75" s="408">
        <v>-56.68</v>
      </c>
      <c r="BT75" s="409">
        <v>0</v>
      </c>
      <c r="BU75" s="72">
        <v>-53.37</v>
      </c>
      <c r="BV75" s="198">
        <v>0</v>
      </c>
      <c r="BW75" s="81">
        <v>0</v>
      </c>
      <c r="BX75" s="201">
        <v>0</v>
      </c>
      <c r="BY75" s="81">
        <v>-54.69</v>
      </c>
      <c r="BZ75" s="81">
        <v>-3.08</v>
      </c>
      <c r="CA75" s="82"/>
      <c r="CB75" s="83"/>
      <c r="CC75" s="84">
        <v>-53.33</v>
      </c>
      <c r="CD75" s="85">
        <v>-66.67</v>
      </c>
      <c r="CE75" s="85">
        <v>-53.35</v>
      </c>
      <c r="CF75" s="86">
        <v>-100</v>
      </c>
    </row>
    <row r="76" spans="1:84" s="4" customFormat="1" ht="11.1" customHeight="1" x14ac:dyDescent="0.2">
      <c r="A76" s="27"/>
      <c r="B76" s="297" t="s">
        <v>186</v>
      </c>
      <c r="C76" s="301">
        <v>6647005.3600000003</v>
      </c>
      <c r="D76" s="149">
        <v>1953.14</v>
      </c>
      <c r="E76" s="150">
        <v>13459.65</v>
      </c>
      <c r="F76" s="150">
        <v>0</v>
      </c>
      <c r="G76" s="150">
        <v>6452104.3399999999</v>
      </c>
      <c r="H76" s="150">
        <v>179488.23</v>
      </c>
      <c r="I76" s="144"/>
      <c r="J76" s="177"/>
      <c r="K76" s="152">
        <v>6644409.6699999999</v>
      </c>
      <c r="L76" s="151">
        <v>1829.42</v>
      </c>
      <c r="M76" s="146">
        <v>6646239.0899999999</v>
      </c>
      <c r="N76" s="153">
        <v>766.27</v>
      </c>
      <c r="O76" s="152">
        <v>0</v>
      </c>
      <c r="P76" s="153">
        <v>0</v>
      </c>
      <c r="Q76" s="151">
        <v>6643179.29</v>
      </c>
      <c r="R76" s="151">
        <v>1829.42</v>
      </c>
      <c r="S76" s="156">
        <v>766.27</v>
      </c>
      <c r="T76" s="151">
        <v>1230.3800000000001</v>
      </c>
      <c r="U76" s="151">
        <v>0</v>
      </c>
      <c r="V76" s="156">
        <v>0</v>
      </c>
      <c r="W76" s="152">
        <v>0</v>
      </c>
      <c r="X76" s="171">
        <v>0</v>
      </c>
      <c r="Y76" s="348">
        <v>63448900.950000003</v>
      </c>
      <c r="Z76" s="349">
        <v>11952.43</v>
      </c>
      <c r="AA76" s="350">
        <v>85104.22</v>
      </c>
      <c r="AB76" s="351">
        <v>0</v>
      </c>
      <c r="AC76" s="350">
        <v>61722016.409999996</v>
      </c>
      <c r="AD76" s="350">
        <v>1629827.89</v>
      </c>
      <c r="AE76" s="352"/>
      <c r="AF76" s="352"/>
      <c r="AG76" s="353">
        <v>63410750.950000003</v>
      </c>
      <c r="AH76" s="354">
        <v>26593.8</v>
      </c>
      <c r="AI76" s="354">
        <v>63437344.75</v>
      </c>
      <c r="AJ76" s="355">
        <v>11556.2</v>
      </c>
      <c r="AK76" s="208">
        <v>76483766.239999995</v>
      </c>
      <c r="AL76" s="98">
        <v>12728.69</v>
      </c>
      <c r="AM76" s="77">
        <v>102929.99</v>
      </c>
      <c r="AN76" s="183">
        <v>0</v>
      </c>
      <c r="AO76" s="77">
        <v>74382513.129999995</v>
      </c>
      <c r="AP76" s="77">
        <v>1985594.43</v>
      </c>
      <c r="AQ76" s="78"/>
      <c r="AR76" s="78"/>
      <c r="AS76" s="79">
        <v>76439170.090000004</v>
      </c>
      <c r="AT76" s="76">
        <v>31310.54</v>
      </c>
      <c r="AU76" s="76">
        <v>76470480.629999995</v>
      </c>
      <c r="AV76" s="80">
        <v>13285.61</v>
      </c>
      <c r="AW76" s="20">
        <v>1.53</v>
      </c>
      <c r="AX76" s="187">
        <v>350.6</v>
      </c>
      <c r="AY76" s="22">
        <v>53.09</v>
      </c>
      <c r="AZ76" s="192">
        <v>0</v>
      </c>
      <c r="BA76" s="22">
        <v>1.39</v>
      </c>
      <c r="BB76" s="22">
        <v>3.27</v>
      </c>
      <c r="BC76" s="18"/>
      <c r="BD76" s="18"/>
      <c r="BE76" s="6">
        <v>1.54</v>
      </c>
      <c r="BF76" s="5">
        <v>4.6399999999999997</v>
      </c>
      <c r="BG76" s="5">
        <v>1.55</v>
      </c>
      <c r="BH76" s="8">
        <v>-51.62</v>
      </c>
      <c r="BI76" s="402">
        <v>23.42</v>
      </c>
      <c r="BJ76" s="403">
        <v>920.2</v>
      </c>
      <c r="BK76" s="404">
        <v>19.03</v>
      </c>
      <c r="BL76" s="405">
        <v>0</v>
      </c>
      <c r="BM76" s="404">
        <v>23.11</v>
      </c>
      <c r="BN76" s="404">
        <v>35.700000000000003</v>
      </c>
      <c r="BO76" s="406"/>
      <c r="BP76" s="406"/>
      <c r="BQ76" s="407">
        <v>23.41</v>
      </c>
      <c r="BR76" s="408">
        <v>64.78</v>
      </c>
      <c r="BS76" s="408">
        <v>23.42</v>
      </c>
      <c r="BT76" s="409">
        <v>21.62</v>
      </c>
      <c r="BU76" s="72">
        <v>21.25</v>
      </c>
      <c r="BV76" s="198">
        <v>777.24</v>
      </c>
      <c r="BW76" s="81">
        <v>10.37</v>
      </c>
      <c r="BX76" s="201">
        <v>0</v>
      </c>
      <c r="BY76" s="81">
        <v>21.04</v>
      </c>
      <c r="BZ76" s="81">
        <v>29.63</v>
      </c>
      <c r="CA76" s="82"/>
      <c r="CB76" s="83"/>
      <c r="CC76" s="84">
        <v>21.24</v>
      </c>
      <c r="CD76" s="85">
        <v>62.55</v>
      </c>
      <c r="CE76" s="85">
        <v>21.26</v>
      </c>
      <c r="CF76" s="86">
        <v>3.71</v>
      </c>
    </row>
    <row r="77" spans="1:84" s="4" customFormat="1" ht="11.1" customHeight="1" thickBot="1" x14ac:dyDescent="0.25">
      <c r="A77" s="27"/>
      <c r="B77" s="297" t="s">
        <v>187</v>
      </c>
      <c r="C77" s="301">
        <v>45368164.049999997</v>
      </c>
      <c r="D77" s="149">
        <v>13304697.34</v>
      </c>
      <c r="E77" s="150">
        <v>23435591.100000001</v>
      </c>
      <c r="F77" s="150">
        <v>154178.65</v>
      </c>
      <c r="G77" s="150">
        <v>7718470.6699999999</v>
      </c>
      <c r="H77" s="150">
        <v>755226.29</v>
      </c>
      <c r="I77" s="144"/>
      <c r="J77" s="177"/>
      <c r="K77" s="152">
        <v>45018864.119999997</v>
      </c>
      <c r="L77" s="151">
        <v>151406.47</v>
      </c>
      <c r="M77" s="146">
        <v>45170270.590000004</v>
      </c>
      <c r="N77" s="153">
        <v>197893.46</v>
      </c>
      <c r="O77" s="152">
        <v>0</v>
      </c>
      <c r="P77" s="153">
        <v>0</v>
      </c>
      <c r="Q77" s="151">
        <v>37161072.170000002</v>
      </c>
      <c r="R77" s="151">
        <v>126795.67</v>
      </c>
      <c r="S77" s="156">
        <v>113703.25</v>
      </c>
      <c r="T77" s="151">
        <v>7857791.9500000002</v>
      </c>
      <c r="U77" s="151">
        <v>24610.799999999999</v>
      </c>
      <c r="V77" s="156">
        <v>84190.21</v>
      </c>
      <c r="W77" s="152">
        <v>0</v>
      </c>
      <c r="X77" s="171">
        <v>0</v>
      </c>
      <c r="Y77" s="348">
        <v>460109655.48000002</v>
      </c>
      <c r="Z77" s="349">
        <v>141073299.97</v>
      </c>
      <c r="AA77" s="350">
        <v>236116530.11000001</v>
      </c>
      <c r="AB77" s="351">
        <v>1475381.73</v>
      </c>
      <c r="AC77" s="350">
        <v>74049506.060000002</v>
      </c>
      <c r="AD77" s="350">
        <v>7394937.6100000003</v>
      </c>
      <c r="AE77" s="352"/>
      <c r="AF77" s="352"/>
      <c r="AG77" s="353">
        <v>456703923.60000002</v>
      </c>
      <c r="AH77" s="354">
        <v>1452915.21</v>
      </c>
      <c r="AI77" s="354">
        <v>458156838.81</v>
      </c>
      <c r="AJ77" s="355">
        <v>1952816.67</v>
      </c>
      <c r="AK77" s="208">
        <v>552513876.60000002</v>
      </c>
      <c r="AL77" s="98">
        <v>170169863.03999999</v>
      </c>
      <c r="AM77" s="77">
        <v>282532049.54000002</v>
      </c>
      <c r="AN77" s="183">
        <v>1756618.65</v>
      </c>
      <c r="AO77" s="77">
        <v>89225378.480000004</v>
      </c>
      <c r="AP77" s="77">
        <v>8829966.8900000006</v>
      </c>
      <c r="AQ77" s="78"/>
      <c r="AR77" s="78"/>
      <c r="AS77" s="79">
        <v>548391877.28999996</v>
      </c>
      <c r="AT77" s="76">
        <v>1755192.68</v>
      </c>
      <c r="AU77" s="76">
        <v>550147069.97000003</v>
      </c>
      <c r="AV77" s="80">
        <v>2366806.63</v>
      </c>
      <c r="AW77" s="20">
        <v>-3.84</v>
      </c>
      <c r="AX77" s="187">
        <v>-6.03</v>
      </c>
      <c r="AY77" s="22">
        <v>-4.3600000000000003</v>
      </c>
      <c r="AZ77" s="192">
        <v>17.97</v>
      </c>
      <c r="BA77" s="22">
        <v>0.93</v>
      </c>
      <c r="BB77" s="22">
        <v>2.23</v>
      </c>
      <c r="BC77" s="18"/>
      <c r="BD77" s="18"/>
      <c r="BE77" s="6">
        <v>-3.91</v>
      </c>
      <c r="BF77" s="5">
        <v>11.97</v>
      </c>
      <c r="BG77" s="5">
        <v>-3.87</v>
      </c>
      <c r="BH77" s="8">
        <v>3.2</v>
      </c>
      <c r="BI77" s="402">
        <v>7.65</v>
      </c>
      <c r="BJ77" s="403">
        <v>1.9</v>
      </c>
      <c r="BK77" s="404">
        <v>6.82</v>
      </c>
      <c r="BL77" s="405">
        <v>33.76</v>
      </c>
      <c r="BM77" s="404">
        <v>21.95</v>
      </c>
      <c r="BN77" s="404">
        <v>20.82</v>
      </c>
      <c r="BO77" s="406"/>
      <c r="BP77" s="406"/>
      <c r="BQ77" s="407">
        <v>7.66</v>
      </c>
      <c r="BR77" s="408">
        <v>10.64</v>
      </c>
      <c r="BS77" s="408">
        <v>7.67</v>
      </c>
      <c r="BT77" s="409">
        <v>3.53</v>
      </c>
      <c r="BU77" s="72">
        <v>5.79</v>
      </c>
      <c r="BV77" s="198">
        <v>1.02</v>
      </c>
      <c r="BW77" s="81">
        <v>4.5</v>
      </c>
      <c r="BX77" s="201">
        <v>29.85</v>
      </c>
      <c r="BY77" s="81">
        <v>19.559999999999999</v>
      </c>
      <c r="BZ77" s="81">
        <v>17.79</v>
      </c>
      <c r="CA77" s="82"/>
      <c r="CB77" s="83"/>
      <c r="CC77" s="84">
        <v>5.79</v>
      </c>
      <c r="CD77" s="85">
        <v>10.53</v>
      </c>
      <c r="CE77" s="85">
        <v>5.81</v>
      </c>
      <c r="CF77" s="86">
        <v>1.2</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189</v>
      </c>
      <c r="C79" s="303">
        <v>8853133.1899999995</v>
      </c>
      <c r="D79" s="233">
        <v>8543866.4100000001</v>
      </c>
      <c r="E79" s="234">
        <v>0</v>
      </c>
      <c r="F79" s="234">
        <v>0</v>
      </c>
      <c r="G79" s="234">
        <v>0</v>
      </c>
      <c r="H79" s="234">
        <v>0</v>
      </c>
      <c r="I79" s="235">
        <v>0</v>
      </c>
      <c r="J79" s="236">
        <v>309266.78000000003</v>
      </c>
      <c r="K79" s="233">
        <v>8847515.6400000006</v>
      </c>
      <c r="L79" s="237">
        <v>0</v>
      </c>
      <c r="M79" s="237">
        <v>8847515.6400000006</v>
      </c>
      <c r="N79" s="238">
        <v>5617.55</v>
      </c>
      <c r="O79" s="233">
        <v>0</v>
      </c>
      <c r="P79" s="238">
        <v>0</v>
      </c>
      <c r="Q79" s="237">
        <v>8847515.6400000006</v>
      </c>
      <c r="R79" s="237">
        <v>0</v>
      </c>
      <c r="S79" s="239">
        <v>5617.55</v>
      </c>
      <c r="T79" s="237">
        <v>0</v>
      </c>
      <c r="U79" s="237">
        <v>0</v>
      </c>
      <c r="V79" s="239">
        <v>0</v>
      </c>
      <c r="W79" s="233">
        <v>0</v>
      </c>
      <c r="X79" s="240">
        <v>0</v>
      </c>
      <c r="Y79" s="363">
        <v>97059380.730000004</v>
      </c>
      <c r="Z79" s="364">
        <v>93793497.099999994</v>
      </c>
      <c r="AA79" s="365">
        <v>0</v>
      </c>
      <c r="AB79" s="366">
        <v>0</v>
      </c>
      <c r="AC79" s="365">
        <v>0</v>
      </c>
      <c r="AD79" s="365">
        <v>0</v>
      </c>
      <c r="AE79" s="367">
        <v>0</v>
      </c>
      <c r="AF79" s="367">
        <v>3265883.63</v>
      </c>
      <c r="AG79" s="368">
        <v>96982827.950000003</v>
      </c>
      <c r="AH79" s="369">
        <v>31.8</v>
      </c>
      <c r="AI79" s="369">
        <v>96982859.75</v>
      </c>
      <c r="AJ79" s="370">
        <v>76520.98</v>
      </c>
      <c r="AK79" s="241">
        <v>118491977</v>
      </c>
      <c r="AL79" s="242">
        <v>114476613.73999999</v>
      </c>
      <c r="AM79" s="243">
        <v>0</v>
      </c>
      <c r="AN79" s="244">
        <v>0</v>
      </c>
      <c r="AO79" s="243">
        <v>0</v>
      </c>
      <c r="AP79" s="243">
        <v>0</v>
      </c>
      <c r="AQ79" s="245">
        <v>0</v>
      </c>
      <c r="AR79" s="245">
        <v>4015363.26</v>
      </c>
      <c r="AS79" s="242">
        <v>118403318.27</v>
      </c>
      <c r="AT79" s="246">
        <v>31.8</v>
      </c>
      <c r="AU79" s="246">
        <v>118403350.06999999</v>
      </c>
      <c r="AV79" s="247">
        <v>88626.93</v>
      </c>
      <c r="AW79" s="248">
        <v>-10.66</v>
      </c>
      <c r="AX79" s="249">
        <v>-10.55</v>
      </c>
      <c r="AY79" s="250">
        <v>0</v>
      </c>
      <c r="AZ79" s="251">
        <v>0</v>
      </c>
      <c r="BA79" s="250">
        <v>0</v>
      </c>
      <c r="BB79" s="250">
        <v>0</v>
      </c>
      <c r="BC79" s="252">
        <v>0</v>
      </c>
      <c r="BD79" s="252">
        <v>-13.74</v>
      </c>
      <c r="BE79" s="253">
        <v>-10.67</v>
      </c>
      <c r="BF79" s="254">
        <v>-100</v>
      </c>
      <c r="BG79" s="254">
        <v>-10.67</v>
      </c>
      <c r="BH79" s="255">
        <v>-1.91</v>
      </c>
      <c r="BI79" s="417">
        <v>-21.06</v>
      </c>
      <c r="BJ79" s="418">
        <v>-21.05</v>
      </c>
      <c r="BK79" s="419">
        <v>0</v>
      </c>
      <c r="BL79" s="420">
        <v>0</v>
      </c>
      <c r="BM79" s="419">
        <v>0</v>
      </c>
      <c r="BN79" s="419">
        <v>0</v>
      </c>
      <c r="BO79" s="421">
        <v>0</v>
      </c>
      <c r="BP79" s="421">
        <v>-21.17</v>
      </c>
      <c r="BQ79" s="422">
        <v>-21.08</v>
      </c>
      <c r="BR79" s="418">
        <v>0</v>
      </c>
      <c r="BS79" s="418">
        <v>-21.08</v>
      </c>
      <c r="BT79" s="423">
        <v>15.65</v>
      </c>
      <c r="BU79" s="256">
        <v>-24.36</v>
      </c>
      <c r="BV79" s="257">
        <v>-24.39</v>
      </c>
      <c r="BW79" s="258">
        <v>0</v>
      </c>
      <c r="BX79" s="259">
        <v>0</v>
      </c>
      <c r="BY79" s="258">
        <v>0</v>
      </c>
      <c r="BZ79" s="258">
        <v>0</v>
      </c>
      <c r="CA79" s="260">
        <v>0</v>
      </c>
      <c r="CB79" s="261">
        <v>-23.55</v>
      </c>
      <c r="CC79" s="262">
        <v>-24.38</v>
      </c>
      <c r="CD79" s="263">
        <v>0</v>
      </c>
      <c r="CE79" s="263">
        <v>-24.38</v>
      </c>
      <c r="CF79" s="264">
        <v>14.2</v>
      </c>
    </row>
    <row r="80" spans="1:84" ht="11.1" customHeight="1" x14ac:dyDescent="0.2">
      <c r="A80" s="27"/>
      <c r="B80" s="299" t="s">
        <v>190</v>
      </c>
      <c r="C80" s="304">
        <v>12341901.99</v>
      </c>
      <c r="D80" s="149">
        <v>11983653.48</v>
      </c>
      <c r="E80" s="150">
        <v>0</v>
      </c>
      <c r="F80" s="150">
        <v>0</v>
      </c>
      <c r="G80" s="150">
        <v>0</v>
      </c>
      <c r="H80" s="150">
        <v>0</v>
      </c>
      <c r="I80" s="150">
        <v>0</v>
      </c>
      <c r="J80" s="484">
        <v>358248.51</v>
      </c>
      <c r="K80" s="149">
        <v>12297859.98</v>
      </c>
      <c r="L80" s="165">
        <v>4553.18</v>
      </c>
      <c r="M80" s="165">
        <v>12302413.16</v>
      </c>
      <c r="N80" s="166">
        <v>39488.83</v>
      </c>
      <c r="O80" s="149">
        <v>0</v>
      </c>
      <c r="P80" s="166">
        <v>0</v>
      </c>
      <c r="Q80" s="165">
        <v>12296231.279999999</v>
      </c>
      <c r="R80" s="165">
        <v>4553.18</v>
      </c>
      <c r="S80" s="167">
        <v>39488.83</v>
      </c>
      <c r="T80" s="165">
        <v>1628.7</v>
      </c>
      <c r="U80" s="165">
        <v>0</v>
      </c>
      <c r="V80" s="167">
        <v>0</v>
      </c>
      <c r="W80" s="149">
        <v>0</v>
      </c>
      <c r="X80" s="172">
        <v>0</v>
      </c>
      <c r="Y80" s="371">
        <v>131578209.27</v>
      </c>
      <c r="Z80" s="349">
        <v>127688396.06</v>
      </c>
      <c r="AA80" s="350">
        <v>0</v>
      </c>
      <c r="AB80" s="351">
        <v>0</v>
      </c>
      <c r="AC80" s="350">
        <v>0</v>
      </c>
      <c r="AD80" s="350">
        <v>0</v>
      </c>
      <c r="AE80" s="350">
        <v>0</v>
      </c>
      <c r="AF80" s="350">
        <v>3889813.21</v>
      </c>
      <c r="AG80" s="372">
        <v>131155202.03</v>
      </c>
      <c r="AH80" s="373">
        <v>41700.28</v>
      </c>
      <c r="AI80" s="373">
        <v>131196902.31</v>
      </c>
      <c r="AJ80" s="374">
        <v>381306.96</v>
      </c>
      <c r="AK80" s="209">
        <v>160356229</v>
      </c>
      <c r="AL80" s="98">
        <v>155611877.46000001</v>
      </c>
      <c r="AM80" s="77">
        <v>0</v>
      </c>
      <c r="AN80" s="183">
        <v>0</v>
      </c>
      <c r="AO80" s="77">
        <v>0</v>
      </c>
      <c r="AP80" s="77">
        <v>0</v>
      </c>
      <c r="AQ80" s="77">
        <v>0</v>
      </c>
      <c r="AR80" s="77">
        <v>4744351.54</v>
      </c>
      <c r="AS80" s="98">
        <v>159838940.31999999</v>
      </c>
      <c r="AT80" s="97">
        <v>49455.81</v>
      </c>
      <c r="AU80" s="97">
        <v>159888396.13</v>
      </c>
      <c r="AV80" s="99">
        <v>467832.87</v>
      </c>
      <c r="AW80" s="20">
        <v>-4.05</v>
      </c>
      <c r="AX80" s="187">
        <v>-3.66</v>
      </c>
      <c r="AY80" s="22">
        <v>0</v>
      </c>
      <c r="AZ80" s="192">
        <v>0</v>
      </c>
      <c r="BA80" s="22">
        <v>0</v>
      </c>
      <c r="BB80" s="22">
        <v>0</v>
      </c>
      <c r="BC80" s="22">
        <v>0</v>
      </c>
      <c r="BD80" s="22">
        <v>-15.52</v>
      </c>
      <c r="BE80" s="21">
        <v>-4.0599999999999996</v>
      </c>
      <c r="BF80" s="23">
        <v>-0.7</v>
      </c>
      <c r="BG80" s="23">
        <v>-4.0599999999999996</v>
      </c>
      <c r="BH80" s="24">
        <v>-3.11</v>
      </c>
      <c r="BI80" s="402">
        <v>-0.67</v>
      </c>
      <c r="BJ80" s="403">
        <v>-0.54</v>
      </c>
      <c r="BK80" s="404">
        <v>0</v>
      </c>
      <c r="BL80" s="405">
        <v>0</v>
      </c>
      <c r="BM80" s="404">
        <v>0</v>
      </c>
      <c r="BN80" s="404">
        <v>0</v>
      </c>
      <c r="BO80" s="404">
        <v>0</v>
      </c>
      <c r="BP80" s="404">
        <v>-4.8600000000000003</v>
      </c>
      <c r="BQ80" s="424">
        <v>-0.64</v>
      </c>
      <c r="BR80" s="403">
        <v>22.14</v>
      </c>
      <c r="BS80" s="403">
        <v>-0.63</v>
      </c>
      <c r="BT80" s="425">
        <v>-13.98</v>
      </c>
      <c r="BU80" s="72">
        <v>0.36</v>
      </c>
      <c r="BV80" s="198">
        <v>0.49</v>
      </c>
      <c r="BW80" s="81">
        <v>0</v>
      </c>
      <c r="BX80" s="201">
        <v>0</v>
      </c>
      <c r="BY80" s="81">
        <v>0</v>
      </c>
      <c r="BZ80" s="81">
        <v>0</v>
      </c>
      <c r="CA80" s="81">
        <v>0</v>
      </c>
      <c r="CB80" s="106">
        <v>-3.9</v>
      </c>
      <c r="CC80" s="100">
        <v>0.39</v>
      </c>
      <c r="CD80" s="101">
        <v>26.86</v>
      </c>
      <c r="CE80" s="101">
        <v>0.4</v>
      </c>
      <c r="CF80" s="102">
        <v>-12.29</v>
      </c>
    </row>
    <row r="81" spans="1:84" ht="11.1" customHeight="1" x14ac:dyDescent="0.2">
      <c r="A81" s="27"/>
      <c r="B81" s="299" t="s">
        <v>171</v>
      </c>
      <c r="C81" s="304">
        <v>29219.599999999999</v>
      </c>
      <c r="D81" s="149">
        <v>28637.05</v>
      </c>
      <c r="E81" s="150">
        <v>0</v>
      </c>
      <c r="F81" s="150">
        <v>0</v>
      </c>
      <c r="G81" s="150">
        <v>0</v>
      </c>
      <c r="H81" s="150">
        <v>0</v>
      </c>
      <c r="I81" s="150">
        <v>0</v>
      </c>
      <c r="J81" s="484">
        <v>582.54999999999995</v>
      </c>
      <c r="K81" s="149">
        <v>29204</v>
      </c>
      <c r="L81" s="165">
        <v>15.6</v>
      </c>
      <c r="M81" s="165">
        <v>29219.599999999999</v>
      </c>
      <c r="N81" s="166">
        <v>0</v>
      </c>
      <c r="O81" s="149">
        <v>0</v>
      </c>
      <c r="P81" s="166">
        <v>0</v>
      </c>
      <c r="Q81" s="165">
        <v>29204</v>
      </c>
      <c r="R81" s="165">
        <v>15.6</v>
      </c>
      <c r="S81" s="167">
        <v>0</v>
      </c>
      <c r="T81" s="165">
        <v>0</v>
      </c>
      <c r="U81" s="165">
        <v>0</v>
      </c>
      <c r="V81" s="167">
        <v>0</v>
      </c>
      <c r="W81" s="149">
        <v>0</v>
      </c>
      <c r="X81" s="172">
        <v>0</v>
      </c>
      <c r="Y81" s="371">
        <v>269295.35999999999</v>
      </c>
      <c r="Z81" s="349">
        <v>261334.16</v>
      </c>
      <c r="AA81" s="350">
        <v>0</v>
      </c>
      <c r="AB81" s="351">
        <v>0</v>
      </c>
      <c r="AC81" s="350">
        <v>0</v>
      </c>
      <c r="AD81" s="350">
        <v>0</v>
      </c>
      <c r="AE81" s="350">
        <v>0</v>
      </c>
      <c r="AF81" s="350">
        <v>7961.2</v>
      </c>
      <c r="AG81" s="372">
        <v>269267.15999999997</v>
      </c>
      <c r="AH81" s="373">
        <v>28.2</v>
      </c>
      <c r="AI81" s="373">
        <v>269295.35999999999</v>
      </c>
      <c r="AJ81" s="374">
        <v>0</v>
      </c>
      <c r="AK81" s="209">
        <v>269295.35999999999</v>
      </c>
      <c r="AL81" s="98">
        <v>261334.16</v>
      </c>
      <c r="AM81" s="77">
        <v>0</v>
      </c>
      <c r="AN81" s="183">
        <v>0</v>
      </c>
      <c r="AO81" s="77">
        <v>0</v>
      </c>
      <c r="AP81" s="77">
        <v>0</v>
      </c>
      <c r="AQ81" s="77">
        <v>0</v>
      </c>
      <c r="AR81" s="77">
        <v>7961.2</v>
      </c>
      <c r="AS81" s="98">
        <v>269267.15999999997</v>
      </c>
      <c r="AT81" s="97">
        <v>28.2</v>
      </c>
      <c r="AU81" s="97">
        <v>269295.35999999999</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11053130.52</v>
      </c>
      <c r="D82" s="149">
        <v>10613871.82</v>
      </c>
      <c r="E82" s="150">
        <v>0</v>
      </c>
      <c r="F82" s="150">
        <v>0</v>
      </c>
      <c r="G82" s="150">
        <v>0</v>
      </c>
      <c r="H82" s="150">
        <v>0</v>
      </c>
      <c r="I82" s="150">
        <v>0</v>
      </c>
      <c r="J82" s="484">
        <v>439258.7</v>
      </c>
      <c r="K82" s="149">
        <v>11028200.189999999</v>
      </c>
      <c r="L82" s="165">
        <v>1958.8</v>
      </c>
      <c r="M82" s="165">
        <v>11030158.99</v>
      </c>
      <c r="N82" s="166">
        <v>22971.53</v>
      </c>
      <c r="O82" s="149">
        <v>0</v>
      </c>
      <c r="P82" s="166">
        <v>0</v>
      </c>
      <c r="Q82" s="165">
        <v>11028200.189999999</v>
      </c>
      <c r="R82" s="165">
        <v>1958.8</v>
      </c>
      <c r="S82" s="167">
        <v>22971.53</v>
      </c>
      <c r="T82" s="165">
        <v>0</v>
      </c>
      <c r="U82" s="165">
        <v>0</v>
      </c>
      <c r="V82" s="167">
        <v>0</v>
      </c>
      <c r="W82" s="149">
        <v>0</v>
      </c>
      <c r="X82" s="172">
        <v>0</v>
      </c>
      <c r="Y82" s="371">
        <v>116336731.65000001</v>
      </c>
      <c r="Z82" s="349">
        <v>111779127.16</v>
      </c>
      <c r="AA82" s="350">
        <v>0</v>
      </c>
      <c r="AB82" s="351">
        <v>0</v>
      </c>
      <c r="AC82" s="350">
        <v>0</v>
      </c>
      <c r="AD82" s="350">
        <v>0</v>
      </c>
      <c r="AE82" s="350">
        <v>0</v>
      </c>
      <c r="AF82" s="350">
        <v>4557604.49</v>
      </c>
      <c r="AG82" s="372">
        <v>116058449.58</v>
      </c>
      <c r="AH82" s="373">
        <v>22046.25</v>
      </c>
      <c r="AI82" s="373">
        <v>116080495.83</v>
      </c>
      <c r="AJ82" s="374">
        <v>256235.82</v>
      </c>
      <c r="AK82" s="209">
        <v>141438036.06999999</v>
      </c>
      <c r="AL82" s="98">
        <v>135867647.22999999</v>
      </c>
      <c r="AM82" s="77">
        <v>0</v>
      </c>
      <c r="AN82" s="183">
        <v>0</v>
      </c>
      <c r="AO82" s="77">
        <v>0</v>
      </c>
      <c r="AP82" s="77">
        <v>0</v>
      </c>
      <c r="AQ82" s="77">
        <v>0</v>
      </c>
      <c r="AR82" s="77">
        <v>5570388.8399999999</v>
      </c>
      <c r="AS82" s="98">
        <v>141103621.36000001</v>
      </c>
      <c r="AT82" s="97">
        <v>25786.1</v>
      </c>
      <c r="AU82" s="97">
        <v>141129407.46000001</v>
      </c>
      <c r="AV82" s="99">
        <v>308628.61</v>
      </c>
      <c r="AW82" s="20">
        <v>-4.5199999999999996</v>
      </c>
      <c r="AX82" s="187">
        <v>-4.24</v>
      </c>
      <c r="AY82" s="22">
        <v>0</v>
      </c>
      <c r="AZ82" s="192">
        <v>0</v>
      </c>
      <c r="BA82" s="22">
        <v>0</v>
      </c>
      <c r="BB82" s="22">
        <v>0</v>
      </c>
      <c r="BC82" s="22">
        <v>0</v>
      </c>
      <c r="BD82" s="22">
        <v>-10.91</v>
      </c>
      <c r="BE82" s="21">
        <v>-4.4800000000000004</v>
      </c>
      <c r="BF82" s="23">
        <v>-25.99</v>
      </c>
      <c r="BG82" s="23">
        <v>-4.49</v>
      </c>
      <c r="BH82" s="24">
        <v>-18.239999999999998</v>
      </c>
      <c r="BI82" s="402">
        <v>-0.95</v>
      </c>
      <c r="BJ82" s="403">
        <v>-0.87</v>
      </c>
      <c r="BK82" s="404">
        <v>0</v>
      </c>
      <c r="BL82" s="405">
        <v>0</v>
      </c>
      <c r="BM82" s="404">
        <v>0</v>
      </c>
      <c r="BN82" s="404">
        <v>0</v>
      </c>
      <c r="BO82" s="404">
        <v>0</v>
      </c>
      <c r="BP82" s="404">
        <v>-2.85</v>
      </c>
      <c r="BQ82" s="424">
        <v>-0.94</v>
      </c>
      <c r="BR82" s="403">
        <v>12.27</v>
      </c>
      <c r="BS82" s="403">
        <v>-0.94</v>
      </c>
      <c r="BT82" s="425">
        <v>-6.73</v>
      </c>
      <c r="BU82" s="72">
        <v>0.5</v>
      </c>
      <c r="BV82" s="198">
        <v>0.6</v>
      </c>
      <c r="BW82" s="81">
        <v>0</v>
      </c>
      <c r="BX82" s="201">
        <v>0</v>
      </c>
      <c r="BY82" s="81">
        <v>0</v>
      </c>
      <c r="BZ82" s="81">
        <v>0</v>
      </c>
      <c r="CA82" s="81">
        <v>0</v>
      </c>
      <c r="CB82" s="106">
        <v>-1.95</v>
      </c>
      <c r="CC82" s="100">
        <v>0.51</v>
      </c>
      <c r="CD82" s="101">
        <v>18.829999999999998</v>
      </c>
      <c r="CE82" s="101">
        <v>0.51</v>
      </c>
      <c r="CF82" s="102">
        <v>-6.2</v>
      </c>
    </row>
    <row r="83" spans="1:84" ht="11.1" customHeight="1" x14ac:dyDescent="0.2">
      <c r="A83" s="27"/>
      <c r="B83" s="299" t="s">
        <v>192</v>
      </c>
      <c r="C83" s="304">
        <v>9492933.2799999993</v>
      </c>
      <c r="D83" s="149">
        <v>9215376.0700000003</v>
      </c>
      <c r="E83" s="150">
        <v>0</v>
      </c>
      <c r="F83" s="150">
        <v>0</v>
      </c>
      <c r="G83" s="150">
        <v>0</v>
      </c>
      <c r="H83" s="150">
        <v>0</v>
      </c>
      <c r="I83" s="150">
        <v>0</v>
      </c>
      <c r="J83" s="484">
        <v>277557.21000000002</v>
      </c>
      <c r="K83" s="149">
        <v>9487584.3000000007</v>
      </c>
      <c r="L83" s="165">
        <v>635.17999999999995</v>
      </c>
      <c r="M83" s="165">
        <v>9488219.4800000004</v>
      </c>
      <c r="N83" s="166">
        <v>4713.8</v>
      </c>
      <c r="O83" s="149">
        <v>0</v>
      </c>
      <c r="P83" s="166">
        <v>0</v>
      </c>
      <c r="Q83" s="165">
        <v>9487557.3000000007</v>
      </c>
      <c r="R83" s="165">
        <v>635.17999999999995</v>
      </c>
      <c r="S83" s="167">
        <v>4713.8</v>
      </c>
      <c r="T83" s="165">
        <v>27</v>
      </c>
      <c r="U83" s="165">
        <v>0</v>
      </c>
      <c r="V83" s="167">
        <v>0</v>
      </c>
      <c r="W83" s="149">
        <v>0</v>
      </c>
      <c r="X83" s="172">
        <v>0</v>
      </c>
      <c r="Y83" s="371">
        <v>98871605.900000006</v>
      </c>
      <c r="Z83" s="349">
        <v>96317161.950000003</v>
      </c>
      <c r="AA83" s="350">
        <v>0</v>
      </c>
      <c r="AB83" s="351">
        <v>0</v>
      </c>
      <c r="AC83" s="350">
        <v>0</v>
      </c>
      <c r="AD83" s="350">
        <v>0</v>
      </c>
      <c r="AE83" s="350">
        <v>0</v>
      </c>
      <c r="AF83" s="350">
        <v>2554443.9500000002</v>
      </c>
      <c r="AG83" s="372">
        <v>98818413.189999998</v>
      </c>
      <c r="AH83" s="373">
        <v>6985.63</v>
      </c>
      <c r="AI83" s="373">
        <v>98825398.819999993</v>
      </c>
      <c r="AJ83" s="374">
        <v>46207.08</v>
      </c>
      <c r="AK83" s="209">
        <v>119175696.36</v>
      </c>
      <c r="AL83" s="98">
        <v>116082864.98</v>
      </c>
      <c r="AM83" s="77">
        <v>0</v>
      </c>
      <c r="AN83" s="183">
        <v>0</v>
      </c>
      <c r="AO83" s="77">
        <v>0</v>
      </c>
      <c r="AP83" s="77">
        <v>0</v>
      </c>
      <c r="AQ83" s="77">
        <v>0</v>
      </c>
      <c r="AR83" s="77">
        <v>3092831.38</v>
      </c>
      <c r="AS83" s="98">
        <v>119110869.09999999</v>
      </c>
      <c r="AT83" s="97">
        <v>8378.66</v>
      </c>
      <c r="AU83" s="97">
        <v>119119247.76000001</v>
      </c>
      <c r="AV83" s="99">
        <v>56448.6</v>
      </c>
      <c r="AW83" s="20">
        <v>2.36</v>
      </c>
      <c r="AX83" s="187">
        <v>2.1</v>
      </c>
      <c r="AY83" s="22">
        <v>0</v>
      </c>
      <c r="AZ83" s="192">
        <v>0</v>
      </c>
      <c r="BA83" s="22">
        <v>0</v>
      </c>
      <c r="BB83" s="22">
        <v>0</v>
      </c>
      <c r="BC83" s="22">
        <v>0</v>
      </c>
      <c r="BD83" s="22">
        <v>12.06</v>
      </c>
      <c r="BE83" s="21">
        <v>2.37</v>
      </c>
      <c r="BF83" s="23">
        <v>-25.71</v>
      </c>
      <c r="BG83" s="23">
        <v>2.37</v>
      </c>
      <c r="BH83" s="24">
        <v>-12.25</v>
      </c>
      <c r="BI83" s="402">
        <v>38.020000000000003</v>
      </c>
      <c r="BJ83" s="403">
        <v>37.840000000000003</v>
      </c>
      <c r="BK83" s="404">
        <v>0</v>
      </c>
      <c r="BL83" s="405">
        <v>0</v>
      </c>
      <c r="BM83" s="404">
        <v>0</v>
      </c>
      <c r="BN83" s="404">
        <v>0</v>
      </c>
      <c r="BO83" s="404">
        <v>0</v>
      </c>
      <c r="BP83" s="404">
        <v>45.19</v>
      </c>
      <c r="BQ83" s="424">
        <v>38.07</v>
      </c>
      <c r="BR83" s="403">
        <v>12.14</v>
      </c>
      <c r="BS83" s="403">
        <v>38.06</v>
      </c>
      <c r="BT83" s="425">
        <v>-15.08</v>
      </c>
      <c r="BU83" s="72">
        <v>58.43</v>
      </c>
      <c r="BV83" s="198">
        <v>58.28</v>
      </c>
      <c r="BW83" s="81">
        <v>0</v>
      </c>
      <c r="BX83" s="201">
        <v>0</v>
      </c>
      <c r="BY83" s="81">
        <v>0</v>
      </c>
      <c r="BZ83" s="81">
        <v>0</v>
      </c>
      <c r="CA83" s="81">
        <v>0</v>
      </c>
      <c r="CB83" s="106">
        <v>64.28</v>
      </c>
      <c r="CC83" s="100">
        <v>58.5</v>
      </c>
      <c r="CD83" s="101">
        <v>17.48</v>
      </c>
      <c r="CE83" s="101">
        <v>58.49</v>
      </c>
      <c r="CF83" s="102">
        <v>-12.2</v>
      </c>
    </row>
    <row r="84" spans="1:84" ht="11.1" customHeight="1" x14ac:dyDescent="0.2">
      <c r="A84" s="27"/>
      <c r="B84" s="299" t="s">
        <v>193</v>
      </c>
      <c r="C84" s="304">
        <v>0</v>
      </c>
      <c r="D84" s="149">
        <v>0</v>
      </c>
      <c r="E84" s="150">
        <v>0</v>
      </c>
      <c r="F84" s="150">
        <v>0</v>
      </c>
      <c r="G84" s="150">
        <v>0</v>
      </c>
      <c r="H84" s="150">
        <v>0</v>
      </c>
      <c r="I84" s="150">
        <v>0</v>
      </c>
      <c r="J84" s="484">
        <v>0</v>
      </c>
      <c r="K84" s="149">
        <v>0</v>
      </c>
      <c r="L84" s="165">
        <v>0</v>
      </c>
      <c r="M84" s="165">
        <v>0</v>
      </c>
      <c r="N84" s="166">
        <v>0</v>
      </c>
      <c r="O84" s="149">
        <v>0</v>
      </c>
      <c r="P84" s="166">
        <v>0</v>
      </c>
      <c r="Q84" s="165">
        <v>0</v>
      </c>
      <c r="R84" s="165">
        <v>0</v>
      </c>
      <c r="S84" s="167">
        <v>0</v>
      </c>
      <c r="T84" s="165">
        <v>0</v>
      </c>
      <c r="U84" s="165">
        <v>0</v>
      </c>
      <c r="V84" s="167">
        <v>0</v>
      </c>
      <c r="W84" s="149">
        <v>0</v>
      </c>
      <c r="X84" s="172">
        <v>0</v>
      </c>
      <c r="Y84" s="371">
        <v>0</v>
      </c>
      <c r="Z84" s="349">
        <v>0</v>
      </c>
      <c r="AA84" s="350">
        <v>0</v>
      </c>
      <c r="AB84" s="351">
        <v>0</v>
      </c>
      <c r="AC84" s="350">
        <v>0</v>
      </c>
      <c r="AD84" s="350">
        <v>0</v>
      </c>
      <c r="AE84" s="350">
        <v>0</v>
      </c>
      <c r="AF84" s="350">
        <v>0</v>
      </c>
      <c r="AG84" s="372">
        <v>0</v>
      </c>
      <c r="AH84" s="373">
        <v>0</v>
      </c>
      <c r="AI84" s="373">
        <v>0</v>
      </c>
      <c r="AJ84" s="374">
        <v>0</v>
      </c>
      <c r="AK84" s="209">
        <v>0</v>
      </c>
      <c r="AL84" s="98">
        <v>0</v>
      </c>
      <c r="AM84" s="77">
        <v>0</v>
      </c>
      <c r="AN84" s="183">
        <v>0</v>
      </c>
      <c r="AO84" s="77">
        <v>0</v>
      </c>
      <c r="AP84" s="77">
        <v>0</v>
      </c>
      <c r="AQ84" s="77">
        <v>0</v>
      </c>
      <c r="AR84" s="77">
        <v>0</v>
      </c>
      <c r="AS84" s="98">
        <v>0</v>
      </c>
      <c r="AT84" s="97">
        <v>0</v>
      </c>
      <c r="AU84" s="97">
        <v>0</v>
      </c>
      <c r="AV84" s="99">
        <v>0</v>
      </c>
      <c r="AW84" s="20">
        <v>0</v>
      </c>
      <c r="AX84" s="187">
        <v>0</v>
      </c>
      <c r="AY84" s="22">
        <v>0</v>
      </c>
      <c r="AZ84" s="192">
        <v>0</v>
      </c>
      <c r="BA84" s="22">
        <v>0</v>
      </c>
      <c r="BB84" s="22">
        <v>0</v>
      </c>
      <c r="BC84" s="22">
        <v>0</v>
      </c>
      <c r="BD84" s="22">
        <v>0</v>
      </c>
      <c r="BE84" s="21">
        <v>0</v>
      </c>
      <c r="BF84" s="23">
        <v>0</v>
      </c>
      <c r="BG84" s="23">
        <v>0</v>
      </c>
      <c r="BH84" s="24">
        <v>0</v>
      </c>
      <c r="BI84" s="402">
        <v>0</v>
      </c>
      <c r="BJ84" s="403">
        <v>0</v>
      </c>
      <c r="BK84" s="404">
        <v>0</v>
      </c>
      <c r="BL84" s="405">
        <v>0</v>
      </c>
      <c r="BM84" s="404">
        <v>0</v>
      </c>
      <c r="BN84" s="404">
        <v>0</v>
      </c>
      <c r="BO84" s="404">
        <v>0</v>
      </c>
      <c r="BP84" s="404">
        <v>0</v>
      </c>
      <c r="BQ84" s="424">
        <v>0</v>
      </c>
      <c r="BR84" s="403">
        <v>0</v>
      </c>
      <c r="BS84" s="403">
        <v>0</v>
      </c>
      <c r="BT84" s="425">
        <v>0</v>
      </c>
      <c r="BU84" s="72">
        <v>0</v>
      </c>
      <c r="BV84" s="198">
        <v>0</v>
      </c>
      <c r="BW84" s="81">
        <v>0</v>
      </c>
      <c r="BX84" s="201">
        <v>0</v>
      </c>
      <c r="BY84" s="81">
        <v>0</v>
      </c>
      <c r="BZ84" s="81">
        <v>0</v>
      </c>
      <c r="CA84" s="81">
        <v>0</v>
      </c>
      <c r="CB84" s="106">
        <v>0</v>
      </c>
      <c r="CC84" s="100">
        <v>0</v>
      </c>
      <c r="CD84" s="101">
        <v>0</v>
      </c>
      <c r="CE84" s="101">
        <v>0</v>
      </c>
      <c r="CF84" s="102">
        <v>0</v>
      </c>
    </row>
    <row r="85" spans="1:84" ht="11.1" customHeight="1" x14ac:dyDescent="0.2">
      <c r="A85" s="27"/>
      <c r="B85" s="299" t="s">
        <v>194</v>
      </c>
      <c r="C85" s="304">
        <v>41770318.579999998</v>
      </c>
      <c r="D85" s="149">
        <v>40385404.829999998</v>
      </c>
      <c r="E85" s="150">
        <v>0</v>
      </c>
      <c r="F85" s="150">
        <v>0</v>
      </c>
      <c r="G85" s="150">
        <v>0</v>
      </c>
      <c r="H85" s="150">
        <v>0</v>
      </c>
      <c r="I85" s="150">
        <v>0</v>
      </c>
      <c r="J85" s="484">
        <v>1384913.75</v>
      </c>
      <c r="K85" s="149">
        <v>41690364.109999999</v>
      </c>
      <c r="L85" s="165">
        <v>7162.76</v>
      </c>
      <c r="M85" s="165">
        <v>41697526.869999997</v>
      </c>
      <c r="N85" s="166">
        <v>72791.710000000006</v>
      </c>
      <c r="O85" s="149">
        <v>0</v>
      </c>
      <c r="P85" s="166">
        <v>0</v>
      </c>
      <c r="Q85" s="165">
        <v>41688708.409999996</v>
      </c>
      <c r="R85" s="165">
        <v>7162.76</v>
      </c>
      <c r="S85" s="167">
        <v>72791.710000000006</v>
      </c>
      <c r="T85" s="165">
        <v>1655.7</v>
      </c>
      <c r="U85" s="165">
        <v>0</v>
      </c>
      <c r="V85" s="167">
        <v>0</v>
      </c>
      <c r="W85" s="149">
        <v>0</v>
      </c>
      <c r="X85" s="172">
        <v>0</v>
      </c>
      <c r="Y85" s="371">
        <v>444115222.91000003</v>
      </c>
      <c r="Z85" s="349">
        <v>429839516.43000001</v>
      </c>
      <c r="AA85" s="350">
        <v>0</v>
      </c>
      <c r="AB85" s="351">
        <v>0</v>
      </c>
      <c r="AC85" s="350">
        <v>0</v>
      </c>
      <c r="AD85" s="350">
        <v>0</v>
      </c>
      <c r="AE85" s="350">
        <v>0</v>
      </c>
      <c r="AF85" s="350">
        <v>14275706.48</v>
      </c>
      <c r="AG85" s="372">
        <v>443284159.91000003</v>
      </c>
      <c r="AH85" s="373">
        <v>70792.160000000003</v>
      </c>
      <c r="AI85" s="373">
        <v>443354952.06999999</v>
      </c>
      <c r="AJ85" s="374">
        <v>760270.84</v>
      </c>
      <c r="AK85" s="209">
        <v>539731233.78999996</v>
      </c>
      <c r="AL85" s="98">
        <v>522300337.56999999</v>
      </c>
      <c r="AM85" s="77">
        <v>0</v>
      </c>
      <c r="AN85" s="183">
        <v>0</v>
      </c>
      <c r="AO85" s="77">
        <v>0</v>
      </c>
      <c r="AP85" s="77">
        <v>0</v>
      </c>
      <c r="AQ85" s="77">
        <v>0</v>
      </c>
      <c r="AR85" s="77">
        <v>17430896.219999999</v>
      </c>
      <c r="AS85" s="98">
        <v>538726016.21000004</v>
      </c>
      <c r="AT85" s="97">
        <v>83680.570000000007</v>
      </c>
      <c r="AU85" s="97">
        <v>538809696.77999997</v>
      </c>
      <c r="AV85" s="99">
        <v>921537.01</v>
      </c>
      <c r="AW85" s="20">
        <v>-4.25</v>
      </c>
      <c r="AX85" s="187">
        <v>-4.07</v>
      </c>
      <c r="AY85" s="22">
        <v>0</v>
      </c>
      <c r="AZ85" s="192">
        <v>0</v>
      </c>
      <c r="BA85" s="22">
        <v>0</v>
      </c>
      <c r="BB85" s="22">
        <v>0</v>
      </c>
      <c r="BC85" s="22">
        <v>0</v>
      </c>
      <c r="BD85" s="22">
        <v>-9.08</v>
      </c>
      <c r="BE85" s="21">
        <v>-4.24</v>
      </c>
      <c r="BF85" s="23">
        <v>-11.6</v>
      </c>
      <c r="BG85" s="23">
        <v>-4.24</v>
      </c>
      <c r="BH85" s="24">
        <v>-8.9499999999999993</v>
      </c>
      <c r="BI85" s="402">
        <v>-0.09</v>
      </c>
      <c r="BJ85" s="403">
        <v>0</v>
      </c>
      <c r="BK85" s="404">
        <v>0</v>
      </c>
      <c r="BL85" s="405">
        <v>0</v>
      </c>
      <c r="BM85" s="404">
        <v>0</v>
      </c>
      <c r="BN85" s="404">
        <v>0</v>
      </c>
      <c r="BO85" s="404">
        <v>0</v>
      </c>
      <c r="BP85" s="404">
        <v>-2.77</v>
      </c>
      <c r="BQ85" s="424">
        <v>-7.0000000000000007E-2</v>
      </c>
      <c r="BR85" s="403">
        <v>17.91</v>
      </c>
      <c r="BS85" s="403">
        <v>-7.0000000000000007E-2</v>
      </c>
      <c r="BT85" s="425">
        <v>-9.34</v>
      </c>
      <c r="BU85" s="72">
        <v>1.38</v>
      </c>
      <c r="BV85" s="198">
        <v>1.49</v>
      </c>
      <c r="BW85" s="81">
        <v>0</v>
      </c>
      <c r="BX85" s="201">
        <v>0</v>
      </c>
      <c r="BY85" s="81">
        <v>0</v>
      </c>
      <c r="BZ85" s="81">
        <v>0</v>
      </c>
      <c r="CA85" s="81">
        <v>0</v>
      </c>
      <c r="CB85" s="106">
        <v>-1.81</v>
      </c>
      <c r="CC85" s="100">
        <v>1.39</v>
      </c>
      <c r="CD85" s="101">
        <v>23.34</v>
      </c>
      <c r="CE85" s="101">
        <v>1.39</v>
      </c>
      <c r="CF85" s="102">
        <v>-8.24</v>
      </c>
    </row>
    <row r="86" spans="1:84" ht="11.1" customHeight="1" x14ac:dyDescent="0.2">
      <c r="A86" s="27"/>
      <c r="B86" s="299" t="s">
        <v>195</v>
      </c>
      <c r="C86" s="304">
        <v>564006.82999999996</v>
      </c>
      <c r="D86" s="149">
        <v>0</v>
      </c>
      <c r="E86" s="150">
        <v>562474.22</v>
      </c>
      <c r="F86" s="150">
        <v>0</v>
      </c>
      <c r="G86" s="150">
        <v>0</v>
      </c>
      <c r="H86" s="150">
        <v>0</v>
      </c>
      <c r="I86" s="150">
        <v>0</v>
      </c>
      <c r="J86" s="484">
        <v>1532.61</v>
      </c>
      <c r="K86" s="149">
        <v>563176.82999999996</v>
      </c>
      <c r="L86" s="165">
        <v>80.650000000000006</v>
      </c>
      <c r="M86" s="165">
        <v>563257.48</v>
      </c>
      <c r="N86" s="166">
        <v>749.35</v>
      </c>
      <c r="O86" s="149">
        <v>0</v>
      </c>
      <c r="P86" s="166">
        <v>0</v>
      </c>
      <c r="Q86" s="165">
        <v>232841.45</v>
      </c>
      <c r="R86" s="165">
        <v>0</v>
      </c>
      <c r="S86" s="167">
        <v>93.32</v>
      </c>
      <c r="T86" s="165">
        <v>330335.38</v>
      </c>
      <c r="U86" s="165">
        <v>80.650000000000006</v>
      </c>
      <c r="V86" s="167">
        <v>656.03</v>
      </c>
      <c r="W86" s="149">
        <v>0</v>
      </c>
      <c r="X86" s="172">
        <v>0</v>
      </c>
      <c r="Y86" s="371">
        <v>5612898.6299999999</v>
      </c>
      <c r="Z86" s="349">
        <v>0</v>
      </c>
      <c r="AA86" s="350">
        <v>5597519.3099999996</v>
      </c>
      <c r="AB86" s="351">
        <v>0</v>
      </c>
      <c r="AC86" s="350">
        <v>0</v>
      </c>
      <c r="AD86" s="350">
        <v>0</v>
      </c>
      <c r="AE86" s="350">
        <v>0</v>
      </c>
      <c r="AF86" s="350">
        <v>15379.32</v>
      </c>
      <c r="AG86" s="372">
        <v>5601150.0099999998</v>
      </c>
      <c r="AH86" s="373">
        <v>459.54</v>
      </c>
      <c r="AI86" s="373">
        <v>5601609.5499999998</v>
      </c>
      <c r="AJ86" s="374">
        <v>11289.08</v>
      </c>
      <c r="AK86" s="209">
        <v>6774957.8399999999</v>
      </c>
      <c r="AL86" s="98">
        <v>0</v>
      </c>
      <c r="AM86" s="77">
        <v>6754507.4299999997</v>
      </c>
      <c r="AN86" s="183">
        <v>0</v>
      </c>
      <c r="AO86" s="77">
        <v>0</v>
      </c>
      <c r="AP86" s="77">
        <v>0</v>
      </c>
      <c r="AQ86" s="77">
        <v>0</v>
      </c>
      <c r="AR86" s="77">
        <v>20450.41</v>
      </c>
      <c r="AS86" s="98">
        <v>6759224.4800000004</v>
      </c>
      <c r="AT86" s="97">
        <v>633.49</v>
      </c>
      <c r="AU86" s="97">
        <v>6759857.9699999997</v>
      </c>
      <c r="AV86" s="99">
        <v>15099.87</v>
      </c>
      <c r="AW86" s="20">
        <v>-5.97</v>
      </c>
      <c r="AX86" s="187">
        <v>0</v>
      </c>
      <c r="AY86" s="22">
        <v>-5.98</v>
      </c>
      <c r="AZ86" s="192">
        <v>0</v>
      </c>
      <c r="BA86" s="22">
        <v>0</v>
      </c>
      <c r="BB86" s="22">
        <v>0</v>
      </c>
      <c r="BC86" s="22">
        <v>0</v>
      </c>
      <c r="BD86" s="22">
        <v>-3.95</v>
      </c>
      <c r="BE86" s="21">
        <v>-5.89</v>
      </c>
      <c r="BF86" s="23">
        <v>0</v>
      </c>
      <c r="BG86" s="23">
        <v>-5.87</v>
      </c>
      <c r="BH86" s="24">
        <v>-47.45</v>
      </c>
      <c r="BI86" s="402">
        <v>0.2</v>
      </c>
      <c r="BJ86" s="403">
        <v>0</v>
      </c>
      <c r="BK86" s="404">
        <v>0.3</v>
      </c>
      <c r="BL86" s="405">
        <v>0</v>
      </c>
      <c r="BM86" s="404">
        <v>0</v>
      </c>
      <c r="BN86" s="404">
        <v>0</v>
      </c>
      <c r="BO86" s="404">
        <v>0</v>
      </c>
      <c r="BP86" s="404">
        <v>-26.55</v>
      </c>
      <c r="BQ86" s="424">
        <v>0.25</v>
      </c>
      <c r="BR86" s="403">
        <v>-32.380000000000003</v>
      </c>
      <c r="BS86" s="403">
        <v>0.25</v>
      </c>
      <c r="BT86" s="425">
        <v>-18.170000000000002</v>
      </c>
      <c r="BU86" s="72">
        <v>-1.45</v>
      </c>
      <c r="BV86" s="198">
        <v>0</v>
      </c>
      <c r="BW86" s="81">
        <v>-1.38</v>
      </c>
      <c r="BX86" s="201">
        <v>0</v>
      </c>
      <c r="BY86" s="81">
        <v>0</v>
      </c>
      <c r="BZ86" s="81">
        <v>0</v>
      </c>
      <c r="CA86" s="81">
        <v>0</v>
      </c>
      <c r="CB86" s="106">
        <v>-18.86</v>
      </c>
      <c r="CC86" s="100">
        <v>-1.42</v>
      </c>
      <c r="CD86" s="101">
        <v>-16.309999999999999</v>
      </c>
      <c r="CE86" s="101">
        <v>-1.42</v>
      </c>
      <c r="CF86" s="102">
        <v>-11.54</v>
      </c>
    </row>
    <row r="87" spans="1:84" ht="11.1" customHeight="1" x14ac:dyDescent="0.2">
      <c r="A87" s="27"/>
      <c r="B87" s="299" t="s">
        <v>196</v>
      </c>
      <c r="C87" s="304">
        <v>4277854.3099999996</v>
      </c>
      <c r="D87" s="149">
        <v>0</v>
      </c>
      <c r="E87" s="150">
        <v>4277808.29</v>
      </c>
      <c r="F87" s="150">
        <v>0</v>
      </c>
      <c r="G87" s="150">
        <v>0</v>
      </c>
      <c r="H87" s="150">
        <v>0</v>
      </c>
      <c r="I87" s="150">
        <v>0</v>
      </c>
      <c r="J87" s="484">
        <v>46.02</v>
      </c>
      <c r="K87" s="149">
        <v>4257230.76</v>
      </c>
      <c r="L87" s="165">
        <v>1969.54</v>
      </c>
      <c r="M87" s="165">
        <v>4259200.3</v>
      </c>
      <c r="N87" s="166">
        <v>18654.009999999998</v>
      </c>
      <c r="O87" s="149">
        <v>0</v>
      </c>
      <c r="P87" s="166">
        <v>0</v>
      </c>
      <c r="Q87" s="165">
        <v>4256169.9000000004</v>
      </c>
      <c r="R87" s="165">
        <v>1969.54</v>
      </c>
      <c r="S87" s="167">
        <v>18654.009999999998</v>
      </c>
      <c r="T87" s="165">
        <v>1060.8599999999999</v>
      </c>
      <c r="U87" s="165">
        <v>0</v>
      </c>
      <c r="V87" s="167">
        <v>0</v>
      </c>
      <c r="W87" s="149">
        <v>0</v>
      </c>
      <c r="X87" s="172">
        <v>0</v>
      </c>
      <c r="Y87" s="371">
        <v>39600722.140000001</v>
      </c>
      <c r="Z87" s="349">
        <v>0</v>
      </c>
      <c r="AA87" s="350">
        <v>39598618.200000003</v>
      </c>
      <c r="AB87" s="351">
        <v>0</v>
      </c>
      <c r="AC87" s="350">
        <v>0</v>
      </c>
      <c r="AD87" s="350">
        <v>0</v>
      </c>
      <c r="AE87" s="350">
        <v>0</v>
      </c>
      <c r="AF87" s="350">
        <v>2103.94</v>
      </c>
      <c r="AG87" s="372">
        <v>39373369.920000002</v>
      </c>
      <c r="AH87" s="373">
        <v>19453.060000000001</v>
      </c>
      <c r="AI87" s="373">
        <v>39392822.979999997</v>
      </c>
      <c r="AJ87" s="374">
        <v>207899.16</v>
      </c>
      <c r="AK87" s="209">
        <v>48441236.82</v>
      </c>
      <c r="AL87" s="98">
        <v>0</v>
      </c>
      <c r="AM87" s="77">
        <v>48438468.060000002</v>
      </c>
      <c r="AN87" s="183">
        <v>0</v>
      </c>
      <c r="AO87" s="77">
        <v>0</v>
      </c>
      <c r="AP87" s="77">
        <v>0</v>
      </c>
      <c r="AQ87" s="77">
        <v>0</v>
      </c>
      <c r="AR87" s="77">
        <v>2768.76</v>
      </c>
      <c r="AS87" s="98">
        <v>48162306.369999997</v>
      </c>
      <c r="AT87" s="97">
        <v>24280.55</v>
      </c>
      <c r="AU87" s="97">
        <v>48186586.920000002</v>
      </c>
      <c r="AV87" s="99">
        <v>254649.9</v>
      </c>
      <c r="AW87" s="20">
        <v>-2.4</v>
      </c>
      <c r="AX87" s="187">
        <v>0</v>
      </c>
      <c r="AY87" s="22">
        <v>-2.4</v>
      </c>
      <c r="AZ87" s="192">
        <v>0</v>
      </c>
      <c r="BA87" s="22">
        <v>0</v>
      </c>
      <c r="BB87" s="22">
        <v>0</v>
      </c>
      <c r="BC87" s="22">
        <v>0</v>
      </c>
      <c r="BD87" s="22">
        <v>-60.87</v>
      </c>
      <c r="BE87" s="21">
        <v>-2.31</v>
      </c>
      <c r="BF87" s="23">
        <v>139.9</v>
      </c>
      <c r="BG87" s="23">
        <v>-2.2799999999999998</v>
      </c>
      <c r="BH87" s="24">
        <v>-22.81</v>
      </c>
      <c r="BI87" s="402">
        <v>12.62</v>
      </c>
      <c r="BJ87" s="403">
        <v>0</v>
      </c>
      <c r="BK87" s="404">
        <v>12.62</v>
      </c>
      <c r="BL87" s="405">
        <v>0</v>
      </c>
      <c r="BM87" s="404">
        <v>0</v>
      </c>
      <c r="BN87" s="404">
        <v>0</v>
      </c>
      <c r="BO87" s="404">
        <v>0</v>
      </c>
      <c r="BP87" s="404">
        <v>66.680000000000007</v>
      </c>
      <c r="BQ87" s="424">
        <v>12.54</v>
      </c>
      <c r="BR87" s="403">
        <v>69.02</v>
      </c>
      <c r="BS87" s="403">
        <v>12.56</v>
      </c>
      <c r="BT87" s="425">
        <v>24.86</v>
      </c>
      <c r="BU87" s="72">
        <v>10.38</v>
      </c>
      <c r="BV87" s="198">
        <v>0</v>
      </c>
      <c r="BW87" s="81">
        <v>10.38</v>
      </c>
      <c r="BX87" s="201">
        <v>0</v>
      </c>
      <c r="BY87" s="81">
        <v>0</v>
      </c>
      <c r="BZ87" s="81">
        <v>0</v>
      </c>
      <c r="CA87" s="81">
        <v>0</v>
      </c>
      <c r="CB87" s="106">
        <v>28.62</v>
      </c>
      <c r="CC87" s="100">
        <v>10.31</v>
      </c>
      <c r="CD87" s="101">
        <v>59.81</v>
      </c>
      <c r="CE87" s="101">
        <v>10.33</v>
      </c>
      <c r="CF87" s="102">
        <v>20.92</v>
      </c>
    </row>
    <row r="88" spans="1:84" ht="11.1" customHeight="1" x14ac:dyDescent="0.2">
      <c r="A88" s="27"/>
      <c r="B88" s="299" t="s">
        <v>197</v>
      </c>
      <c r="C88" s="304">
        <v>6364197.3499999996</v>
      </c>
      <c r="D88" s="149">
        <v>0</v>
      </c>
      <c r="E88" s="150">
        <v>6362163.5599999996</v>
      </c>
      <c r="F88" s="150">
        <v>0</v>
      </c>
      <c r="G88" s="150">
        <v>0</v>
      </c>
      <c r="H88" s="150">
        <v>0</v>
      </c>
      <c r="I88" s="150">
        <v>0</v>
      </c>
      <c r="J88" s="484">
        <v>2033.79</v>
      </c>
      <c r="K88" s="149">
        <v>6192049.6399999997</v>
      </c>
      <c r="L88" s="165">
        <v>1097.26</v>
      </c>
      <c r="M88" s="165">
        <v>6193146.9000000004</v>
      </c>
      <c r="N88" s="166">
        <v>171050.45</v>
      </c>
      <c r="O88" s="149">
        <v>0</v>
      </c>
      <c r="P88" s="166">
        <v>0</v>
      </c>
      <c r="Q88" s="165">
        <v>6105339.3300000001</v>
      </c>
      <c r="R88" s="165">
        <v>1081.1300000000001</v>
      </c>
      <c r="S88" s="167">
        <v>170398.57</v>
      </c>
      <c r="T88" s="165">
        <v>86710.31</v>
      </c>
      <c r="U88" s="165">
        <v>16.13</v>
      </c>
      <c r="V88" s="167">
        <v>651.88</v>
      </c>
      <c r="W88" s="149">
        <v>0</v>
      </c>
      <c r="X88" s="172">
        <v>0</v>
      </c>
      <c r="Y88" s="371">
        <v>61896203.369999997</v>
      </c>
      <c r="Z88" s="349">
        <v>0</v>
      </c>
      <c r="AA88" s="350">
        <v>61875336.340000004</v>
      </c>
      <c r="AB88" s="351">
        <v>0</v>
      </c>
      <c r="AC88" s="350">
        <v>0</v>
      </c>
      <c r="AD88" s="350">
        <v>0</v>
      </c>
      <c r="AE88" s="350">
        <v>0</v>
      </c>
      <c r="AF88" s="350">
        <v>20867.03</v>
      </c>
      <c r="AG88" s="372">
        <v>60045046.170000002</v>
      </c>
      <c r="AH88" s="373">
        <v>20720.37</v>
      </c>
      <c r="AI88" s="373">
        <v>60065766.539999999</v>
      </c>
      <c r="AJ88" s="374">
        <v>1830436.83</v>
      </c>
      <c r="AK88" s="209">
        <v>75661339.719999999</v>
      </c>
      <c r="AL88" s="98">
        <v>0</v>
      </c>
      <c r="AM88" s="77">
        <v>75635161.769999996</v>
      </c>
      <c r="AN88" s="183">
        <v>0</v>
      </c>
      <c r="AO88" s="77">
        <v>0</v>
      </c>
      <c r="AP88" s="77">
        <v>0</v>
      </c>
      <c r="AQ88" s="77">
        <v>0</v>
      </c>
      <c r="AR88" s="77">
        <v>26177.95</v>
      </c>
      <c r="AS88" s="98">
        <v>73375593.859999999</v>
      </c>
      <c r="AT88" s="97">
        <v>24935.78</v>
      </c>
      <c r="AU88" s="97">
        <v>73400529.640000001</v>
      </c>
      <c r="AV88" s="99">
        <v>2260810.08</v>
      </c>
      <c r="AW88" s="20">
        <v>-5.39</v>
      </c>
      <c r="AX88" s="187">
        <v>0</v>
      </c>
      <c r="AY88" s="22">
        <v>-5.4</v>
      </c>
      <c r="AZ88" s="192">
        <v>0</v>
      </c>
      <c r="BA88" s="22">
        <v>0</v>
      </c>
      <c r="BB88" s="22">
        <v>0</v>
      </c>
      <c r="BC88" s="22">
        <v>0</v>
      </c>
      <c r="BD88" s="22">
        <v>10.199999999999999</v>
      </c>
      <c r="BE88" s="21">
        <v>-5.14</v>
      </c>
      <c r="BF88" s="23">
        <v>-17.79</v>
      </c>
      <c r="BG88" s="23">
        <v>-5.15</v>
      </c>
      <c r="BH88" s="24">
        <v>-13.55</v>
      </c>
      <c r="BI88" s="402">
        <v>18.03</v>
      </c>
      <c r="BJ88" s="403">
        <v>0</v>
      </c>
      <c r="BK88" s="404">
        <v>18.02</v>
      </c>
      <c r="BL88" s="405">
        <v>0</v>
      </c>
      <c r="BM88" s="404">
        <v>0</v>
      </c>
      <c r="BN88" s="404">
        <v>0</v>
      </c>
      <c r="BO88" s="404">
        <v>0</v>
      </c>
      <c r="BP88" s="404">
        <v>40.590000000000003</v>
      </c>
      <c r="BQ88" s="424">
        <v>18.260000000000002</v>
      </c>
      <c r="BR88" s="403">
        <v>72.02</v>
      </c>
      <c r="BS88" s="403">
        <v>18.28</v>
      </c>
      <c r="BT88" s="425">
        <v>10.45</v>
      </c>
      <c r="BU88" s="103">
        <v>14.93</v>
      </c>
      <c r="BV88" s="198">
        <v>0</v>
      </c>
      <c r="BW88" s="81">
        <v>14.92</v>
      </c>
      <c r="BX88" s="201">
        <v>0</v>
      </c>
      <c r="BY88" s="81">
        <v>0</v>
      </c>
      <c r="BZ88" s="81">
        <v>0</v>
      </c>
      <c r="CA88" s="81">
        <v>0</v>
      </c>
      <c r="CB88" s="106">
        <v>37.97</v>
      </c>
      <c r="CC88" s="100">
        <v>15.16</v>
      </c>
      <c r="CD88" s="101">
        <v>48</v>
      </c>
      <c r="CE88" s="101">
        <v>15.17</v>
      </c>
      <c r="CF88" s="102">
        <v>7.5</v>
      </c>
    </row>
    <row r="89" spans="1:84" ht="11.1" customHeight="1" x14ac:dyDescent="0.2">
      <c r="A89" s="27"/>
      <c r="B89" s="299" t="s">
        <v>198</v>
      </c>
      <c r="C89" s="304">
        <v>1596997.9</v>
      </c>
      <c r="D89" s="149">
        <v>0</v>
      </c>
      <c r="E89" s="150">
        <v>1596997.9</v>
      </c>
      <c r="F89" s="150">
        <v>0</v>
      </c>
      <c r="G89" s="150">
        <v>0</v>
      </c>
      <c r="H89" s="150">
        <v>0</v>
      </c>
      <c r="I89" s="150">
        <v>0</v>
      </c>
      <c r="J89" s="484">
        <v>0</v>
      </c>
      <c r="K89" s="149">
        <v>1589829.03</v>
      </c>
      <c r="L89" s="165">
        <v>0</v>
      </c>
      <c r="M89" s="165">
        <v>1589829.03</v>
      </c>
      <c r="N89" s="166">
        <v>7168.87</v>
      </c>
      <c r="O89" s="149">
        <v>0</v>
      </c>
      <c r="P89" s="166">
        <v>0</v>
      </c>
      <c r="Q89" s="165">
        <v>1589829.03</v>
      </c>
      <c r="R89" s="165">
        <v>0</v>
      </c>
      <c r="S89" s="167">
        <v>7168.87</v>
      </c>
      <c r="T89" s="165">
        <v>0</v>
      </c>
      <c r="U89" s="165">
        <v>0</v>
      </c>
      <c r="V89" s="167">
        <v>0</v>
      </c>
      <c r="W89" s="149">
        <v>0</v>
      </c>
      <c r="X89" s="172">
        <v>0</v>
      </c>
      <c r="Y89" s="371">
        <v>15599407.890000001</v>
      </c>
      <c r="Z89" s="349">
        <v>0</v>
      </c>
      <c r="AA89" s="350">
        <v>15599227.890000001</v>
      </c>
      <c r="AB89" s="351">
        <v>0</v>
      </c>
      <c r="AC89" s="350">
        <v>0</v>
      </c>
      <c r="AD89" s="350">
        <v>0</v>
      </c>
      <c r="AE89" s="350">
        <v>0</v>
      </c>
      <c r="AF89" s="350">
        <v>180</v>
      </c>
      <c r="AG89" s="372">
        <v>15512979.029999999</v>
      </c>
      <c r="AH89" s="373">
        <v>670.2</v>
      </c>
      <c r="AI89" s="373">
        <v>15513649.23</v>
      </c>
      <c r="AJ89" s="374">
        <v>85758.66</v>
      </c>
      <c r="AK89" s="209">
        <v>19167148.559999999</v>
      </c>
      <c r="AL89" s="98">
        <v>0</v>
      </c>
      <c r="AM89" s="77">
        <v>19166896.559999999</v>
      </c>
      <c r="AN89" s="183">
        <v>0</v>
      </c>
      <c r="AO89" s="77">
        <v>0</v>
      </c>
      <c r="AP89" s="77">
        <v>0</v>
      </c>
      <c r="AQ89" s="77">
        <v>0</v>
      </c>
      <c r="AR89" s="77">
        <v>252</v>
      </c>
      <c r="AS89" s="98">
        <v>19054338.07</v>
      </c>
      <c r="AT89" s="97">
        <v>905.16</v>
      </c>
      <c r="AU89" s="97">
        <v>19055243.23</v>
      </c>
      <c r="AV89" s="99">
        <v>111905.33</v>
      </c>
      <c r="AW89" s="20">
        <v>-7.44</v>
      </c>
      <c r="AX89" s="187">
        <v>0</v>
      </c>
      <c r="AY89" s="22">
        <v>-7.44</v>
      </c>
      <c r="AZ89" s="192">
        <v>0</v>
      </c>
      <c r="BA89" s="22">
        <v>0</v>
      </c>
      <c r="BB89" s="22">
        <v>0</v>
      </c>
      <c r="BC89" s="22">
        <v>0</v>
      </c>
      <c r="BD89" s="22">
        <v>-100</v>
      </c>
      <c r="BE89" s="21">
        <v>-7.23</v>
      </c>
      <c r="BF89" s="23">
        <v>0</v>
      </c>
      <c r="BG89" s="23">
        <v>-7.23</v>
      </c>
      <c r="BH89" s="24">
        <v>-38.53</v>
      </c>
      <c r="BI89" s="402">
        <v>12.67</v>
      </c>
      <c r="BJ89" s="403">
        <v>0</v>
      </c>
      <c r="BK89" s="404">
        <v>12.67</v>
      </c>
      <c r="BL89" s="405">
        <v>0</v>
      </c>
      <c r="BM89" s="404">
        <v>0</v>
      </c>
      <c r="BN89" s="404">
        <v>0</v>
      </c>
      <c r="BO89" s="404">
        <v>0</v>
      </c>
      <c r="BP89" s="404">
        <v>15.38</v>
      </c>
      <c r="BQ89" s="424">
        <v>12.88</v>
      </c>
      <c r="BR89" s="403">
        <v>-37.89</v>
      </c>
      <c r="BS89" s="403">
        <v>12.87</v>
      </c>
      <c r="BT89" s="425">
        <v>-15.35</v>
      </c>
      <c r="BU89" s="103">
        <v>12.85</v>
      </c>
      <c r="BV89" s="198">
        <v>0</v>
      </c>
      <c r="BW89" s="81">
        <v>12.85</v>
      </c>
      <c r="BX89" s="201">
        <v>0</v>
      </c>
      <c r="BY89" s="81">
        <v>0</v>
      </c>
      <c r="BZ89" s="81">
        <v>0</v>
      </c>
      <c r="CA89" s="81">
        <v>0</v>
      </c>
      <c r="CB89" s="106">
        <v>46.51</v>
      </c>
      <c r="CC89" s="100">
        <v>13.01</v>
      </c>
      <c r="CD89" s="101">
        <v>-34.07</v>
      </c>
      <c r="CE89" s="101">
        <v>13.01</v>
      </c>
      <c r="CF89" s="102">
        <v>-8.33</v>
      </c>
    </row>
    <row r="90" spans="1:84" ht="11.1" customHeight="1" x14ac:dyDescent="0.2">
      <c r="A90" s="27"/>
      <c r="B90" s="299" t="s">
        <v>193</v>
      </c>
      <c r="C90" s="304">
        <v>0</v>
      </c>
      <c r="D90" s="149">
        <v>0</v>
      </c>
      <c r="E90" s="150">
        <v>0</v>
      </c>
      <c r="F90" s="150">
        <v>0</v>
      </c>
      <c r="G90" s="150">
        <v>0</v>
      </c>
      <c r="H90" s="150">
        <v>0</v>
      </c>
      <c r="I90" s="150">
        <v>0</v>
      </c>
      <c r="J90" s="484">
        <v>0</v>
      </c>
      <c r="K90" s="149">
        <v>0</v>
      </c>
      <c r="L90" s="165">
        <v>0</v>
      </c>
      <c r="M90" s="165">
        <v>0</v>
      </c>
      <c r="N90" s="166">
        <v>0</v>
      </c>
      <c r="O90" s="149">
        <v>0</v>
      </c>
      <c r="P90" s="166">
        <v>0</v>
      </c>
      <c r="Q90" s="165">
        <v>0</v>
      </c>
      <c r="R90" s="165">
        <v>0</v>
      </c>
      <c r="S90" s="167">
        <v>0</v>
      </c>
      <c r="T90" s="165">
        <v>0</v>
      </c>
      <c r="U90" s="165">
        <v>0</v>
      </c>
      <c r="V90" s="167">
        <v>0</v>
      </c>
      <c r="W90" s="149">
        <v>0</v>
      </c>
      <c r="X90" s="172">
        <v>0</v>
      </c>
      <c r="Y90" s="371">
        <v>0</v>
      </c>
      <c r="Z90" s="349">
        <v>0</v>
      </c>
      <c r="AA90" s="350">
        <v>0</v>
      </c>
      <c r="AB90" s="351">
        <v>0</v>
      </c>
      <c r="AC90" s="350">
        <v>0</v>
      </c>
      <c r="AD90" s="350">
        <v>0</v>
      </c>
      <c r="AE90" s="350">
        <v>0</v>
      </c>
      <c r="AF90" s="350">
        <v>0</v>
      </c>
      <c r="AG90" s="372">
        <v>0</v>
      </c>
      <c r="AH90" s="373">
        <v>0</v>
      </c>
      <c r="AI90" s="373">
        <v>0</v>
      </c>
      <c r="AJ90" s="374">
        <v>0</v>
      </c>
      <c r="AK90" s="209">
        <v>0</v>
      </c>
      <c r="AL90" s="98">
        <v>0</v>
      </c>
      <c r="AM90" s="77">
        <v>0</v>
      </c>
      <c r="AN90" s="183">
        <v>0</v>
      </c>
      <c r="AO90" s="77">
        <v>0</v>
      </c>
      <c r="AP90" s="77">
        <v>0</v>
      </c>
      <c r="AQ90" s="77">
        <v>0</v>
      </c>
      <c r="AR90" s="77">
        <v>0</v>
      </c>
      <c r="AS90" s="98">
        <v>0</v>
      </c>
      <c r="AT90" s="97">
        <v>0</v>
      </c>
      <c r="AU90" s="97">
        <v>0</v>
      </c>
      <c r="AV90" s="99">
        <v>0</v>
      </c>
      <c r="AW90" s="20">
        <v>0</v>
      </c>
      <c r="AX90" s="187">
        <v>0</v>
      </c>
      <c r="AY90" s="22">
        <v>0</v>
      </c>
      <c r="AZ90" s="192">
        <v>0</v>
      </c>
      <c r="BA90" s="22">
        <v>0</v>
      </c>
      <c r="BB90" s="22">
        <v>0</v>
      </c>
      <c r="BC90" s="22">
        <v>0</v>
      </c>
      <c r="BD90" s="22">
        <v>0</v>
      </c>
      <c r="BE90" s="21">
        <v>0</v>
      </c>
      <c r="BF90" s="23">
        <v>0</v>
      </c>
      <c r="BG90" s="23">
        <v>0</v>
      </c>
      <c r="BH90" s="24">
        <v>0</v>
      </c>
      <c r="BI90" s="402">
        <v>0</v>
      </c>
      <c r="BJ90" s="403">
        <v>0</v>
      </c>
      <c r="BK90" s="404">
        <v>0</v>
      </c>
      <c r="BL90" s="405">
        <v>0</v>
      </c>
      <c r="BM90" s="404">
        <v>0</v>
      </c>
      <c r="BN90" s="404">
        <v>0</v>
      </c>
      <c r="BO90" s="404">
        <v>0</v>
      </c>
      <c r="BP90" s="404">
        <v>0</v>
      </c>
      <c r="BQ90" s="424">
        <v>0</v>
      </c>
      <c r="BR90" s="403">
        <v>0</v>
      </c>
      <c r="BS90" s="403">
        <v>0</v>
      </c>
      <c r="BT90" s="425">
        <v>0</v>
      </c>
      <c r="BU90" s="103">
        <v>0</v>
      </c>
      <c r="BV90" s="198">
        <v>0</v>
      </c>
      <c r="BW90" s="81">
        <v>0</v>
      </c>
      <c r="BX90" s="201">
        <v>0</v>
      </c>
      <c r="BY90" s="81">
        <v>0</v>
      </c>
      <c r="BZ90" s="81">
        <v>0</v>
      </c>
      <c r="CA90" s="81">
        <v>0</v>
      </c>
      <c r="CB90" s="106">
        <v>0</v>
      </c>
      <c r="CC90" s="100">
        <v>0</v>
      </c>
      <c r="CD90" s="101">
        <v>0</v>
      </c>
      <c r="CE90" s="101">
        <v>0</v>
      </c>
      <c r="CF90" s="102">
        <v>0</v>
      </c>
    </row>
    <row r="91" spans="1:84" ht="11.1" customHeight="1" x14ac:dyDescent="0.2">
      <c r="A91" s="27"/>
      <c r="B91" s="299" t="s">
        <v>199</v>
      </c>
      <c r="C91" s="304">
        <v>12803056.390000001</v>
      </c>
      <c r="D91" s="149">
        <v>0</v>
      </c>
      <c r="E91" s="150">
        <v>12799443.970000001</v>
      </c>
      <c r="F91" s="150">
        <v>0</v>
      </c>
      <c r="G91" s="150">
        <v>0</v>
      </c>
      <c r="H91" s="150">
        <v>0</v>
      </c>
      <c r="I91" s="150">
        <v>0</v>
      </c>
      <c r="J91" s="484">
        <v>3612.42</v>
      </c>
      <c r="K91" s="149">
        <v>12602286.26</v>
      </c>
      <c r="L91" s="165">
        <v>3147.45</v>
      </c>
      <c r="M91" s="165">
        <v>12605433.710000001</v>
      </c>
      <c r="N91" s="166">
        <v>197622.68</v>
      </c>
      <c r="O91" s="149">
        <v>0</v>
      </c>
      <c r="P91" s="166">
        <v>0</v>
      </c>
      <c r="Q91" s="165">
        <v>12184179.710000001</v>
      </c>
      <c r="R91" s="165">
        <v>3050.67</v>
      </c>
      <c r="S91" s="167">
        <v>196314.77</v>
      </c>
      <c r="T91" s="165">
        <v>418106.55</v>
      </c>
      <c r="U91" s="165">
        <v>96.78</v>
      </c>
      <c r="V91" s="167">
        <v>1307.9100000000001</v>
      </c>
      <c r="W91" s="149">
        <v>0</v>
      </c>
      <c r="X91" s="172">
        <v>0</v>
      </c>
      <c r="Y91" s="371">
        <v>122709232.03</v>
      </c>
      <c r="Z91" s="349">
        <v>0</v>
      </c>
      <c r="AA91" s="350">
        <v>122670701.73999999</v>
      </c>
      <c r="AB91" s="351">
        <v>0</v>
      </c>
      <c r="AC91" s="350">
        <v>0</v>
      </c>
      <c r="AD91" s="350">
        <v>0</v>
      </c>
      <c r="AE91" s="350">
        <v>0</v>
      </c>
      <c r="AF91" s="350">
        <v>38530.29</v>
      </c>
      <c r="AG91" s="372">
        <v>120532545.13</v>
      </c>
      <c r="AH91" s="373">
        <v>41303.17</v>
      </c>
      <c r="AI91" s="373">
        <v>120573848.3</v>
      </c>
      <c r="AJ91" s="374">
        <v>2135383.73</v>
      </c>
      <c r="AK91" s="209">
        <v>150044682.94</v>
      </c>
      <c r="AL91" s="98">
        <v>0</v>
      </c>
      <c r="AM91" s="77">
        <v>149995033.81999999</v>
      </c>
      <c r="AN91" s="183">
        <v>0</v>
      </c>
      <c r="AO91" s="77">
        <v>0</v>
      </c>
      <c r="AP91" s="77">
        <v>0</v>
      </c>
      <c r="AQ91" s="77">
        <v>0</v>
      </c>
      <c r="AR91" s="77">
        <v>49649.120000000003</v>
      </c>
      <c r="AS91" s="98">
        <v>147351462.78</v>
      </c>
      <c r="AT91" s="97">
        <v>50754.98</v>
      </c>
      <c r="AU91" s="97">
        <v>147402217.75999999</v>
      </c>
      <c r="AV91" s="99">
        <v>2642465.1800000002</v>
      </c>
      <c r="AW91" s="20">
        <v>-4.71</v>
      </c>
      <c r="AX91" s="187">
        <v>0</v>
      </c>
      <c r="AY91" s="22">
        <v>-4.71</v>
      </c>
      <c r="AZ91" s="192">
        <v>0</v>
      </c>
      <c r="BA91" s="22">
        <v>0</v>
      </c>
      <c r="BB91" s="22">
        <v>0</v>
      </c>
      <c r="BC91" s="22">
        <v>0</v>
      </c>
      <c r="BD91" s="22">
        <v>1.05</v>
      </c>
      <c r="BE91" s="21">
        <v>-4.51</v>
      </c>
      <c r="BF91" s="23">
        <v>46.01</v>
      </c>
      <c r="BG91" s="23">
        <v>-4.51</v>
      </c>
      <c r="BH91" s="24">
        <v>-15.95</v>
      </c>
      <c r="BI91" s="402">
        <v>14.63</v>
      </c>
      <c r="BJ91" s="403">
        <v>0</v>
      </c>
      <c r="BK91" s="404">
        <v>14.63</v>
      </c>
      <c r="BL91" s="405">
        <v>0</v>
      </c>
      <c r="BM91" s="404">
        <v>0</v>
      </c>
      <c r="BN91" s="404">
        <v>0</v>
      </c>
      <c r="BO91" s="404">
        <v>0</v>
      </c>
      <c r="BP91" s="404">
        <v>3.58</v>
      </c>
      <c r="BQ91" s="424">
        <v>14.7</v>
      </c>
      <c r="BR91" s="403">
        <v>63.17</v>
      </c>
      <c r="BS91" s="403">
        <v>14.71</v>
      </c>
      <c r="BT91" s="425">
        <v>10.14</v>
      </c>
      <c r="BU91" s="103">
        <v>12.33</v>
      </c>
      <c r="BV91" s="198">
        <v>0</v>
      </c>
      <c r="BW91" s="81">
        <v>12.33</v>
      </c>
      <c r="BX91" s="201">
        <v>0</v>
      </c>
      <c r="BY91" s="81">
        <v>0</v>
      </c>
      <c r="BZ91" s="81">
        <v>0</v>
      </c>
      <c r="CA91" s="81">
        <v>0</v>
      </c>
      <c r="CB91" s="106">
        <v>6.77</v>
      </c>
      <c r="CC91" s="100">
        <v>12.4</v>
      </c>
      <c r="CD91" s="101">
        <v>48.53</v>
      </c>
      <c r="CE91" s="101">
        <v>12.41</v>
      </c>
      <c r="CF91" s="102">
        <v>7.73</v>
      </c>
    </row>
    <row r="92" spans="1:84" ht="11.1" customHeight="1" x14ac:dyDescent="0.2">
      <c r="A92" s="27"/>
      <c r="B92" s="299" t="s">
        <v>200</v>
      </c>
      <c r="C92" s="304">
        <v>1181238.1200000001</v>
      </c>
      <c r="D92" s="149">
        <v>0</v>
      </c>
      <c r="E92" s="150">
        <v>0</v>
      </c>
      <c r="F92" s="150">
        <v>0</v>
      </c>
      <c r="G92" s="150">
        <v>1179606.8700000001</v>
      </c>
      <c r="H92" s="150">
        <v>0</v>
      </c>
      <c r="I92" s="150">
        <v>0</v>
      </c>
      <c r="J92" s="484">
        <v>1631.25</v>
      </c>
      <c r="K92" s="149">
        <v>1175335.3700000001</v>
      </c>
      <c r="L92" s="165">
        <v>0</v>
      </c>
      <c r="M92" s="165">
        <v>1175335.3700000001</v>
      </c>
      <c r="N92" s="166">
        <v>5902.75</v>
      </c>
      <c r="O92" s="149">
        <v>0</v>
      </c>
      <c r="P92" s="166">
        <v>0</v>
      </c>
      <c r="Q92" s="165">
        <v>1168935.6200000001</v>
      </c>
      <c r="R92" s="165">
        <v>0</v>
      </c>
      <c r="S92" s="167">
        <v>5902.75</v>
      </c>
      <c r="T92" s="165">
        <v>6399.75</v>
      </c>
      <c r="U92" s="165">
        <v>0</v>
      </c>
      <c r="V92" s="167">
        <v>0</v>
      </c>
      <c r="W92" s="149">
        <v>0</v>
      </c>
      <c r="X92" s="172">
        <v>0</v>
      </c>
      <c r="Y92" s="371">
        <v>10180276.25</v>
      </c>
      <c r="Z92" s="349">
        <v>0</v>
      </c>
      <c r="AA92" s="350">
        <v>0</v>
      </c>
      <c r="AB92" s="351">
        <v>0</v>
      </c>
      <c r="AC92" s="350">
        <v>10169214.75</v>
      </c>
      <c r="AD92" s="350">
        <v>0</v>
      </c>
      <c r="AE92" s="350">
        <v>0</v>
      </c>
      <c r="AF92" s="350">
        <v>11061.5</v>
      </c>
      <c r="AG92" s="372">
        <v>10132611.5</v>
      </c>
      <c r="AH92" s="373">
        <v>0</v>
      </c>
      <c r="AI92" s="373">
        <v>10132611.5</v>
      </c>
      <c r="AJ92" s="374">
        <v>47664.75</v>
      </c>
      <c r="AK92" s="209">
        <v>12662828.66</v>
      </c>
      <c r="AL92" s="98">
        <v>0</v>
      </c>
      <c r="AM92" s="77">
        <v>0</v>
      </c>
      <c r="AN92" s="183">
        <v>0</v>
      </c>
      <c r="AO92" s="77">
        <v>12650093.91</v>
      </c>
      <c r="AP92" s="77">
        <v>0</v>
      </c>
      <c r="AQ92" s="77">
        <v>0</v>
      </c>
      <c r="AR92" s="77">
        <v>12734.75</v>
      </c>
      <c r="AS92" s="98">
        <v>12601911.41</v>
      </c>
      <c r="AT92" s="97">
        <v>0</v>
      </c>
      <c r="AU92" s="97">
        <v>12601911.41</v>
      </c>
      <c r="AV92" s="99">
        <v>60917.25</v>
      </c>
      <c r="AW92" s="20">
        <v>0.74</v>
      </c>
      <c r="AX92" s="187">
        <v>0</v>
      </c>
      <c r="AY92" s="22">
        <v>0</v>
      </c>
      <c r="AZ92" s="192">
        <v>0</v>
      </c>
      <c r="BA92" s="22">
        <v>0.71</v>
      </c>
      <c r="BB92" s="22">
        <v>0</v>
      </c>
      <c r="BC92" s="22">
        <v>0</v>
      </c>
      <c r="BD92" s="22">
        <v>23.77</v>
      </c>
      <c r="BE92" s="21">
        <v>0.62</v>
      </c>
      <c r="BF92" s="23">
        <v>0</v>
      </c>
      <c r="BG92" s="23">
        <v>0.62</v>
      </c>
      <c r="BH92" s="24">
        <v>30.9</v>
      </c>
      <c r="BI92" s="402">
        <v>25.45</v>
      </c>
      <c r="BJ92" s="403">
        <v>0</v>
      </c>
      <c r="BK92" s="404">
        <v>0</v>
      </c>
      <c r="BL92" s="405">
        <v>0</v>
      </c>
      <c r="BM92" s="404">
        <v>25.39</v>
      </c>
      <c r="BN92" s="404">
        <v>0</v>
      </c>
      <c r="BO92" s="404">
        <v>0</v>
      </c>
      <c r="BP92" s="404">
        <v>121.63</v>
      </c>
      <c r="BQ92" s="424">
        <v>25.5</v>
      </c>
      <c r="BR92" s="403">
        <v>-100</v>
      </c>
      <c r="BS92" s="403">
        <v>25.49</v>
      </c>
      <c r="BT92" s="425">
        <v>17.25</v>
      </c>
      <c r="BU92" s="103">
        <v>19.440000000000001</v>
      </c>
      <c r="BV92" s="198">
        <v>0</v>
      </c>
      <c r="BW92" s="81">
        <v>0</v>
      </c>
      <c r="BX92" s="201">
        <v>0</v>
      </c>
      <c r="BY92" s="81">
        <v>19.38</v>
      </c>
      <c r="BZ92" s="81">
        <v>0</v>
      </c>
      <c r="CA92" s="81">
        <v>0</v>
      </c>
      <c r="CB92" s="106">
        <v>123.66</v>
      </c>
      <c r="CC92" s="100">
        <v>19.440000000000001</v>
      </c>
      <c r="CD92" s="101">
        <v>-100</v>
      </c>
      <c r="CE92" s="101">
        <v>19.43</v>
      </c>
      <c r="CF92" s="102">
        <v>20.059999999999999</v>
      </c>
    </row>
    <row r="93" spans="1:84" ht="11.1" customHeight="1" x14ac:dyDescent="0.2">
      <c r="A93" s="27"/>
      <c r="B93" s="299" t="s">
        <v>201</v>
      </c>
      <c r="C93" s="304">
        <v>2118.39</v>
      </c>
      <c r="D93" s="149">
        <v>0</v>
      </c>
      <c r="E93" s="150">
        <v>0</v>
      </c>
      <c r="F93" s="150">
        <v>2118.39</v>
      </c>
      <c r="G93" s="150">
        <v>0</v>
      </c>
      <c r="H93" s="150">
        <v>0</v>
      </c>
      <c r="I93" s="150">
        <v>0</v>
      </c>
      <c r="J93" s="484">
        <v>0</v>
      </c>
      <c r="K93" s="149">
        <v>2118.39</v>
      </c>
      <c r="L93" s="165">
        <v>0</v>
      </c>
      <c r="M93" s="165">
        <v>2118.39</v>
      </c>
      <c r="N93" s="166">
        <v>0</v>
      </c>
      <c r="O93" s="149">
        <v>0</v>
      </c>
      <c r="P93" s="166">
        <v>0</v>
      </c>
      <c r="Q93" s="165">
        <v>2118.39</v>
      </c>
      <c r="R93" s="165">
        <v>0</v>
      </c>
      <c r="S93" s="167">
        <v>0</v>
      </c>
      <c r="T93" s="165">
        <v>0</v>
      </c>
      <c r="U93" s="165">
        <v>0</v>
      </c>
      <c r="V93" s="167">
        <v>0</v>
      </c>
      <c r="W93" s="149">
        <v>0</v>
      </c>
      <c r="X93" s="172">
        <v>0</v>
      </c>
      <c r="Y93" s="371">
        <v>25549.94</v>
      </c>
      <c r="Z93" s="349">
        <v>0</v>
      </c>
      <c r="AA93" s="350">
        <v>0</v>
      </c>
      <c r="AB93" s="351">
        <v>25549.94</v>
      </c>
      <c r="AC93" s="350">
        <v>0</v>
      </c>
      <c r="AD93" s="350">
        <v>0</v>
      </c>
      <c r="AE93" s="350">
        <v>0</v>
      </c>
      <c r="AF93" s="350">
        <v>0</v>
      </c>
      <c r="AG93" s="372">
        <v>25246.21</v>
      </c>
      <c r="AH93" s="373">
        <v>285.19</v>
      </c>
      <c r="AI93" s="373">
        <v>25531.4</v>
      </c>
      <c r="AJ93" s="374">
        <v>18.54</v>
      </c>
      <c r="AK93" s="209">
        <v>28366.99</v>
      </c>
      <c r="AL93" s="98">
        <v>0</v>
      </c>
      <c r="AM93" s="77">
        <v>0</v>
      </c>
      <c r="AN93" s="183">
        <v>28366.99</v>
      </c>
      <c r="AO93" s="77">
        <v>0</v>
      </c>
      <c r="AP93" s="77">
        <v>0</v>
      </c>
      <c r="AQ93" s="77">
        <v>0</v>
      </c>
      <c r="AR93" s="77">
        <v>0</v>
      </c>
      <c r="AS93" s="98">
        <v>27991.32</v>
      </c>
      <c r="AT93" s="97">
        <v>357.13</v>
      </c>
      <c r="AU93" s="97">
        <v>28348.45</v>
      </c>
      <c r="AV93" s="99">
        <v>18.54</v>
      </c>
      <c r="AW93" s="20">
        <v>-50.2</v>
      </c>
      <c r="AX93" s="187">
        <v>0</v>
      </c>
      <c r="AY93" s="22">
        <v>0</v>
      </c>
      <c r="AZ93" s="192">
        <v>-50.2</v>
      </c>
      <c r="BA93" s="22">
        <v>0</v>
      </c>
      <c r="BB93" s="22">
        <v>0</v>
      </c>
      <c r="BC93" s="22">
        <v>0</v>
      </c>
      <c r="BD93" s="22">
        <v>0</v>
      </c>
      <c r="BE93" s="21">
        <v>-50.2</v>
      </c>
      <c r="BF93" s="23">
        <v>0</v>
      </c>
      <c r="BG93" s="23">
        <v>-50.2</v>
      </c>
      <c r="BH93" s="24">
        <v>0</v>
      </c>
      <c r="BI93" s="402">
        <v>-9.61</v>
      </c>
      <c r="BJ93" s="403">
        <v>0</v>
      </c>
      <c r="BK93" s="404">
        <v>0</v>
      </c>
      <c r="BL93" s="405">
        <v>-9.61</v>
      </c>
      <c r="BM93" s="404">
        <v>0</v>
      </c>
      <c r="BN93" s="404">
        <v>0</v>
      </c>
      <c r="BO93" s="404">
        <v>0</v>
      </c>
      <c r="BP93" s="404">
        <v>0</v>
      </c>
      <c r="BQ93" s="424">
        <v>-10.220000000000001</v>
      </c>
      <c r="BR93" s="403">
        <v>144.53</v>
      </c>
      <c r="BS93" s="403">
        <v>-9.58</v>
      </c>
      <c r="BT93" s="425">
        <v>-36.979999999999997</v>
      </c>
      <c r="BU93" s="103">
        <v>-14.17</v>
      </c>
      <c r="BV93" s="198">
        <v>0</v>
      </c>
      <c r="BW93" s="81">
        <v>0</v>
      </c>
      <c r="BX93" s="201">
        <v>-14.17</v>
      </c>
      <c r="BY93" s="81">
        <v>0</v>
      </c>
      <c r="BZ93" s="81">
        <v>0</v>
      </c>
      <c r="CA93" s="81">
        <v>0</v>
      </c>
      <c r="CB93" s="106">
        <v>0</v>
      </c>
      <c r="CC93" s="100">
        <v>-14.93</v>
      </c>
      <c r="CD93" s="101">
        <v>206.21</v>
      </c>
      <c r="CE93" s="101">
        <v>-14.15</v>
      </c>
      <c r="CF93" s="102">
        <v>-36.979999999999997</v>
      </c>
    </row>
    <row r="94" spans="1:84" ht="11.1" customHeight="1" x14ac:dyDescent="0.2">
      <c r="A94" s="27"/>
      <c r="B94" s="299" t="s">
        <v>202</v>
      </c>
      <c r="C94" s="304">
        <v>312996.90999999997</v>
      </c>
      <c r="D94" s="149">
        <v>0</v>
      </c>
      <c r="E94" s="150">
        <v>0</v>
      </c>
      <c r="F94" s="150">
        <v>0</v>
      </c>
      <c r="G94" s="150">
        <v>0</v>
      </c>
      <c r="H94" s="150">
        <v>300367.71999999997</v>
      </c>
      <c r="I94" s="150">
        <v>0</v>
      </c>
      <c r="J94" s="484">
        <v>12629.19</v>
      </c>
      <c r="K94" s="149">
        <v>312821.40999999997</v>
      </c>
      <c r="L94" s="165">
        <v>39</v>
      </c>
      <c r="M94" s="165">
        <v>312860.40999999997</v>
      </c>
      <c r="N94" s="166">
        <v>136.5</v>
      </c>
      <c r="O94" s="149">
        <v>0</v>
      </c>
      <c r="P94" s="166">
        <v>0</v>
      </c>
      <c r="Q94" s="165">
        <v>312782.40999999997</v>
      </c>
      <c r="R94" s="165">
        <v>39</v>
      </c>
      <c r="S94" s="167">
        <v>136.5</v>
      </c>
      <c r="T94" s="165">
        <v>39</v>
      </c>
      <c r="U94" s="165">
        <v>0</v>
      </c>
      <c r="V94" s="167">
        <v>0</v>
      </c>
      <c r="W94" s="149">
        <v>0</v>
      </c>
      <c r="X94" s="172">
        <v>0</v>
      </c>
      <c r="Y94" s="371">
        <v>2864076.59</v>
      </c>
      <c r="Z94" s="349">
        <v>0</v>
      </c>
      <c r="AA94" s="350">
        <v>0</v>
      </c>
      <c r="AB94" s="351">
        <v>0</v>
      </c>
      <c r="AC94" s="350">
        <v>0</v>
      </c>
      <c r="AD94" s="350">
        <v>2741435.7</v>
      </c>
      <c r="AE94" s="350">
        <v>0</v>
      </c>
      <c r="AF94" s="350">
        <v>122640.89</v>
      </c>
      <c r="AG94" s="372">
        <v>2862074.93</v>
      </c>
      <c r="AH94" s="373">
        <v>215.98</v>
      </c>
      <c r="AI94" s="373">
        <v>2862290.91</v>
      </c>
      <c r="AJ94" s="374">
        <v>1785.68</v>
      </c>
      <c r="AK94" s="209">
        <v>3435353.78</v>
      </c>
      <c r="AL94" s="98">
        <v>0</v>
      </c>
      <c r="AM94" s="77">
        <v>0</v>
      </c>
      <c r="AN94" s="183">
        <v>0</v>
      </c>
      <c r="AO94" s="77">
        <v>0</v>
      </c>
      <c r="AP94" s="77">
        <v>3288558.61</v>
      </c>
      <c r="AQ94" s="77">
        <v>0</v>
      </c>
      <c r="AR94" s="77">
        <v>146795.17000000001</v>
      </c>
      <c r="AS94" s="98">
        <v>3433110.32</v>
      </c>
      <c r="AT94" s="97">
        <v>260.18</v>
      </c>
      <c r="AU94" s="97">
        <v>3433370.5</v>
      </c>
      <c r="AV94" s="99">
        <v>1983.28</v>
      </c>
      <c r="AW94" s="20">
        <v>10.59</v>
      </c>
      <c r="AX94" s="187">
        <v>0</v>
      </c>
      <c r="AY94" s="22">
        <v>0</v>
      </c>
      <c r="AZ94" s="192">
        <v>0</v>
      </c>
      <c r="BA94" s="22">
        <v>0</v>
      </c>
      <c r="BB94" s="22">
        <v>11.49</v>
      </c>
      <c r="BC94" s="22">
        <v>0</v>
      </c>
      <c r="BD94" s="22">
        <v>-7.14</v>
      </c>
      <c r="BE94" s="21">
        <v>10.54</v>
      </c>
      <c r="BF94" s="23">
        <v>-11.76</v>
      </c>
      <c r="BG94" s="23">
        <v>10.53</v>
      </c>
      <c r="BH94" s="24">
        <v>-717.65</v>
      </c>
      <c r="BI94" s="402">
        <v>35.25</v>
      </c>
      <c r="BJ94" s="403">
        <v>0</v>
      </c>
      <c r="BK94" s="404">
        <v>0</v>
      </c>
      <c r="BL94" s="405">
        <v>0</v>
      </c>
      <c r="BM94" s="404">
        <v>0</v>
      </c>
      <c r="BN94" s="404">
        <v>33.6</v>
      </c>
      <c r="BO94" s="404">
        <v>0</v>
      </c>
      <c r="BP94" s="404">
        <v>86.95</v>
      </c>
      <c r="BQ94" s="424">
        <v>35.24</v>
      </c>
      <c r="BR94" s="403">
        <v>-23.01</v>
      </c>
      <c r="BS94" s="403">
        <v>35.24</v>
      </c>
      <c r="BT94" s="425">
        <v>63.6</v>
      </c>
      <c r="BU94" s="103">
        <v>30.71</v>
      </c>
      <c r="BV94" s="198">
        <v>0</v>
      </c>
      <c r="BW94" s="81">
        <v>0</v>
      </c>
      <c r="BX94" s="201">
        <v>0</v>
      </c>
      <c r="BY94" s="81">
        <v>0</v>
      </c>
      <c r="BZ94" s="81">
        <v>28.65</v>
      </c>
      <c r="CA94" s="81">
        <v>0</v>
      </c>
      <c r="CB94" s="106">
        <v>104.11</v>
      </c>
      <c r="CC94" s="100">
        <v>30.72</v>
      </c>
      <c r="CD94" s="101">
        <v>-36.42</v>
      </c>
      <c r="CE94" s="101">
        <v>30.71</v>
      </c>
      <c r="CF94" s="102">
        <v>34.22</v>
      </c>
    </row>
    <row r="95" spans="1:84" ht="11.1" customHeight="1" x14ac:dyDescent="0.2">
      <c r="A95" s="27"/>
      <c r="B95" s="299" t="s">
        <v>203</v>
      </c>
      <c r="C95" s="304">
        <v>118080.57</v>
      </c>
      <c r="D95" s="149">
        <v>0</v>
      </c>
      <c r="E95" s="150">
        <v>0</v>
      </c>
      <c r="F95" s="150">
        <v>0</v>
      </c>
      <c r="G95" s="150">
        <v>0</v>
      </c>
      <c r="H95" s="150">
        <v>0</v>
      </c>
      <c r="I95" s="150">
        <v>118026.57</v>
      </c>
      <c r="J95" s="484">
        <v>54</v>
      </c>
      <c r="K95" s="149">
        <v>118053.57</v>
      </c>
      <c r="L95" s="165">
        <v>27</v>
      </c>
      <c r="M95" s="165">
        <v>118080.57</v>
      </c>
      <c r="N95" s="166">
        <v>0</v>
      </c>
      <c r="O95" s="149">
        <v>0</v>
      </c>
      <c r="P95" s="166">
        <v>0</v>
      </c>
      <c r="Q95" s="165">
        <v>117945.57</v>
      </c>
      <c r="R95" s="165">
        <v>27</v>
      </c>
      <c r="S95" s="167">
        <v>0</v>
      </c>
      <c r="T95" s="165">
        <v>108</v>
      </c>
      <c r="U95" s="165">
        <v>0</v>
      </c>
      <c r="V95" s="167">
        <v>0</v>
      </c>
      <c r="W95" s="149">
        <v>0</v>
      </c>
      <c r="X95" s="172">
        <v>0</v>
      </c>
      <c r="Y95" s="371">
        <v>1111974.25</v>
      </c>
      <c r="Z95" s="349">
        <v>0</v>
      </c>
      <c r="AA95" s="350">
        <v>0</v>
      </c>
      <c r="AB95" s="351">
        <v>0</v>
      </c>
      <c r="AC95" s="350">
        <v>0</v>
      </c>
      <c r="AD95" s="350">
        <v>0</v>
      </c>
      <c r="AE95" s="350">
        <v>1111510.1200000001</v>
      </c>
      <c r="AF95" s="350">
        <v>464.13</v>
      </c>
      <c r="AG95" s="372">
        <v>1111947.25</v>
      </c>
      <c r="AH95" s="373">
        <v>27</v>
      </c>
      <c r="AI95" s="373">
        <v>1111974.25</v>
      </c>
      <c r="AJ95" s="374">
        <v>0</v>
      </c>
      <c r="AK95" s="209">
        <v>1331975.44</v>
      </c>
      <c r="AL95" s="98">
        <v>0</v>
      </c>
      <c r="AM95" s="77">
        <v>0</v>
      </c>
      <c r="AN95" s="183">
        <v>0</v>
      </c>
      <c r="AO95" s="77">
        <v>0</v>
      </c>
      <c r="AP95" s="77">
        <v>0</v>
      </c>
      <c r="AQ95" s="77">
        <v>1331484.31</v>
      </c>
      <c r="AR95" s="77">
        <v>491.13</v>
      </c>
      <c r="AS95" s="98">
        <v>1331947.18</v>
      </c>
      <c r="AT95" s="97">
        <v>27</v>
      </c>
      <c r="AU95" s="97">
        <v>1331974.18</v>
      </c>
      <c r="AV95" s="99">
        <v>1.26</v>
      </c>
      <c r="AW95" s="20">
        <v>12.27</v>
      </c>
      <c r="AX95" s="187">
        <v>0</v>
      </c>
      <c r="AY95" s="22">
        <v>0</v>
      </c>
      <c r="AZ95" s="192">
        <v>0</v>
      </c>
      <c r="BA95" s="22">
        <v>0</v>
      </c>
      <c r="BB95" s="22">
        <v>0</v>
      </c>
      <c r="BC95" s="22">
        <v>12.27</v>
      </c>
      <c r="BD95" s="22">
        <v>0</v>
      </c>
      <c r="BE95" s="21">
        <v>12.24</v>
      </c>
      <c r="BF95" s="23">
        <v>0</v>
      </c>
      <c r="BG95" s="23">
        <v>12.27</v>
      </c>
      <c r="BH95" s="24">
        <v>-100</v>
      </c>
      <c r="BI95" s="402">
        <v>15.77</v>
      </c>
      <c r="BJ95" s="403">
        <v>0</v>
      </c>
      <c r="BK95" s="404">
        <v>0</v>
      </c>
      <c r="BL95" s="405">
        <v>0</v>
      </c>
      <c r="BM95" s="404">
        <v>0</v>
      </c>
      <c r="BN95" s="404">
        <v>0</v>
      </c>
      <c r="BO95" s="404">
        <v>15.75</v>
      </c>
      <c r="BP95" s="404">
        <v>91</v>
      </c>
      <c r="BQ95" s="424">
        <v>15.77</v>
      </c>
      <c r="BR95" s="403">
        <v>2042.86</v>
      </c>
      <c r="BS95" s="403">
        <v>15.77</v>
      </c>
      <c r="BT95" s="425">
        <v>-100</v>
      </c>
      <c r="BU95" s="103">
        <v>15.34</v>
      </c>
      <c r="BV95" s="198">
        <v>0</v>
      </c>
      <c r="BW95" s="81">
        <v>0</v>
      </c>
      <c r="BX95" s="201">
        <v>0</v>
      </c>
      <c r="BY95" s="81">
        <v>0</v>
      </c>
      <c r="BZ95" s="81">
        <v>0</v>
      </c>
      <c r="CA95" s="81">
        <v>15.32</v>
      </c>
      <c r="CB95" s="106">
        <v>102.11</v>
      </c>
      <c r="CC95" s="100">
        <v>15.34</v>
      </c>
      <c r="CD95" s="101">
        <v>-4.46</v>
      </c>
      <c r="CE95" s="101">
        <v>15.34</v>
      </c>
      <c r="CF95" s="102">
        <v>-75</v>
      </c>
    </row>
    <row r="96" spans="1:84" ht="11.1" customHeight="1" x14ac:dyDescent="0.2">
      <c r="A96" s="27"/>
      <c r="B96" s="299" t="s">
        <v>204</v>
      </c>
      <c r="C96" s="304">
        <v>42311.54</v>
      </c>
      <c r="D96" s="149">
        <v>0</v>
      </c>
      <c r="E96" s="150">
        <v>0</v>
      </c>
      <c r="F96" s="150">
        <v>5084.25</v>
      </c>
      <c r="G96" s="150">
        <v>27354.82</v>
      </c>
      <c r="H96" s="150">
        <v>217.86</v>
      </c>
      <c r="I96" s="150">
        <v>9493.51</v>
      </c>
      <c r="J96" s="484">
        <v>161.1</v>
      </c>
      <c r="K96" s="149">
        <v>40704.9</v>
      </c>
      <c r="L96" s="165">
        <v>1502.84</v>
      </c>
      <c r="M96" s="165">
        <v>42207.74</v>
      </c>
      <c r="N96" s="166">
        <v>103.8</v>
      </c>
      <c r="O96" s="149">
        <v>0</v>
      </c>
      <c r="P96" s="166">
        <v>0</v>
      </c>
      <c r="Q96" s="165">
        <v>40704.9</v>
      </c>
      <c r="R96" s="165">
        <v>1502.84</v>
      </c>
      <c r="S96" s="167">
        <v>103.8</v>
      </c>
      <c r="T96" s="165">
        <v>0</v>
      </c>
      <c r="U96" s="165">
        <v>0</v>
      </c>
      <c r="V96" s="167">
        <v>0</v>
      </c>
      <c r="W96" s="149">
        <v>0</v>
      </c>
      <c r="X96" s="172">
        <v>0</v>
      </c>
      <c r="Y96" s="371">
        <v>339647.29</v>
      </c>
      <c r="Z96" s="349">
        <v>0</v>
      </c>
      <c r="AA96" s="350">
        <v>0</v>
      </c>
      <c r="AB96" s="351">
        <v>50371.62</v>
      </c>
      <c r="AC96" s="350">
        <v>199049.93</v>
      </c>
      <c r="AD96" s="350">
        <v>1200.76</v>
      </c>
      <c r="AE96" s="350">
        <v>88503.33</v>
      </c>
      <c r="AF96" s="350">
        <v>521.65</v>
      </c>
      <c r="AG96" s="372">
        <v>328053.82</v>
      </c>
      <c r="AH96" s="373">
        <v>10455.459999999999</v>
      </c>
      <c r="AI96" s="373">
        <v>338509.28</v>
      </c>
      <c r="AJ96" s="374">
        <v>1138.01</v>
      </c>
      <c r="AK96" s="209">
        <v>404262.02</v>
      </c>
      <c r="AL96" s="98">
        <v>0</v>
      </c>
      <c r="AM96" s="77">
        <v>0</v>
      </c>
      <c r="AN96" s="183">
        <v>55657.43</v>
      </c>
      <c r="AO96" s="77">
        <v>240408.79</v>
      </c>
      <c r="AP96" s="77">
        <v>1495.12</v>
      </c>
      <c r="AQ96" s="77">
        <v>106179.03</v>
      </c>
      <c r="AR96" s="77">
        <v>521.65</v>
      </c>
      <c r="AS96" s="98">
        <v>390549.55</v>
      </c>
      <c r="AT96" s="97">
        <v>12391.76</v>
      </c>
      <c r="AU96" s="97">
        <v>402941.31</v>
      </c>
      <c r="AV96" s="99">
        <v>1320.71</v>
      </c>
      <c r="AW96" s="20">
        <v>16.79</v>
      </c>
      <c r="AX96" s="187">
        <v>0</v>
      </c>
      <c r="AY96" s="22">
        <v>0</v>
      </c>
      <c r="AZ96" s="192">
        <v>-17.190000000000001</v>
      </c>
      <c r="BA96" s="22">
        <v>28.86</v>
      </c>
      <c r="BB96" s="22">
        <v>128.41</v>
      </c>
      <c r="BC96" s="22">
        <v>8.8800000000000008</v>
      </c>
      <c r="BD96" s="22">
        <v>250.98</v>
      </c>
      <c r="BE96" s="21">
        <v>14.25</v>
      </c>
      <c r="BF96" s="23">
        <v>168.17</v>
      </c>
      <c r="BG96" s="23">
        <v>16.63</v>
      </c>
      <c r="BH96" s="24">
        <v>171.44</v>
      </c>
      <c r="BI96" s="402">
        <v>27.19</v>
      </c>
      <c r="BJ96" s="403">
        <v>0</v>
      </c>
      <c r="BK96" s="404">
        <v>0</v>
      </c>
      <c r="BL96" s="405">
        <v>-3.33</v>
      </c>
      <c r="BM96" s="404">
        <v>43.07</v>
      </c>
      <c r="BN96" s="404">
        <v>11.34</v>
      </c>
      <c r="BO96" s="404">
        <v>19.16</v>
      </c>
      <c r="BP96" s="404">
        <v>11.75</v>
      </c>
      <c r="BQ96" s="424">
        <v>26.9</v>
      </c>
      <c r="BR96" s="403">
        <v>30.72</v>
      </c>
      <c r="BS96" s="403">
        <v>27.02</v>
      </c>
      <c r="BT96" s="425">
        <v>110.94</v>
      </c>
      <c r="BU96" s="103">
        <v>21.32</v>
      </c>
      <c r="BV96" s="198">
        <v>0</v>
      </c>
      <c r="BW96" s="81">
        <v>0</v>
      </c>
      <c r="BX96" s="201">
        <v>-12.34</v>
      </c>
      <c r="BY96" s="81">
        <v>33.94</v>
      </c>
      <c r="BZ96" s="81">
        <v>7.29</v>
      </c>
      <c r="CA96" s="81">
        <v>20.14</v>
      </c>
      <c r="CB96" s="106">
        <v>11.75</v>
      </c>
      <c r="CC96" s="100">
        <v>21.69</v>
      </c>
      <c r="CD96" s="101">
        <v>7.23</v>
      </c>
      <c r="CE96" s="101">
        <v>21.18</v>
      </c>
      <c r="CF96" s="102">
        <v>83.63</v>
      </c>
    </row>
    <row r="97" spans="1:84" ht="11.1" customHeight="1" x14ac:dyDescent="0.2">
      <c r="A97" s="27"/>
      <c r="B97" s="299" t="s">
        <v>193</v>
      </c>
      <c r="C97" s="304">
        <v>0</v>
      </c>
      <c r="D97" s="149">
        <v>0</v>
      </c>
      <c r="E97" s="150">
        <v>0</v>
      </c>
      <c r="F97" s="150">
        <v>0</v>
      </c>
      <c r="G97" s="150">
        <v>0</v>
      </c>
      <c r="H97" s="150">
        <v>0</v>
      </c>
      <c r="I97" s="150">
        <v>0</v>
      </c>
      <c r="J97" s="484">
        <v>0</v>
      </c>
      <c r="K97" s="149">
        <v>0</v>
      </c>
      <c r="L97" s="165">
        <v>0</v>
      </c>
      <c r="M97" s="165">
        <v>0</v>
      </c>
      <c r="N97" s="166">
        <v>0</v>
      </c>
      <c r="O97" s="149">
        <v>0</v>
      </c>
      <c r="P97" s="166">
        <v>0</v>
      </c>
      <c r="Q97" s="165">
        <v>0</v>
      </c>
      <c r="R97" s="165">
        <v>0</v>
      </c>
      <c r="S97" s="167">
        <v>0</v>
      </c>
      <c r="T97" s="165">
        <v>0</v>
      </c>
      <c r="U97" s="165">
        <v>0</v>
      </c>
      <c r="V97" s="167">
        <v>0</v>
      </c>
      <c r="W97" s="149">
        <v>0</v>
      </c>
      <c r="X97" s="172">
        <v>0</v>
      </c>
      <c r="Y97" s="371">
        <v>0</v>
      </c>
      <c r="Z97" s="349">
        <v>0</v>
      </c>
      <c r="AA97" s="350">
        <v>0</v>
      </c>
      <c r="AB97" s="351">
        <v>0</v>
      </c>
      <c r="AC97" s="350">
        <v>0</v>
      </c>
      <c r="AD97" s="350">
        <v>0</v>
      </c>
      <c r="AE97" s="350">
        <v>0</v>
      </c>
      <c r="AF97" s="350">
        <v>0</v>
      </c>
      <c r="AG97" s="372">
        <v>0</v>
      </c>
      <c r="AH97" s="373">
        <v>0</v>
      </c>
      <c r="AI97" s="373">
        <v>0</v>
      </c>
      <c r="AJ97" s="374">
        <v>0</v>
      </c>
      <c r="AK97" s="209">
        <v>0</v>
      </c>
      <c r="AL97" s="98">
        <v>0</v>
      </c>
      <c r="AM97" s="77">
        <v>0</v>
      </c>
      <c r="AN97" s="183">
        <v>0</v>
      </c>
      <c r="AO97" s="77">
        <v>0</v>
      </c>
      <c r="AP97" s="77">
        <v>0</v>
      </c>
      <c r="AQ97" s="77">
        <v>0</v>
      </c>
      <c r="AR97" s="77">
        <v>0</v>
      </c>
      <c r="AS97" s="98">
        <v>0</v>
      </c>
      <c r="AT97" s="97">
        <v>0</v>
      </c>
      <c r="AU97" s="97">
        <v>0</v>
      </c>
      <c r="AV97" s="99">
        <v>0</v>
      </c>
      <c r="AW97" s="20">
        <v>0</v>
      </c>
      <c r="AX97" s="187">
        <v>0</v>
      </c>
      <c r="AY97" s="22">
        <v>0</v>
      </c>
      <c r="AZ97" s="192">
        <v>0</v>
      </c>
      <c r="BA97" s="22">
        <v>0</v>
      </c>
      <c r="BB97" s="22">
        <v>0</v>
      </c>
      <c r="BC97" s="22">
        <v>0</v>
      </c>
      <c r="BD97" s="22">
        <v>0</v>
      </c>
      <c r="BE97" s="21">
        <v>0</v>
      </c>
      <c r="BF97" s="23">
        <v>0</v>
      </c>
      <c r="BG97" s="23">
        <v>0</v>
      </c>
      <c r="BH97" s="24">
        <v>0</v>
      </c>
      <c r="BI97" s="402">
        <v>0</v>
      </c>
      <c r="BJ97" s="403">
        <v>0</v>
      </c>
      <c r="BK97" s="404">
        <v>0</v>
      </c>
      <c r="BL97" s="405">
        <v>0</v>
      </c>
      <c r="BM97" s="404">
        <v>0</v>
      </c>
      <c r="BN97" s="404">
        <v>0</v>
      </c>
      <c r="BO97" s="404">
        <v>0</v>
      </c>
      <c r="BP97" s="404">
        <v>0</v>
      </c>
      <c r="BQ97" s="424">
        <v>0</v>
      </c>
      <c r="BR97" s="403">
        <v>0</v>
      </c>
      <c r="BS97" s="403">
        <v>0</v>
      </c>
      <c r="BT97" s="425">
        <v>0</v>
      </c>
      <c r="BU97" s="103">
        <v>0</v>
      </c>
      <c r="BV97" s="198">
        <v>0</v>
      </c>
      <c r="BW97" s="81">
        <v>0</v>
      </c>
      <c r="BX97" s="201">
        <v>0</v>
      </c>
      <c r="BY97" s="81">
        <v>0</v>
      </c>
      <c r="BZ97" s="81">
        <v>0</v>
      </c>
      <c r="CA97" s="81">
        <v>0</v>
      </c>
      <c r="CB97" s="106">
        <v>0</v>
      </c>
      <c r="CC97" s="100">
        <v>0</v>
      </c>
      <c r="CD97" s="101">
        <v>0</v>
      </c>
      <c r="CE97" s="101">
        <v>0</v>
      </c>
      <c r="CF97" s="102">
        <v>0</v>
      </c>
    </row>
    <row r="98" spans="1:84" ht="11.1" customHeight="1" x14ac:dyDescent="0.2">
      <c r="A98" s="27"/>
      <c r="B98" s="299" t="s">
        <v>205</v>
      </c>
      <c r="C98" s="304">
        <v>1656745.53</v>
      </c>
      <c r="D98" s="149">
        <v>0</v>
      </c>
      <c r="E98" s="150">
        <v>0</v>
      </c>
      <c r="F98" s="150">
        <v>7202.64</v>
      </c>
      <c r="G98" s="150">
        <v>1206961.69</v>
      </c>
      <c r="H98" s="150">
        <v>300585.58</v>
      </c>
      <c r="I98" s="150">
        <v>127520.08</v>
      </c>
      <c r="J98" s="484">
        <v>14475.54</v>
      </c>
      <c r="K98" s="149">
        <v>1649033.64</v>
      </c>
      <c r="L98" s="165">
        <v>1568.84</v>
      </c>
      <c r="M98" s="165">
        <v>1650602.48</v>
      </c>
      <c r="N98" s="166">
        <v>6143.05</v>
      </c>
      <c r="O98" s="149">
        <v>0</v>
      </c>
      <c r="P98" s="166">
        <v>0</v>
      </c>
      <c r="Q98" s="165">
        <v>1642486.89</v>
      </c>
      <c r="R98" s="165">
        <v>1568.84</v>
      </c>
      <c r="S98" s="167">
        <v>6143.05</v>
      </c>
      <c r="T98" s="165">
        <v>6546.75</v>
      </c>
      <c r="U98" s="165">
        <v>0</v>
      </c>
      <c r="V98" s="167">
        <v>0</v>
      </c>
      <c r="W98" s="149">
        <v>0</v>
      </c>
      <c r="X98" s="172">
        <v>0</v>
      </c>
      <c r="Y98" s="371">
        <v>14521524.32</v>
      </c>
      <c r="Z98" s="349">
        <v>0</v>
      </c>
      <c r="AA98" s="350">
        <v>0</v>
      </c>
      <c r="AB98" s="351">
        <v>75921.56</v>
      </c>
      <c r="AC98" s="350">
        <v>10368264.68</v>
      </c>
      <c r="AD98" s="350">
        <v>2742636.46</v>
      </c>
      <c r="AE98" s="350">
        <v>1200013.45</v>
      </c>
      <c r="AF98" s="350">
        <v>134688.17000000001</v>
      </c>
      <c r="AG98" s="372">
        <v>14459933.710000001</v>
      </c>
      <c r="AH98" s="373">
        <v>10983.63</v>
      </c>
      <c r="AI98" s="373">
        <v>14470917.34</v>
      </c>
      <c r="AJ98" s="374">
        <v>50606.98</v>
      </c>
      <c r="AK98" s="209">
        <v>17862786.890000001</v>
      </c>
      <c r="AL98" s="98">
        <v>0</v>
      </c>
      <c r="AM98" s="77">
        <v>0</v>
      </c>
      <c r="AN98" s="183">
        <v>84024.42</v>
      </c>
      <c r="AO98" s="77">
        <v>12890502.699999999</v>
      </c>
      <c r="AP98" s="77">
        <v>3290053.73</v>
      </c>
      <c r="AQ98" s="77">
        <v>1437663.34</v>
      </c>
      <c r="AR98" s="77">
        <v>160542.70000000001</v>
      </c>
      <c r="AS98" s="98">
        <v>17785509.780000001</v>
      </c>
      <c r="AT98" s="97">
        <v>13036.07</v>
      </c>
      <c r="AU98" s="97">
        <v>17798545.850000001</v>
      </c>
      <c r="AV98" s="99">
        <v>64241.04</v>
      </c>
      <c r="AW98" s="20">
        <v>3.46</v>
      </c>
      <c r="AX98" s="187">
        <v>0</v>
      </c>
      <c r="AY98" s="22">
        <v>0</v>
      </c>
      <c r="AZ98" s="192">
        <v>-30.7</v>
      </c>
      <c r="BA98" s="22">
        <v>1.21</v>
      </c>
      <c r="BB98" s="22">
        <v>11.53</v>
      </c>
      <c r="BC98" s="22">
        <v>12.01</v>
      </c>
      <c r="BD98" s="22">
        <v>-3.61</v>
      </c>
      <c r="BE98" s="21">
        <v>3.31</v>
      </c>
      <c r="BF98" s="23">
        <v>159.47999999999999</v>
      </c>
      <c r="BG98" s="23">
        <v>3.37</v>
      </c>
      <c r="BH98" s="24">
        <v>35.659999999999997</v>
      </c>
      <c r="BI98" s="402">
        <v>26.4</v>
      </c>
      <c r="BJ98" s="403">
        <v>0</v>
      </c>
      <c r="BK98" s="404">
        <v>0</v>
      </c>
      <c r="BL98" s="405">
        <v>-5.54</v>
      </c>
      <c r="BM98" s="404">
        <v>25.69</v>
      </c>
      <c r="BN98" s="404">
        <v>33.590000000000003</v>
      </c>
      <c r="BO98" s="404">
        <v>16</v>
      </c>
      <c r="BP98" s="404">
        <v>88.9</v>
      </c>
      <c r="BQ98" s="424">
        <v>26.43</v>
      </c>
      <c r="BR98" s="403">
        <v>28.73</v>
      </c>
      <c r="BS98" s="403">
        <v>26.43</v>
      </c>
      <c r="BT98" s="425">
        <v>19.59</v>
      </c>
      <c r="BU98" s="103">
        <v>21.09</v>
      </c>
      <c r="BV98" s="198">
        <v>0</v>
      </c>
      <c r="BW98" s="81">
        <v>0</v>
      </c>
      <c r="BX98" s="201">
        <v>-12.96</v>
      </c>
      <c r="BY98" s="81">
        <v>19.62</v>
      </c>
      <c r="BZ98" s="81">
        <v>28.64</v>
      </c>
      <c r="CA98" s="81">
        <v>15.67</v>
      </c>
      <c r="CB98" s="106">
        <v>104.98</v>
      </c>
      <c r="CC98" s="100">
        <v>21.1</v>
      </c>
      <c r="CD98" s="101">
        <v>5.71</v>
      </c>
      <c r="CE98" s="101">
        <v>21.09</v>
      </c>
      <c r="CF98" s="102">
        <v>21.27</v>
      </c>
    </row>
    <row r="99" spans="1:84" ht="11.1" customHeight="1" thickBot="1" x14ac:dyDescent="0.25">
      <c r="A99" s="27"/>
      <c r="B99" s="299" t="s">
        <v>206</v>
      </c>
      <c r="C99" s="304">
        <v>56230120.5</v>
      </c>
      <c r="D99" s="149">
        <v>40385404.829999998</v>
      </c>
      <c r="E99" s="150">
        <v>12799443.970000001</v>
      </c>
      <c r="F99" s="150">
        <v>7202.64</v>
      </c>
      <c r="G99" s="150">
        <v>1206961.69</v>
      </c>
      <c r="H99" s="150">
        <v>300585.58</v>
      </c>
      <c r="I99" s="150">
        <v>127520.08</v>
      </c>
      <c r="J99" s="484">
        <v>1403001.71</v>
      </c>
      <c r="K99" s="149">
        <v>55941684.009999998</v>
      </c>
      <c r="L99" s="165">
        <v>11879.05</v>
      </c>
      <c r="M99" s="165">
        <v>55953563.060000002</v>
      </c>
      <c r="N99" s="166">
        <v>276557.44</v>
      </c>
      <c r="O99" s="149">
        <v>0</v>
      </c>
      <c r="P99" s="166">
        <v>0</v>
      </c>
      <c r="Q99" s="165">
        <v>55515375.009999998</v>
      </c>
      <c r="R99" s="165">
        <v>11782.27</v>
      </c>
      <c r="S99" s="167">
        <v>275249.53000000003</v>
      </c>
      <c r="T99" s="165">
        <v>426309</v>
      </c>
      <c r="U99" s="165">
        <v>96.78</v>
      </c>
      <c r="V99" s="167">
        <v>1307.9100000000001</v>
      </c>
      <c r="W99" s="149">
        <v>0</v>
      </c>
      <c r="X99" s="172">
        <v>0</v>
      </c>
      <c r="Y99" s="371">
        <v>581345979.25999999</v>
      </c>
      <c r="Z99" s="349">
        <v>429839516.43000001</v>
      </c>
      <c r="AA99" s="350">
        <v>122670701.73999999</v>
      </c>
      <c r="AB99" s="351">
        <v>75921.56</v>
      </c>
      <c r="AC99" s="350">
        <v>10368264.68</v>
      </c>
      <c r="AD99" s="350">
        <v>2742636.46</v>
      </c>
      <c r="AE99" s="350">
        <v>1200013.45</v>
      </c>
      <c r="AF99" s="350">
        <v>14448924.939999999</v>
      </c>
      <c r="AG99" s="372">
        <v>578276638.75</v>
      </c>
      <c r="AH99" s="373">
        <v>123078.96</v>
      </c>
      <c r="AI99" s="373">
        <v>578399717.71000004</v>
      </c>
      <c r="AJ99" s="374">
        <v>2946261.55</v>
      </c>
      <c r="AK99" s="209">
        <v>707638703.62</v>
      </c>
      <c r="AL99" s="98">
        <v>522300337.56999999</v>
      </c>
      <c r="AM99" s="77">
        <v>149995033.81999999</v>
      </c>
      <c r="AN99" s="183">
        <v>84024.42</v>
      </c>
      <c r="AO99" s="77">
        <v>12890502.699999999</v>
      </c>
      <c r="AP99" s="77">
        <v>3290053.73</v>
      </c>
      <c r="AQ99" s="77">
        <v>1437663.34</v>
      </c>
      <c r="AR99" s="77">
        <v>17641088.039999999</v>
      </c>
      <c r="AS99" s="98">
        <v>703862988.76999998</v>
      </c>
      <c r="AT99" s="97">
        <v>147471.62</v>
      </c>
      <c r="AU99" s="97">
        <v>704010460.38999999</v>
      </c>
      <c r="AV99" s="99">
        <v>3628243.23</v>
      </c>
      <c r="AW99" s="20">
        <v>-4.1399999999999997</v>
      </c>
      <c r="AX99" s="187">
        <v>-4.07</v>
      </c>
      <c r="AY99" s="22">
        <v>-4.71</v>
      </c>
      <c r="AZ99" s="192">
        <v>-30.7</v>
      </c>
      <c r="BA99" s="22">
        <v>1.21</v>
      </c>
      <c r="BB99" s="22">
        <v>11.53</v>
      </c>
      <c r="BC99" s="22">
        <v>12.01</v>
      </c>
      <c r="BD99" s="22">
        <v>-9.01</v>
      </c>
      <c r="BE99" s="21">
        <v>-4.09</v>
      </c>
      <c r="BF99" s="23">
        <v>9.35</v>
      </c>
      <c r="BG99" s="23">
        <v>-4.09</v>
      </c>
      <c r="BH99" s="24">
        <v>-13.47</v>
      </c>
      <c r="BI99" s="402">
        <v>3.25</v>
      </c>
      <c r="BJ99" s="403">
        <v>0</v>
      </c>
      <c r="BK99" s="404">
        <v>14.63</v>
      </c>
      <c r="BL99" s="405">
        <v>-5.54</v>
      </c>
      <c r="BM99" s="404">
        <v>25.69</v>
      </c>
      <c r="BN99" s="404">
        <v>33.590000000000003</v>
      </c>
      <c r="BO99" s="404">
        <v>16</v>
      </c>
      <c r="BP99" s="404">
        <v>-2.31</v>
      </c>
      <c r="BQ99" s="424">
        <v>3.24</v>
      </c>
      <c r="BR99" s="403">
        <v>31.1</v>
      </c>
      <c r="BS99" s="403">
        <v>3.24</v>
      </c>
      <c r="BT99" s="425">
        <v>4.49</v>
      </c>
      <c r="BU99" s="103">
        <v>3.95</v>
      </c>
      <c r="BV99" s="198">
        <v>1.49</v>
      </c>
      <c r="BW99" s="81">
        <v>12.33</v>
      </c>
      <c r="BX99" s="201">
        <v>-12.96</v>
      </c>
      <c r="BY99" s="81">
        <v>19.62</v>
      </c>
      <c r="BZ99" s="81">
        <v>28.64</v>
      </c>
      <c r="CA99" s="81">
        <v>15.67</v>
      </c>
      <c r="CB99" s="106">
        <v>-1.32</v>
      </c>
      <c r="CC99" s="100">
        <v>3.95</v>
      </c>
      <c r="CD99" s="101">
        <v>28.97</v>
      </c>
      <c r="CE99" s="101">
        <v>3.96</v>
      </c>
      <c r="CF99" s="102">
        <v>3.37</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208</v>
      </c>
      <c r="C101" s="304">
        <v>10117552.58</v>
      </c>
      <c r="D101" s="174">
        <v>10094082.560000001</v>
      </c>
      <c r="E101" s="150">
        <v>23470.02</v>
      </c>
      <c r="F101" s="329"/>
      <c r="G101" s="145"/>
      <c r="H101" s="145"/>
      <c r="I101" s="145"/>
      <c r="J101" s="176"/>
      <c r="K101" s="149">
        <v>10075265.720000001</v>
      </c>
      <c r="L101" s="165">
        <v>38092.14</v>
      </c>
      <c r="M101" s="165">
        <v>10113357.859999999</v>
      </c>
      <c r="N101" s="166">
        <v>4194.72</v>
      </c>
      <c r="O101" s="149">
        <v>0</v>
      </c>
      <c r="P101" s="166">
        <v>0</v>
      </c>
      <c r="Q101" s="165">
        <v>9233953.5500000007</v>
      </c>
      <c r="R101" s="165">
        <v>34096.410000000003</v>
      </c>
      <c r="S101" s="167">
        <v>1739.88</v>
      </c>
      <c r="T101" s="165">
        <v>841312.17</v>
      </c>
      <c r="U101" s="165">
        <v>3995.73</v>
      </c>
      <c r="V101" s="167">
        <v>2454.84</v>
      </c>
      <c r="W101" s="149">
        <v>0</v>
      </c>
      <c r="X101" s="172">
        <v>0</v>
      </c>
      <c r="Y101" s="371">
        <v>115398421.56999999</v>
      </c>
      <c r="Z101" s="378">
        <v>115239682.43000001</v>
      </c>
      <c r="AA101" s="350">
        <v>158739.14000000001</v>
      </c>
      <c r="AB101" s="379"/>
      <c r="AC101" s="344"/>
      <c r="AD101" s="344"/>
      <c r="AE101" s="344"/>
      <c r="AF101" s="344"/>
      <c r="AG101" s="372">
        <v>115014397.31</v>
      </c>
      <c r="AH101" s="373">
        <v>339128.66</v>
      </c>
      <c r="AI101" s="373">
        <v>115353525.97</v>
      </c>
      <c r="AJ101" s="374">
        <v>44895.6</v>
      </c>
      <c r="AK101" s="209">
        <v>144355409.12</v>
      </c>
      <c r="AL101" s="98">
        <v>144167426.55000001</v>
      </c>
      <c r="AM101" s="77">
        <v>187982.57</v>
      </c>
      <c r="AN101" s="186"/>
      <c r="AO101" s="71"/>
      <c r="AP101" s="71"/>
      <c r="AQ101" s="71"/>
      <c r="AR101" s="71"/>
      <c r="AS101" s="98">
        <v>143887903.72</v>
      </c>
      <c r="AT101" s="97">
        <v>406957.63</v>
      </c>
      <c r="AU101" s="97">
        <v>144294861.34999999</v>
      </c>
      <c r="AV101" s="99">
        <v>60547.77</v>
      </c>
      <c r="AW101" s="20">
        <v>-19.059999999999999</v>
      </c>
      <c r="AX101" s="190">
        <v>-19.14</v>
      </c>
      <c r="AY101" s="22">
        <v>40.5</v>
      </c>
      <c r="AZ101" s="195"/>
      <c r="BA101" s="19"/>
      <c r="BB101" s="19"/>
      <c r="BC101" s="19"/>
      <c r="BD101" s="19"/>
      <c r="BE101" s="21">
        <v>-19.170000000000002</v>
      </c>
      <c r="BF101" s="23">
        <v>23.09</v>
      </c>
      <c r="BG101" s="23">
        <v>-19.059999999999999</v>
      </c>
      <c r="BH101" s="24">
        <v>-16.14</v>
      </c>
      <c r="BI101" s="402">
        <v>20.190000000000001</v>
      </c>
      <c r="BJ101" s="429">
        <v>20.23</v>
      </c>
      <c r="BK101" s="404">
        <v>-3.37</v>
      </c>
      <c r="BL101" s="430"/>
      <c r="BM101" s="399"/>
      <c r="BN101" s="399"/>
      <c r="BO101" s="399"/>
      <c r="BP101" s="399"/>
      <c r="BQ101" s="424">
        <v>20.22</v>
      </c>
      <c r="BR101" s="403">
        <v>14.44</v>
      </c>
      <c r="BS101" s="403">
        <v>20.2</v>
      </c>
      <c r="BT101" s="425">
        <v>-4.83</v>
      </c>
      <c r="BU101" s="103">
        <v>25.7</v>
      </c>
      <c r="BV101" s="106">
        <v>25.75</v>
      </c>
      <c r="BW101" s="81">
        <v>-3.13</v>
      </c>
      <c r="BX101" s="180"/>
      <c r="BY101" s="74"/>
      <c r="BZ101" s="74"/>
      <c r="CA101" s="74"/>
      <c r="CB101" s="75"/>
      <c r="CC101" s="100">
        <v>25.74</v>
      </c>
      <c r="CD101" s="101">
        <v>15.11</v>
      </c>
      <c r="CE101" s="101">
        <v>25.71</v>
      </c>
      <c r="CF101" s="102">
        <v>5.39</v>
      </c>
    </row>
    <row r="102" spans="1:84" ht="11.1" customHeight="1" x14ac:dyDescent="0.2">
      <c r="A102" s="27"/>
      <c r="B102" s="299" t="s">
        <v>209</v>
      </c>
      <c r="C102" s="304">
        <v>56107.16</v>
      </c>
      <c r="D102" s="174">
        <v>56097.7</v>
      </c>
      <c r="E102" s="150">
        <v>9.4600000000000009</v>
      </c>
      <c r="F102" s="485"/>
      <c r="G102" s="144"/>
      <c r="H102" s="144"/>
      <c r="I102" s="144"/>
      <c r="J102" s="177"/>
      <c r="K102" s="149">
        <v>55890.96</v>
      </c>
      <c r="L102" s="165">
        <v>182.11</v>
      </c>
      <c r="M102" s="165">
        <v>56073.07</v>
      </c>
      <c r="N102" s="166">
        <v>34.090000000000003</v>
      </c>
      <c r="O102" s="149">
        <v>0</v>
      </c>
      <c r="P102" s="166">
        <v>0</v>
      </c>
      <c r="Q102" s="165">
        <v>5330.55</v>
      </c>
      <c r="R102" s="165">
        <v>49.31</v>
      </c>
      <c r="S102" s="167">
        <v>0</v>
      </c>
      <c r="T102" s="165">
        <v>50560.41</v>
      </c>
      <c r="U102" s="165">
        <v>132.80000000000001</v>
      </c>
      <c r="V102" s="167">
        <v>34.090000000000003</v>
      </c>
      <c r="W102" s="149">
        <v>0</v>
      </c>
      <c r="X102" s="172">
        <v>0</v>
      </c>
      <c r="Y102" s="371">
        <v>584681.24</v>
      </c>
      <c r="Z102" s="378">
        <v>584585.4</v>
      </c>
      <c r="AA102" s="350">
        <v>95.84</v>
      </c>
      <c r="AB102" s="486"/>
      <c r="AC102" s="352"/>
      <c r="AD102" s="352"/>
      <c r="AE102" s="352"/>
      <c r="AF102" s="352"/>
      <c r="AG102" s="372">
        <v>581897.99</v>
      </c>
      <c r="AH102" s="373">
        <v>1830.48</v>
      </c>
      <c r="AI102" s="373">
        <v>583728.47</v>
      </c>
      <c r="AJ102" s="374">
        <v>952.77</v>
      </c>
      <c r="AK102" s="209">
        <v>703099.18</v>
      </c>
      <c r="AL102" s="98">
        <v>702989.3</v>
      </c>
      <c r="AM102" s="77">
        <v>109.88</v>
      </c>
      <c r="AN102" s="487"/>
      <c r="AO102" s="78"/>
      <c r="AP102" s="78"/>
      <c r="AQ102" s="78"/>
      <c r="AR102" s="78"/>
      <c r="AS102" s="98">
        <v>699781.7</v>
      </c>
      <c r="AT102" s="97">
        <v>2239.04</v>
      </c>
      <c r="AU102" s="97">
        <v>702020.74</v>
      </c>
      <c r="AV102" s="99">
        <v>1078.44</v>
      </c>
      <c r="AW102" s="20">
        <v>-2.23</v>
      </c>
      <c r="AX102" s="190">
        <v>-2.2400000000000002</v>
      </c>
      <c r="AY102" s="22">
        <v>0</v>
      </c>
      <c r="AZ102" s="488"/>
      <c r="BA102" s="18"/>
      <c r="BB102" s="18"/>
      <c r="BC102" s="18"/>
      <c r="BD102" s="18"/>
      <c r="BE102" s="21">
        <v>-2.1</v>
      </c>
      <c r="BF102" s="23">
        <v>21.2</v>
      </c>
      <c r="BG102" s="23">
        <v>-2.04</v>
      </c>
      <c r="BH102" s="24">
        <v>-76.239999999999995</v>
      </c>
      <c r="BI102" s="402">
        <v>5.38</v>
      </c>
      <c r="BJ102" s="429">
        <v>5.37</v>
      </c>
      <c r="BK102" s="404">
        <v>153.28</v>
      </c>
      <c r="BL102" s="489"/>
      <c r="BM102" s="406"/>
      <c r="BN102" s="406"/>
      <c r="BO102" s="406"/>
      <c r="BP102" s="406"/>
      <c r="BQ102" s="424">
        <v>5.31</v>
      </c>
      <c r="BR102" s="403">
        <v>15.87</v>
      </c>
      <c r="BS102" s="403">
        <v>5.34</v>
      </c>
      <c r="BT102" s="425">
        <v>44.79</v>
      </c>
      <c r="BU102" s="103">
        <v>3.8</v>
      </c>
      <c r="BV102" s="106">
        <v>3.79</v>
      </c>
      <c r="BW102" s="81">
        <v>158.12</v>
      </c>
      <c r="BX102" s="490"/>
      <c r="BY102" s="82"/>
      <c r="BZ102" s="82"/>
      <c r="CA102" s="82"/>
      <c r="CB102" s="83"/>
      <c r="CC102" s="100">
        <v>3.71</v>
      </c>
      <c r="CD102" s="101">
        <v>22.27</v>
      </c>
      <c r="CE102" s="101">
        <v>3.76</v>
      </c>
      <c r="CF102" s="102">
        <v>35.44</v>
      </c>
    </row>
    <row r="103" spans="1:84" ht="11.1" customHeight="1" x14ac:dyDescent="0.2">
      <c r="A103" s="27"/>
      <c r="B103" s="299" t="s">
        <v>210</v>
      </c>
      <c r="C103" s="304">
        <v>185955.46</v>
      </c>
      <c r="D103" s="174">
        <v>185942.14</v>
      </c>
      <c r="E103" s="150">
        <v>13.32</v>
      </c>
      <c r="F103" s="485"/>
      <c r="G103" s="144"/>
      <c r="H103" s="144"/>
      <c r="I103" s="144"/>
      <c r="J103" s="177"/>
      <c r="K103" s="149">
        <v>184633.38</v>
      </c>
      <c r="L103" s="165">
        <v>1282.24</v>
      </c>
      <c r="M103" s="165">
        <v>185915.62</v>
      </c>
      <c r="N103" s="166">
        <v>39.840000000000003</v>
      </c>
      <c r="O103" s="149">
        <v>0</v>
      </c>
      <c r="P103" s="166">
        <v>0</v>
      </c>
      <c r="Q103" s="165">
        <v>165537.26999999999</v>
      </c>
      <c r="R103" s="165">
        <v>1181.1600000000001</v>
      </c>
      <c r="S103" s="167">
        <v>13.38</v>
      </c>
      <c r="T103" s="165">
        <v>19096.11</v>
      </c>
      <c r="U103" s="165">
        <v>101.08</v>
      </c>
      <c r="V103" s="167">
        <v>26.46</v>
      </c>
      <c r="W103" s="149">
        <v>0</v>
      </c>
      <c r="X103" s="172">
        <v>0</v>
      </c>
      <c r="Y103" s="371">
        <v>2188099.88</v>
      </c>
      <c r="Z103" s="378">
        <v>2187673.27</v>
      </c>
      <c r="AA103" s="350">
        <v>426.61</v>
      </c>
      <c r="AB103" s="486"/>
      <c r="AC103" s="352"/>
      <c r="AD103" s="352"/>
      <c r="AE103" s="352"/>
      <c r="AF103" s="352"/>
      <c r="AG103" s="372">
        <v>2175811.6</v>
      </c>
      <c r="AH103" s="373">
        <v>11649.68</v>
      </c>
      <c r="AI103" s="373">
        <v>2187461.2799999998</v>
      </c>
      <c r="AJ103" s="374">
        <v>638.6</v>
      </c>
      <c r="AK103" s="209">
        <v>2735185.27</v>
      </c>
      <c r="AL103" s="98">
        <v>2734749.06</v>
      </c>
      <c r="AM103" s="77">
        <v>436.21</v>
      </c>
      <c r="AN103" s="487"/>
      <c r="AO103" s="78"/>
      <c r="AP103" s="78"/>
      <c r="AQ103" s="78"/>
      <c r="AR103" s="78"/>
      <c r="AS103" s="98">
        <v>2720349.23</v>
      </c>
      <c r="AT103" s="97">
        <v>14020.48</v>
      </c>
      <c r="AU103" s="97">
        <v>2734369.71</v>
      </c>
      <c r="AV103" s="99">
        <v>815.56</v>
      </c>
      <c r="AW103" s="20">
        <v>-31.01</v>
      </c>
      <c r="AX103" s="190">
        <v>-31.01</v>
      </c>
      <c r="AY103" s="22">
        <v>38.75</v>
      </c>
      <c r="AZ103" s="488"/>
      <c r="BA103" s="18"/>
      <c r="BB103" s="18"/>
      <c r="BC103" s="18"/>
      <c r="BD103" s="18"/>
      <c r="BE103" s="21">
        <v>-31.13</v>
      </c>
      <c r="BF103" s="23">
        <v>-5.41</v>
      </c>
      <c r="BG103" s="23">
        <v>-31</v>
      </c>
      <c r="BH103" s="24">
        <v>-64.55</v>
      </c>
      <c r="BI103" s="402">
        <v>27.18</v>
      </c>
      <c r="BJ103" s="429">
        <v>27.17</v>
      </c>
      <c r="BK103" s="404">
        <v>298.11</v>
      </c>
      <c r="BL103" s="489"/>
      <c r="BM103" s="406"/>
      <c r="BN103" s="406"/>
      <c r="BO103" s="406"/>
      <c r="BP103" s="406"/>
      <c r="BQ103" s="424">
        <v>27.34</v>
      </c>
      <c r="BR103" s="403">
        <v>5.63</v>
      </c>
      <c r="BS103" s="403">
        <v>27.2</v>
      </c>
      <c r="BT103" s="425">
        <v>-13.49</v>
      </c>
      <c r="BU103" s="103">
        <v>32.58</v>
      </c>
      <c r="BV103" s="106">
        <v>32.57</v>
      </c>
      <c r="BW103" s="81">
        <v>307.06</v>
      </c>
      <c r="BX103" s="490"/>
      <c r="BY103" s="82"/>
      <c r="BZ103" s="82"/>
      <c r="CA103" s="82"/>
      <c r="CB103" s="83"/>
      <c r="CC103" s="100">
        <v>32.79</v>
      </c>
      <c r="CD103" s="101">
        <v>4.07</v>
      </c>
      <c r="CE103" s="101">
        <v>32.6</v>
      </c>
      <c r="CF103" s="102">
        <v>-13.84</v>
      </c>
    </row>
    <row r="104" spans="1:84" s="10" customFormat="1" ht="11.1" customHeight="1" x14ac:dyDescent="0.2">
      <c r="A104" s="9"/>
      <c r="B104" s="299" t="s">
        <v>211</v>
      </c>
      <c r="C104" s="304">
        <v>435.37</v>
      </c>
      <c r="D104" s="174">
        <v>435.37</v>
      </c>
      <c r="E104" s="150">
        <v>0</v>
      </c>
      <c r="F104" s="485"/>
      <c r="G104" s="144"/>
      <c r="H104" s="144"/>
      <c r="I104" s="144"/>
      <c r="J104" s="177"/>
      <c r="K104" s="149">
        <v>435.37</v>
      </c>
      <c r="L104" s="165">
        <v>0</v>
      </c>
      <c r="M104" s="165">
        <v>435.37</v>
      </c>
      <c r="N104" s="166">
        <v>0</v>
      </c>
      <c r="O104" s="149">
        <v>0</v>
      </c>
      <c r="P104" s="166">
        <v>0</v>
      </c>
      <c r="Q104" s="165">
        <v>28.94</v>
      </c>
      <c r="R104" s="165">
        <v>0</v>
      </c>
      <c r="S104" s="167">
        <v>0</v>
      </c>
      <c r="T104" s="165">
        <v>406.43</v>
      </c>
      <c r="U104" s="165">
        <v>0</v>
      </c>
      <c r="V104" s="167">
        <v>0</v>
      </c>
      <c r="W104" s="149">
        <v>0</v>
      </c>
      <c r="X104" s="172">
        <v>0</v>
      </c>
      <c r="Y104" s="371">
        <v>4258.3599999999997</v>
      </c>
      <c r="Z104" s="378">
        <v>4258.3599999999997</v>
      </c>
      <c r="AA104" s="350">
        <v>0</v>
      </c>
      <c r="AB104" s="486"/>
      <c r="AC104" s="352"/>
      <c r="AD104" s="352"/>
      <c r="AE104" s="352"/>
      <c r="AF104" s="352"/>
      <c r="AG104" s="372">
        <v>4208.87</v>
      </c>
      <c r="AH104" s="373">
        <v>22.84</v>
      </c>
      <c r="AI104" s="373">
        <v>4231.71</v>
      </c>
      <c r="AJ104" s="374">
        <v>26.65</v>
      </c>
      <c r="AK104" s="209">
        <v>5251.4</v>
      </c>
      <c r="AL104" s="98">
        <v>5251.4</v>
      </c>
      <c r="AM104" s="77">
        <v>0</v>
      </c>
      <c r="AN104" s="487"/>
      <c r="AO104" s="78"/>
      <c r="AP104" s="78"/>
      <c r="AQ104" s="78"/>
      <c r="AR104" s="78"/>
      <c r="AS104" s="98">
        <v>5201.91</v>
      </c>
      <c r="AT104" s="97">
        <v>22.84</v>
      </c>
      <c r="AU104" s="97">
        <v>5224.75</v>
      </c>
      <c r="AV104" s="99">
        <v>26.65</v>
      </c>
      <c r="AW104" s="20">
        <v>-24.72</v>
      </c>
      <c r="AX104" s="190">
        <v>-24.72</v>
      </c>
      <c r="AY104" s="22">
        <v>0</v>
      </c>
      <c r="AZ104" s="488"/>
      <c r="BA104" s="18"/>
      <c r="BB104" s="18"/>
      <c r="BC104" s="18"/>
      <c r="BD104" s="18"/>
      <c r="BE104" s="21">
        <v>-24.72</v>
      </c>
      <c r="BF104" s="23">
        <v>0</v>
      </c>
      <c r="BG104" s="23">
        <v>-24.72</v>
      </c>
      <c r="BH104" s="24">
        <v>0</v>
      </c>
      <c r="BI104" s="402">
        <v>-15.85</v>
      </c>
      <c r="BJ104" s="429">
        <v>-15.85</v>
      </c>
      <c r="BK104" s="404">
        <v>0</v>
      </c>
      <c r="BL104" s="489"/>
      <c r="BM104" s="406"/>
      <c r="BN104" s="406"/>
      <c r="BO104" s="406"/>
      <c r="BP104" s="406"/>
      <c r="BQ104" s="424">
        <v>-16.29</v>
      </c>
      <c r="BR104" s="403">
        <v>-30.17</v>
      </c>
      <c r="BS104" s="403">
        <v>-16.38</v>
      </c>
      <c r="BT104" s="425">
        <v>0</v>
      </c>
      <c r="BU104" s="103">
        <v>-25.86</v>
      </c>
      <c r="BV104" s="106">
        <v>-25.86</v>
      </c>
      <c r="BW104" s="81">
        <v>0</v>
      </c>
      <c r="BX104" s="490"/>
      <c r="BY104" s="82"/>
      <c r="BZ104" s="82"/>
      <c r="CA104" s="82"/>
      <c r="CB104" s="83"/>
      <c r="CC104" s="100">
        <v>-26.21</v>
      </c>
      <c r="CD104" s="101">
        <v>-30.17</v>
      </c>
      <c r="CE104" s="101">
        <v>-26.23</v>
      </c>
      <c r="CF104" s="102">
        <v>0</v>
      </c>
    </row>
    <row r="105" spans="1:84" s="10" customFormat="1" ht="11.1" customHeight="1" x14ac:dyDescent="0.2">
      <c r="A105" s="9"/>
      <c r="B105" s="299" t="s">
        <v>191</v>
      </c>
      <c r="C105" s="304">
        <v>3463.43</v>
      </c>
      <c r="D105" s="174">
        <v>3463.43</v>
      </c>
      <c r="E105" s="150">
        <v>0</v>
      </c>
      <c r="F105" s="485"/>
      <c r="G105" s="144"/>
      <c r="H105" s="144"/>
      <c r="I105" s="144"/>
      <c r="J105" s="177"/>
      <c r="K105" s="149">
        <v>3463.43</v>
      </c>
      <c r="L105" s="165">
        <v>0</v>
      </c>
      <c r="M105" s="165">
        <v>3463.43</v>
      </c>
      <c r="N105" s="166">
        <v>0</v>
      </c>
      <c r="O105" s="149">
        <v>0</v>
      </c>
      <c r="P105" s="166">
        <v>0</v>
      </c>
      <c r="Q105" s="165">
        <v>3400.83</v>
      </c>
      <c r="R105" s="165">
        <v>0</v>
      </c>
      <c r="S105" s="167">
        <v>0</v>
      </c>
      <c r="T105" s="165">
        <v>62.6</v>
      </c>
      <c r="U105" s="165">
        <v>0</v>
      </c>
      <c r="V105" s="167">
        <v>0</v>
      </c>
      <c r="W105" s="149">
        <v>0</v>
      </c>
      <c r="X105" s="172">
        <v>0</v>
      </c>
      <c r="Y105" s="371">
        <v>38201.07</v>
      </c>
      <c r="Z105" s="378">
        <v>38201.07</v>
      </c>
      <c r="AA105" s="350">
        <v>0</v>
      </c>
      <c r="AB105" s="486"/>
      <c r="AC105" s="352"/>
      <c r="AD105" s="352"/>
      <c r="AE105" s="352"/>
      <c r="AF105" s="352"/>
      <c r="AG105" s="372">
        <v>38170.61</v>
      </c>
      <c r="AH105" s="373">
        <v>22.96</v>
      </c>
      <c r="AI105" s="373">
        <v>38193.57</v>
      </c>
      <c r="AJ105" s="374">
        <v>7.5</v>
      </c>
      <c r="AK105" s="209">
        <v>48546.13</v>
      </c>
      <c r="AL105" s="98">
        <v>48546.13</v>
      </c>
      <c r="AM105" s="77">
        <v>0</v>
      </c>
      <c r="AN105" s="487"/>
      <c r="AO105" s="78"/>
      <c r="AP105" s="78"/>
      <c r="AQ105" s="78"/>
      <c r="AR105" s="78"/>
      <c r="AS105" s="98">
        <v>48512.32</v>
      </c>
      <c r="AT105" s="97">
        <v>22.96</v>
      </c>
      <c r="AU105" s="97">
        <v>48535.28</v>
      </c>
      <c r="AV105" s="99">
        <v>10.85</v>
      </c>
      <c r="AW105" s="20">
        <v>-38.47</v>
      </c>
      <c r="AX105" s="190">
        <v>-38.47</v>
      </c>
      <c r="AY105" s="22">
        <v>0</v>
      </c>
      <c r="AZ105" s="488"/>
      <c r="BA105" s="18"/>
      <c r="BB105" s="18"/>
      <c r="BC105" s="18"/>
      <c r="BD105" s="18"/>
      <c r="BE105" s="21">
        <v>-38.35</v>
      </c>
      <c r="BF105" s="23">
        <v>-100</v>
      </c>
      <c r="BG105" s="23">
        <v>-38.44</v>
      </c>
      <c r="BH105" s="24">
        <v>-100</v>
      </c>
      <c r="BI105" s="402">
        <v>-22.93</v>
      </c>
      <c r="BJ105" s="429">
        <v>-22.93</v>
      </c>
      <c r="BK105" s="404">
        <v>0</v>
      </c>
      <c r="BL105" s="489"/>
      <c r="BM105" s="406"/>
      <c r="BN105" s="406"/>
      <c r="BO105" s="406"/>
      <c r="BP105" s="406"/>
      <c r="BQ105" s="424">
        <v>-22.88</v>
      </c>
      <c r="BR105" s="403">
        <v>-3.04</v>
      </c>
      <c r="BS105" s="403">
        <v>-22.87</v>
      </c>
      <c r="BT105" s="425">
        <v>-84.57</v>
      </c>
      <c r="BU105" s="103">
        <v>-21.1</v>
      </c>
      <c r="BV105" s="106">
        <v>-21.1</v>
      </c>
      <c r="BW105" s="81">
        <v>0</v>
      </c>
      <c r="BX105" s="490"/>
      <c r="BY105" s="82"/>
      <c r="BZ105" s="82"/>
      <c r="CA105" s="82"/>
      <c r="CB105" s="83"/>
      <c r="CC105" s="100">
        <v>-21.05</v>
      </c>
      <c r="CD105" s="101">
        <v>-3.04</v>
      </c>
      <c r="CE105" s="101">
        <v>-21.05</v>
      </c>
      <c r="CF105" s="102">
        <v>-79.11</v>
      </c>
    </row>
    <row r="106" spans="1:84" s="10" customFormat="1" ht="11.1" customHeight="1" x14ac:dyDescent="0.2">
      <c r="A106" s="9"/>
      <c r="B106" s="299" t="s">
        <v>212</v>
      </c>
      <c r="C106" s="304">
        <v>0</v>
      </c>
      <c r="D106" s="174">
        <v>0</v>
      </c>
      <c r="E106" s="150">
        <v>0</v>
      </c>
      <c r="F106" s="485"/>
      <c r="G106" s="144"/>
      <c r="H106" s="144"/>
      <c r="I106" s="144"/>
      <c r="J106" s="177"/>
      <c r="K106" s="149">
        <v>0</v>
      </c>
      <c r="L106" s="165">
        <v>0</v>
      </c>
      <c r="M106" s="165">
        <v>0</v>
      </c>
      <c r="N106" s="166">
        <v>0</v>
      </c>
      <c r="O106" s="149">
        <v>0</v>
      </c>
      <c r="P106" s="166">
        <v>0</v>
      </c>
      <c r="Q106" s="165">
        <v>0</v>
      </c>
      <c r="R106" s="165">
        <v>0</v>
      </c>
      <c r="S106" s="167">
        <v>0</v>
      </c>
      <c r="T106" s="165">
        <v>0</v>
      </c>
      <c r="U106" s="165">
        <v>0</v>
      </c>
      <c r="V106" s="167">
        <v>0</v>
      </c>
      <c r="W106" s="149">
        <v>0</v>
      </c>
      <c r="X106" s="172">
        <v>0</v>
      </c>
      <c r="Y106" s="371">
        <v>0</v>
      </c>
      <c r="Z106" s="378">
        <v>0</v>
      </c>
      <c r="AA106" s="350">
        <v>0</v>
      </c>
      <c r="AB106" s="486"/>
      <c r="AC106" s="352"/>
      <c r="AD106" s="352"/>
      <c r="AE106" s="352"/>
      <c r="AF106" s="352"/>
      <c r="AG106" s="372">
        <v>0</v>
      </c>
      <c r="AH106" s="373">
        <v>0</v>
      </c>
      <c r="AI106" s="373">
        <v>0</v>
      </c>
      <c r="AJ106" s="374">
        <v>0</v>
      </c>
      <c r="AK106" s="209">
        <v>0</v>
      </c>
      <c r="AL106" s="98">
        <v>0</v>
      </c>
      <c r="AM106" s="77">
        <v>0</v>
      </c>
      <c r="AN106" s="487"/>
      <c r="AO106" s="78"/>
      <c r="AP106" s="78"/>
      <c r="AQ106" s="78"/>
      <c r="AR106" s="78"/>
      <c r="AS106" s="98">
        <v>0</v>
      </c>
      <c r="AT106" s="97">
        <v>0</v>
      </c>
      <c r="AU106" s="97">
        <v>0</v>
      </c>
      <c r="AV106" s="99">
        <v>0</v>
      </c>
      <c r="AW106" s="20">
        <v>0</v>
      </c>
      <c r="AX106" s="190">
        <v>0</v>
      </c>
      <c r="AY106" s="22">
        <v>0</v>
      </c>
      <c r="AZ106" s="488"/>
      <c r="BA106" s="18"/>
      <c r="BB106" s="18"/>
      <c r="BC106" s="18"/>
      <c r="BD106" s="18"/>
      <c r="BE106" s="21">
        <v>0</v>
      </c>
      <c r="BF106" s="23">
        <v>0</v>
      </c>
      <c r="BG106" s="23">
        <v>0</v>
      </c>
      <c r="BH106" s="24">
        <v>0</v>
      </c>
      <c r="BI106" s="402">
        <v>0</v>
      </c>
      <c r="BJ106" s="429">
        <v>0</v>
      </c>
      <c r="BK106" s="404">
        <v>0</v>
      </c>
      <c r="BL106" s="489"/>
      <c r="BM106" s="406"/>
      <c r="BN106" s="406"/>
      <c r="BO106" s="406"/>
      <c r="BP106" s="406"/>
      <c r="BQ106" s="424">
        <v>0</v>
      </c>
      <c r="BR106" s="403">
        <v>0</v>
      </c>
      <c r="BS106" s="403">
        <v>0</v>
      </c>
      <c r="BT106" s="425">
        <v>0</v>
      </c>
      <c r="BU106" s="103">
        <v>0</v>
      </c>
      <c r="BV106" s="106">
        <v>0</v>
      </c>
      <c r="BW106" s="81">
        <v>0</v>
      </c>
      <c r="BX106" s="490"/>
      <c r="BY106" s="82"/>
      <c r="BZ106" s="82"/>
      <c r="CA106" s="82"/>
      <c r="CB106" s="83"/>
      <c r="CC106" s="100">
        <v>0</v>
      </c>
      <c r="CD106" s="101">
        <v>0</v>
      </c>
      <c r="CE106" s="101">
        <v>0</v>
      </c>
      <c r="CF106" s="102">
        <v>0</v>
      </c>
    </row>
    <row r="107" spans="1:84" s="10" customFormat="1" ht="11.1" customHeight="1" thickBot="1" x14ac:dyDescent="0.25">
      <c r="A107" s="9"/>
      <c r="B107" s="299" t="s">
        <v>213</v>
      </c>
      <c r="C107" s="304">
        <v>10363514</v>
      </c>
      <c r="D107" s="174">
        <v>10340021.199999999</v>
      </c>
      <c r="E107" s="150">
        <v>23492.799999999999</v>
      </c>
      <c r="F107" s="485"/>
      <c r="G107" s="144"/>
      <c r="H107" s="144"/>
      <c r="I107" s="144"/>
      <c r="J107" s="177"/>
      <c r="K107" s="149">
        <v>10319688.859999999</v>
      </c>
      <c r="L107" s="165">
        <v>39556.49</v>
      </c>
      <c r="M107" s="165">
        <v>10359245.35</v>
      </c>
      <c r="N107" s="166">
        <v>4268.6499999999996</v>
      </c>
      <c r="O107" s="149">
        <v>0</v>
      </c>
      <c r="P107" s="166">
        <v>0</v>
      </c>
      <c r="Q107" s="165">
        <v>9408251.1400000006</v>
      </c>
      <c r="R107" s="165">
        <v>35326.879999999997</v>
      </c>
      <c r="S107" s="167">
        <v>1753.26</v>
      </c>
      <c r="T107" s="165">
        <v>911437.72</v>
      </c>
      <c r="U107" s="165">
        <v>4229.6099999999997</v>
      </c>
      <c r="V107" s="167">
        <v>2515.39</v>
      </c>
      <c r="W107" s="149">
        <v>0</v>
      </c>
      <c r="X107" s="172">
        <v>0</v>
      </c>
      <c r="Y107" s="371">
        <v>118213662.12</v>
      </c>
      <c r="Z107" s="378">
        <v>118054400.53</v>
      </c>
      <c r="AA107" s="350">
        <v>159261.59</v>
      </c>
      <c r="AB107" s="486"/>
      <c r="AC107" s="352"/>
      <c r="AD107" s="352"/>
      <c r="AE107" s="352"/>
      <c r="AF107" s="352"/>
      <c r="AG107" s="372">
        <v>117814486.38</v>
      </c>
      <c r="AH107" s="373">
        <v>352654.62</v>
      </c>
      <c r="AI107" s="373">
        <v>118167141</v>
      </c>
      <c r="AJ107" s="374">
        <v>46521.120000000003</v>
      </c>
      <c r="AK107" s="209">
        <v>147847491.09999999</v>
      </c>
      <c r="AL107" s="98">
        <v>147658962.44</v>
      </c>
      <c r="AM107" s="77">
        <v>188528.66</v>
      </c>
      <c r="AN107" s="487"/>
      <c r="AO107" s="78"/>
      <c r="AP107" s="78"/>
      <c r="AQ107" s="78"/>
      <c r="AR107" s="78"/>
      <c r="AS107" s="98">
        <v>147361748.88</v>
      </c>
      <c r="AT107" s="97">
        <v>423262.95</v>
      </c>
      <c r="AU107" s="97">
        <v>147785011.83000001</v>
      </c>
      <c r="AV107" s="99">
        <v>62479.27</v>
      </c>
      <c r="AW107" s="20">
        <v>-19.25</v>
      </c>
      <c r="AX107" s="190">
        <v>-19.329999999999998</v>
      </c>
      <c r="AY107" s="22">
        <v>40.56</v>
      </c>
      <c r="AZ107" s="488"/>
      <c r="BA107" s="18"/>
      <c r="BB107" s="18"/>
      <c r="BC107" s="18"/>
      <c r="BD107" s="18"/>
      <c r="BE107" s="21">
        <v>-19.350000000000001</v>
      </c>
      <c r="BF107" s="23">
        <v>21.86</v>
      </c>
      <c r="BG107" s="23">
        <v>-19.25</v>
      </c>
      <c r="BH107" s="24">
        <v>-18.850000000000001</v>
      </c>
      <c r="BI107" s="402">
        <v>20.21</v>
      </c>
      <c r="BJ107" s="429">
        <v>20.25</v>
      </c>
      <c r="BK107" s="404">
        <v>-3.14</v>
      </c>
      <c r="BL107" s="489"/>
      <c r="BM107" s="406"/>
      <c r="BN107" s="406"/>
      <c r="BO107" s="406"/>
      <c r="BP107" s="406"/>
      <c r="BQ107" s="424">
        <v>20.239999999999998</v>
      </c>
      <c r="BR107" s="403">
        <v>14.13</v>
      </c>
      <c r="BS107" s="403">
        <v>20.22</v>
      </c>
      <c r="BT107" s="425">
        <v>-4.3099999999999996</v>
      </c>
      <c r="BU107" s="103">
        <v>25.66</v>
      </c>
      <c r="BV107" s="106">
        <v>25.71</v>
      </c>
      <c r="BW107" s="81">
        <v>-2.92</v>
      </c>
      <c r="BX107" s="490"/>
      <c r="BY107" s="82"/>
      <c r="BZ107" s="82"/>
      <c r="CA107" s="82"/>
      <c r="CB107" s="83"/>
      <c r="CC107" s="100">
        <v>25.71</v>
      </c>
      <c r="CD107" s="101">
        <v>14.74</v>
      </c>
      <c r="CE107" s="101">
        <v>25.67</v>
      </c>
      <c r="CF107" s="102">
        <v>5.46</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215</v>
      </c>
      <c r="C109" s="300">
        <v>810737.32</v>
      </c>
      <c r="D109" s="265"/>
      <c r="E109" s="330"/>
      <c r="F109" s="266"/>
      <c r="G109" s="266"/>
      <c r="H109" s="266"/>
      <c r="I109" s="266"/>
      <c r="J109" s="267"/>
      <c r="K109" s="279">
        <v>810737.32</v>
      </c>
      <c r="L109" s="280">
        <v>0</v>
      </c>
      <c r="M109" s="280">
        <v>810737.32</v>
      </c>
      <c r="N109" s="281">
        <v>0</v>
      </c>
      <c r="O109" s="279">
        <v>0</v>
      </c>
      <c r="P109" s="281">
        <v>0</v>
      </c>
      <c r="Q109" s="280">
        <v>810737.32</v>
      </c>
      <c r="R109" s="280">
        <v>0</v>
      </c>
      <c r="S109" s="282">
        <v>0</v>
      </c>
      <c r="T109" s="280">
        <v>0</v>
      </c>
      <c r="U109" s="280">
        <v>0</v>
      </c>
      <c r="V109" s="282">
        <v>0</v>
      </c>
      <c r="W109" s="279">
        <v>0</v>
      </c>
      <c r="X109" s="283">
        <v>0</v>
      </c>
      <c r="Y109" s="381">
        <v>8392411.1199999992</v>
      </c>
      <c r="Z109" s="382"/>
      <c r="AA109" s="383"/>
      <c r="AB109" s="384"/>
      <c r="AC109" s="383"/>
      <c r="AD109" s="383"/>
      <c r="AE109" s="383"/>
      <c r="AF109" s="383"/>
      <c r="AG109" s="385">
        <v>8392411.1199999992</v>
      </c>
      <c r="AH109" s="386">
        <v>0</v>
      </c>
      <c r="AI109" s="386">
        <v>8392411.1199999992</v>
      </c>
      <c r="AJ109" s="387">
        <v>0</v>
      </c>
      <c r="AK109" s="284">
        <v>11737432.619999999</v>
      </c>
      <c r="AL109" s="268"/>
      <c r="AM109" s="269"/>
      <c r="AN109" s="270"/>
      <c r="AO109" s="269"/>
      <c r="AP109" s="269"/>
      <c r="AQ109" s="269"/>
      <c r="AR109" s="269"/>
      <c r="AS109" s="285">
        <v>11737432.619999999</v>
      </c>
      <c r="AT109" s="286">
        <v>0</v>
      </c>
      <c r="AU109" s="286">
        <v>11737432.619999999</v>
      </c>
      <c r="AV109" s="287">
        <v>0</v>
      </c>
      <c r="AW109" s="271">
        <v>-51.31</v>
      </c>
      <c r="AX109" s="272"/>
      <c r="AY109" s="273"/>
      <c r="AZ109" s="274"/>
      <c r="BA109" s="273"/>
      <c r="BB109" s="273"/>
      <c r="BC109" s="273"/>
      <c r="BD109" s="273"/>
      <c r="BE109" s="288">
        <v>-51.31</v>
      </c>
      <c r="BF109" s="289">
        <v>0</v>
      </c>
      <c r="BG109" s="289">
        <v>-51.31</v>
      </c>
      <c r="BH109" s="290">
        <v>0</v>
      </c>
      <c r="BI109" s="431">
        <v>-42.79</v>
      </c>
      <c r="BJ109" s="432"/>
      <c r="BK109" s="433"/>
      <c r="BL109" s="434"/>
      <c r="BM109" s="433"/>
      <c r="BN109" s="433"/>
      <c r="BO109" s="433"/>
      <c r="BP109" s="433"/>
      <c r="BQ109" s="435">
        <v>-42.79</v>
      </c>
      <c r="BR109" s="436">
        <v>0</v>
      </c>
      <c r="BS109" s="436">
        <v>-42.79</v>
      </c>
      <c r="BT109" s="437">
        <v>0</v>
      </c>
      <c r="BU109" s="291">
        <v>-29.63</v>
      </c>
      <c r="BV109" s="275"/>
      <c r="BW109" s="276"/>
      <c r="BX109" s="277"/>
      <c r="BY109" s="276"/>
      <c r="BZ109" s="276"/>
      <c r="CA109" s="276"/>
      <c r="CB109" s="278"/>
      <c r="CC109" s="292">
        <v>-29.63</v>
      </c>
      <c r="CD109" s="293">
        <v>0</v>
      </c>
      <c r="CE109" s="293">
        <v>-29.63</v>
      </c>
      <c r="CF109" s="294">
        <v>0</v>
      </c>
    </row>
    <row r="110" spans="1:84" s="10" customFormat="1" ht="11.1" customHeight="1" x14ac:dyDescent="0.2">
      <c r="A110" s="9"/>
      <c r="B110" s="527" t="s">
        <v>216</v>
      </c>
      <c r="C110" s="528">
        <v>2823103.73</v>
      </c>
      <c r="D110" s="529"/>
      <c r="E110" s="530"/>
      <c r="F110" s="531"/>
      <c r="G110" s="531"/>
      <c r="H110" s="531"/>
      <c r="I110" s="531"/>
      <c r="J110" s="532"/>
      <c r="K110" s="533">
        <v>2823103.73</v>
      </c>
      <c r="L110" s="44">
        <v>0</v>
      </c>
      <c r="M110" s="44">
        <v>2823103.73</v>
      </c>
      <c r="N110" s="534">
        <v>0</v>
      </c>
      <c r="O110" s="533">
        <v>0</v>
      </c>
      <c r="P110" s="534">
        <v>0</v>
      </c>
      <c r="Q110" s="44">
        <v>2823103.73</v>
      </c>
      <c r="R110" s="44">
        <v>0</v>
      </c>
      <c r="S110" s="535">
        <v>0</v>
      </c>
      <c r="T110" s="44">
        <v>0</v>
      </c>
      <c r="U110" s="44">
        <v>0</v>
      </c>
      <c r="V110" s="535">
        <v>0</v>
      </c>
      <c r="W110" s="533">
        <v>0</v>
      </c>
      <c r="X110" s="536">
        <v>0</v>
      </c>
      <c r="Y110" s="537">
        <v>28876545.829999998</v>
      </c>
      <c r="Z110" s="538"/>
      <c r="AA110" s="539"/>
      <c r="AB110" s="540"/>
      <c r="AC110" s="539"/>
      <c r="AD110" s="539"/>
      <c r="AE110" s="539"/>
      <c r="AF110" s="539"/>
      <c r="AG110" s="541">
        <v>28876545.829999998</v>
      </c>
      <c r="AH110" s="542">
        <v>0</v>
      </c>
      <c r="AI110" s="542">
        <v>28876545.829999998</v>
      </c>
      <c r="AJ110" s="543">
        <v>0</v>
      </c>
      <c r="AK110" s="544">
        <v>35016785.049999997</v>
      </c>
      <c r="AL110" s="545"/>
      <c r="AM110" s="546"/>
      <c r="AN110" s="547"/>
      <c r="AO110" s="546"/>
      <c r="AP110" s="546"/>
      <c r="AQ110" s="546"/>
      <c r="AR110" s="546"/>
      <c r="AS110" s="548">
        <v>35016785.049999997</v>
      </c>
      <c r="AT110" s="549">
        <v>0</v>
      </c>
      <c r="AU110" s="549">
        <v>35016785.049999997</v>
      </c>
      <c r="AV110" s="550">
        <v>0</v>
      </c>
      <c r="AW110" s="551">
        <v>-6.02</v>
      </c>
      <c r="AX110" s="552"/>
      <c r="AY110" s="553"/>
      <c r="AZ110" s="554"/>
      <c r="BA110" s="553"/>
      <c r="BB110" s="553"/>
      <c r="BC110" s="553"/>
      <c r="BD110" s="553"/>
      <c r="BE110" s="555">
        <v>-6.02</v>
      </c>
      <c r="BF110" s="556">
        <v>0</v>
      </c>
      <c r="BG110" s="556">
        <v>-6.02</v>
      </c>
      <c r="BH110" s="557">
        <v>0</v>
      </c>
      <c r="BI110" s="558">
        <v>-5.92</v>
      </c>
      <c r="BJ110" s="559"/>
      <c r="BK110" s="560"/>
      <c r="BL110" s="561"/>
      <c r="BM110" s="560"/>
      <c r="BN110" s="560"/>
      <c r="BO110" s="560"/>
      <c r="BP110" s="560"/>
      <c r="BQ110" s="562">
        <v>-5.92</v>
      </c>
      <c r="BR110" s="563">
        <v>0</v>
      </c>
      <c r="BS110" s="563">
        <v>-5.92</v>
      </c>
      <c r="BT110" s="564">
        <v>0</v>
      </c>
      <c r="BU110" s="565">
        <v>-10.199999999999999</v>
      </c>
      <c r="BV110" s="566"/>
      <c r="BW110" s="567"/>
      <c r="BX110" s="568"/>
      <c r="BY110" s="567"/>
      <c r="BZ110" s="567"/>
      <c r="CA110" s="567"/>
      <c r="CB110" s="569"/>
      <c r="CC110" s="570">
        <v>-10.199999999999999</v>
      </c>
      <c r="CD110" s="571">
        <v>0</v>
      </c>
      <c r="CE110" s="571">
        <v>-10.199999999999999</v>
      </c>
      <c r="CF110" s="572">
        <v>0</v>
      </c>
    </row>
    <row r="111" spans="1:84" s="10" customFormat="1" ht="11.1" customHeight="1" x14ac:dyDescent="0.2">
      <c r="A111" s="9"/>
      <c r="B111" s="527" t="s">
        <v>217</v>
      </c>
      <c r="C111" s="528">
        <v>15917474.24</v>
      </c>
      <c r="D111" s="529"/>
      <c r="E111" s="530"/>
      <c r="F111" s="531"/>
      <c r="G111" s="531"/>
      <c r="H111" s="531"/>
      <c r="I111" s="531"/>
      <c r="J111" s="532"/>
      <c r="K111" s="533">
        <v>15917474.24</v>
      </c>
      <c r="L111" s="44">
        <v>0</v>
      </c>
      <c r="M111" s="44">
        <v>15917474.24</v>
      </c>
      <c r="N111" s="534">
        <v>0</v>
      </c>
      <c r="O111" s="533">
        <v>0</v>
      </c>
      <c r="P111" s="534">
        <v>0</v>
      </c>
      <c r="Q111" s="44">
        <v>15917474.24</v>
      </c>
      <c r="R111" s="44">
        <v>0</v>
      </c>
      <c r="S111" s="535">
        <v>0</v>
      </c>
      <c r="T111" s="44">
        <v>0</v>
      </c>
      <c r="U111" s="44">
        <v>0</v>
      </c>
      <c r="V111" s="535">
        <v>0</v>
      </c>
      <c r="W111" s="533">
        <v>0</v>
      </c>
      <c r="X111" s="536">
        <v>0</v>
      </c>
      <c r="Y111" s="537">
        <v>158568271.18000001</v>
      </c>
      <c r="Z111" s="538"/>
      <c r="AA111" s="539"/>
      <c r="AB111" s="540"/>
      <c r="AC111" s="539"/>
      <c r="AD111" s="539"/>
      <c r="AE111" s="539"/>
      <c r="AF111" s="539"/>
      <c r="AG111" s="541">
        <v>158568271.18000001</v>
      </c>
      <c r="AH111" s="542">
        <v>0</v>
      </c>
      <c r="AI111" s="542">
        <v>158568271.18000001</v>
      </c>
      <c r="AJ111" s="543">
        <v>0</v>
      </c>
      <c r="AK111" s="544">
        <v>192825437.62</v>
      </c>
      <c r="AL111" s="545"/>
      <c r="AM111" s="546"/>
      <c r="AN111" s="547"/>
      <c r="AO111" s="546"/>
      <c r="AP111" s="546"/>
      <c r="AQ111" s="546"/>
      <c r="AR111" s="546"/>
      <c r="AS111" s="548">
        <v>192825437.62</v>
      </c>
      <c r="AT111" s="549">
        <v>0</v>
      </c>
      <c r="AU111" s="549">
        <v>192825437.62</v>
      </c>
      <c r="AV111" s="550">
        <v>0</v>
      </c>
      <c r="AW111" s="551">
        <v>-9.36</v>
      </c>
      <c r="AX111" s="552"/>
      <c r="AY111" s="553"/>
      <c r="AZ111" s="554"/>
      <c r="BA111" s="553"/>
      <c r="BB111" s="553"/>
      <c r="BC111" s="553"/>
      <c r="BD111" s="553"/>
      <c r="BE111" s="555">
        <v>-9.36</v>
      </c>
      <c r="BF111" s="556">
        <v>0</v>
      </c>
      <c r="BG111" s="556">
        <v>-9.36</v>
      </c>
      <c r="BH111" s="557">
        <v>0</v>
      </c>
      <c r="BI111" s="558">
        <v>-6.1</v>
      </c>
      <c r="BJ111" s="559"/>
      <c r="BK111" s="560"/>
      <c r="BL111" s="561"/>
      <c r="BM111" s="560"/>
      <c r="BN111" s="560"/>
      <c r="BO111" s="560"/>
      <c r="BP111" s="560"/>
      <c r="BQ111" s="562">
        <v>-6.1</v>
      </c>
      <c r="BR111" s="563">
        <v>0</v>
      </c>
      <c r="BS111" s="563">
        <v>-6.1</v>
      </c>
      <c r="BT111" s="564">
        <v>0</v>
      </c>
      <c r="BU111" s="565">
        <v>-5.73</v>
      </c>
      <c r="BV111" s="566"/>
      <c r="BW111" s="567"/>
      <c r="BX111" s="568"/>
      <c r="BY111" s="567"/>
      <c r="BZ111" s="567"/>
      <c r="CA111" s="567"/>
      <c r="CB111" s="569"/>
      <c r="CC111" s="570">
        <v>-5.73</v>
      </c>
      <c r="CD111" s="571">
        <v>-100</v>
      </c>
      <c r="CE111" s="571">
        <v>-5.73</v>
      </c>
      <c r="CF111" s="572">
        <v>0</v>
      </c>
    </row>
    <row r="112" spans="1:84" s="10" customFormat="1" ht="11.1" customHeight="1" x14ac:dyDescent="0.2">
      <c r="A112" s="9"/>
      <c r="B112" s="527" t="s">
        <v>218</v>
      </c>
      <c r="C112" s="528">
        <v>803.12</v>
      </c>
      <c r="D112" s="529"/>
      <c r="E112" s="530"/>
      <c r="F112" s="144"/>
      <c r="G112" s="531"/>
      <c r="H112" s="531"/>
      <c r="I112" s="531"/>
      <c r="J112" s="532"/>
      <c r="K112" s="533">
        <v>803.12</v>
      </c>
      <c r="L112" s="44">
        <v>0</v>
      </c>
      <c r="M112" s="44">
        <v>803.12</v>
      </c>
      <c r="N112" s="534">
        <v>0</v>
      </c>
      <c r="O112" s="533">
        <v>0</v>
      </c>
      <c r="P112" s="534">
        <v>0</v>
      </c>
      <c r="Q112" s="44">
        <v>803.12</v>
      </c>
      <c r="R112" s="44">
        <v>0</v>
      </c>
      <c r="S112" s="535">
        <v>0</v>
      </c>
      <c r="T112" s="44">
        <v>0</v>
      </c>
      <c r="U112" s="44">
        <v>0</v>
      </c>
      <c r="V112" s="535">
        <v>0</v>
      </c>
      <c r="W112" s="533">
        <v>0</v>
      </c>
      <c r="X112" s="536">
        <v>0</v>
      </c>
      <c r="Y112" s="537">
        <v>12387.31</v>
      </c>
      <c r="Z112" s="538"/>
      <c r="AA112" s="539"/>
      <c r="AB112" s="540"/>
      <c r="AC112" s="539"/>
      <c r="AD112" s="539"/>
      <c r="AE112" s="539"/>
      <c r="AF112" s="539"/>
      <c r="AG112" s="541">
        <v>12387.31</v>
      </c>
      <c r="AH112" s="542">
        <v>0</v>
      </c>
      <c r="AI112" s="542">
        <v>12387.31</v>
      </c>
      <c r="AJ112" s="543">
        <v>0</v>
      </c>
      <c r="AK112" s="544">
        <v>19086.36</v>
      </c>
      <c r="AL112" s="545"/>
      <c r="AM112" s="546"/>
      <c r="AN112" s="547"/>
      <c r="AO112" s="546"/>
      <c r="AP112" s="546"/>
      <c r="AQ112" s="546"/>
      <c r="AR112" s="546"/>
      <c r="AS112" s="548">
        <v>19086.36</v>
      </c>
      <c r="AT112" s="549">
        <v>0</v>
      </c>
      <c r="AU112" s="549">
        <v>19086.36</v>
      </c>
      <c r="AV112" s="550">
        <v>0</v>
      </c>
      <c r="AW112" s="551">
        <v>-75.45</v>
      </c>
      <c r="AX112" s="552"/>
      <c r="AY112" s="553"/>
      <c r="AZ112" s="554"/>
      <c r="BA112" s="553"/>
      <c r="BB112" s="553"/>
      <c r="BC112" s="553"/>
      <c r="BD112" s="553"/>
      <c r="BE112" s="555">
        <v>-75.45</v>
      </c>
      <c r="BF112" s="556">
        <v>0</v>
      </c>
      <c r="BG112" s="556">
        <v>-75.45</v>
      </c>
      <c r="BH112" s="557">
        <v>0</v>
      </c>
      <c r="BI112" s="558">
        <v>-84.93</v>
      </c>
      <c r="BJ112" s="559"/>
      <c r="BK112" s="560"/>
      <c r="BL112" s="561"/>
      <c r="BM112" s="560"/>
      <c r="BN112" s="560"/>
      <c r="BO112" s="560"/>
      <c r="BP112" s="560"/>
      <c r="BQ112" s="562">
        <v>-84.93</v>
      </c>
      <c r="BR112" s="563">
        <v>0</v>
      </c>
      <c r="BS112" s="563">
        <v>-84.93</v>
      </c>
      <c r="BT112" s="564">
        <v>0</v>
      </c>
      <c r="BU112" s="565">
        <v>-87.75</v>
      </c>
      <c r="BV112" s="566"/>
      <c r="BW112" s="567"/>
      <c r="BX112" s="568"/>
      <c r="BY112" s="567"/>
      <c r="BZ112" s="567"/>
      <c r="CA112" s="567"/>
      <c r="CB112" s="569"/>
      <c r="CC112" s="570">
        <v>-87.75</v>
      </c>
      <c r="CD112" s="571">
        <v>0</v>
      </c>
      <c r="CE112" s="571">
        <v>-87.75</v>
      </c>
      <c r="CF112" s="572">
        <v>0</v>
      </c>
    </row>
    <row r="113" spans="1:84" s="10" customFormat="1" ht="11.1" customHeight="1" x14ac:dyDescent="0.2">
      <c r="A113" s="9"/>
      <c r="B113" s="527" t="s">
        <v>219</v>
      </c>
      <c r="C113" s="528">
        <v>175.78</v>
      </c>
      <c r="D113" s="529"/>
      <c r="E113" s="530"/>
      <c r="F113" s="144"/>
      <c r="G113" s="531"/>
      <c r="H113" s="531"/>
      <c r="I113" s="531"/>
      <c r="J113" s="532"/>
      <c r="K113" s="533">
        <v>175.78</v>
      </c>
      <c r="L113" s="44">
        <v>0</v>
      </c>
      <c r="M113" s="44">
        <v>175.78</v>
      </c>
      <c r="N113" s="534">
        <v>0</v>
      </c>
      <c r="O113" s="533">
        <v>0</v>
      </c>
      <c r="P113" s="534">
        <v>0</v>
      </c>
      <c r="Q113" s="44">
        <v>175.78</v>
      </c>
      <c r="R113" s="44">
        <v>0</v>
      </c>
      <c r="S113" s="535">
        <v>0</v>
      </c>
      <c r="T113" s="44">
        <v>0</v>
      </c>
      <c r="U113" s="44">
        <v>0</v>
      </c>
      <c r="V113" s="535">
        <v>0</v>
      </c>
      <c r="W113" s="533">
        <v>0</v>
      </c>
      <c r="X113" s="536">
        <v>0</v>
      </c>
      <c r="Y113" s="537">
        <v>1624.45</v>
      </c>
      <c r="Z113" s="538"/>
      <c r="AA113" s="539"/>
      <c r="AB113" s="540"/>
      <c r="AC113" s="539"/>
      <c r="AD113" s="539"/>
      <c r="AE113" s="539"/>
      <c r="AF113" s="539"/>
      <c r="AG113" s="541">
        <v>1624.45</v>
      </c>
      <c r="AH113" s="542">
        <v>0</v>
      </c>
      <c r="AI113" s="542">
        <v>1624.45</v>
      </c>
      <c r="AJ113" s="543">
        <v>0</v>
      </c>
      <c r="AK113" s="544">
        <v>1794.47</v>
      </c>
      <c r="AL113" s="545"/>
      <c r="AM113" s="546"/>
      <c r="AN113" s="547"/>
      <c r="AO113" s="546"/>
      <c r="AP113" s="546"/>
      <c r="AQ113" s="546"/>
      <c r="AR113" s="546"/>
      <c r="AS113" s="548">
        <v>1794.47</v>
      </c>
      <c r="AT113" s="549">
        <v>0</v>
      </c>
      <c r="AU113" s="549">
        <v>1794.47</v>
      </c>
      <c r="AV113" s="550">
        <v>0</v>
      </c>
      <c r="AW113" s="551">
        <v>0</v>
      </c>
      <c r="AX113" s="552"/>
      <c r="AY113" s="553"/>
      <c r="AZ113" s="554"/>
      <c r="BA113" s="553"/>
      <c r="BB113" s="553"/>
      <c r="BC113" s="553"/>
      <c r="BD113" s="553"/>
      <c r="BE113" s="555">
        <v>0</v>
      </c>
      <c r="BF113" s="556">
        <v>0</v>
      </c>
      <c r="BG113" s="556">
        <v>0</v>
      </c>
      <c r="BH113" s="557">
        <v>0</v>
      </c>
      <c r="BI113" s="558">
        <v>0</v>
      </c>
      <c r="BJ113" s="559"/>
      <c r="BK113" s="560"/>
      <c r="BL113" s="561"/>
      <c r="BM113" s="560"/>
      <c r="BN113" s="560"/>
      <c r="BO113" s="560"/>
      <c r="BP113" s="560"/>
      <c r="BQ113" s="562">
        <v>0</v>
      </c>
      <c r="BR113" s="563">
        <v>0</v>
      </c>
      <c r="BS113" s="563">
        <v>0</v>
      </c>
      <c r="BT113" s="564">
        <v>0</v>
      </c>
      <c r="BU113" s="565">
        <v>0</v>
      </c>
      <c r="BV113" s="566"/>
      <c r="BW113" s="567"/>
      <c r="BX113" s="568"/>
      <c r="BY113" s="567"/>
      <c r="BZ113" s="567"/>
      <c r="CA113" s="567"/>
      <c r="CB113" s="569"/>
      <c r="CC113" s="570">
        <v>0</v>
      </c>
      <c r="CD113" s="571">
        <v>0</v>
      </c>
      <c r="CE113" s="571">
        <v>0</v>
      </c>
      <c r="CF113" s="572">
        <v>0</v>
      </c>
    </row>
    <row r="114" spans="1:84" s="10" customFormat="1" ht="11.1" customHeight="1" x14ac:dyDescent="0.2">
      <c r="A114" s="9"/>
      <c r="B114" s="527" t="s">
        <v>220</v>
      </c>
      <c r="C114" s="528">
        <v>44168867.75</v>
      </c>
      <c r="D114" s="529"/>
      <c r="E114" s="530"/>
      <c r="F114" s="144"/>
      <c r="G114" s="531"/>
      <c r="H114" s="531"/>
      <c r="I114" s="531"/>
      <c r="J114" s="532"/>
      <c r="K114" s="533">
        <v>44120393.729999997</v>
      </c>
      <c r="L114" s="44">
        <v>13637.19</v>
      </c>
      <c r="M114" s="44">
        <v>44134030.920000002</v>
      </c>
      <c r="N114" s="534">
        <v>34836.83</v>
      </c>
      <c r="O114" s="533">
        <v>0</v>
      </c>
      <c r="P114" s="534">
        <v>0</v>
      </c>
      <c r="Q114" s="44">
        <v>44120943.409999996</v>
      </c>
      <c r="R114" s="44">
        <v>13637.19</v>
      </c>
      <c r="S114" s="535">
        <v>34836.83</v>
      </c>
      <c r="T114" s="44">
        <v>-549.67999999999995</v>
      </c>
      <c r="U114" s="44">
        <v>0</v>
      </c>
      <c r="V114" s="535">
        <v>0</v>
      </c>
      <c r="W114" s="533">
        <v>0</v>
      </c>
      <c r="X114" s="536">
        <v>0</v>
      </c>
      <c r="Y114" s="537">
        <v>428575432.11000001</v>
      </c>
      <c r="Z114" s="538"/>
      <c r="AA114" s="539"/>
      <c r="AB114" s="540"/>
      <c r="AC114" s="539"/>
      <c r="AD114" s="539"/>
      <c r="AE114" s="539"/>
      <c r="AF114" s="539"/>
      <c r="AG114" s="541">
        <v>428059857.26999998</v>
      </c>
      <c r="AH114" s="542">
        <v>133751.47</v>
      </c>
      <c r="AI114" s="542">
        <v>428193608.74000001</v>
      </c>
      <c r="AJ114" s="543">
        <v>381823.37</v>
      </c>
      <c r="AK114" s="544">
        <v>514752296.97000003</v>
      </c>
      <c r="AL114" s="545"/>
      <c r="AM114" s="546"/>
      <c r="AN114" s="547"/>
      <c r="AO114" s="546"/>
      <c r="AP114" s="546"/>
      <c r="AQ114" s="546"/>
      <c r="AR114" s="546"/>
      <c r="AS114" s="548">
        <v>514126384.39999998</v>
      </c>
      <c r="AT114" s="549">
        <v>164123.81</v>
      </c>
      <c r="AU114" s="549">
        <v>514290508.20999998</v>
      </c>
      <c r="AV114" s="550">
        <v>461788.76</v>
      </c>
      <c r="AW114" s="551">
        <v>5.5</v>
      </c>
      <c r="AX114" s="552"/>
      <c r="AY114" s="553"/>
      <c r="AZ114" s="554"/>
      <c r="BA114" s="553"/>
      <c r="BB114" s="553"/>
      <c r="BC114" s="553"/>
      <c r="BD114" s="553"/>
      <c r="BE114" s="555">
        <v>5.51</v>
      </c>
      <c r="BF114" s="556">
        <v>4.01</v>
      </c>
      <c r="BG114" s="556">
        <v>5.51</v>
      </c>
      <c r="BH114" s="557">
        <v>-10</v>
      </c>
      <c r="BI114" s="558">
        <v>7.2</v>
      </c>
      <c r="BJ114" s="559"/>
      <c r="BK114" s="560"/>
      <c r="BL114" s="561"/>
      <c r="BM114" s="560"/>
      <c r="BN114" s="560"/>
      <c r="BO114" s="560"/>
      <c r="BP114" s="560"/>
      <c r="BQ114" s="562">
        <v>7.22</v>
      </c>
      <c r="BR114" s="563">
        <v>8.5299999999999994</v>
      </c>
      <c r="BS114" s="563">
        <v>7.22</v>
      </c>
      <c r="BT114" s="564">
        <v>-11.92</v>
      </c>
      <c r="BU114" s="565">
        <v>7.51</v>
      </c>
      <c r="BV114" s="566"/>
      <c r="BW114" s="567"/>
      <c r="BX114" s="568"/>
      <c r="BY114" s="567"/>
      <c r="BZ114" s="567"/>
      <c r="CA114" s="567"/>
      <c r="CB114" s="569"/>
      <c r="CC114" s="570">
        <v>7.53</v>
      </c>
      <c r="CD114" s="571">
        <v>11.1</v>
      </c>
      <c r="CE114" s="571">
        <v>7.53</v>
      </c>
      <c r="CF114" s="572">
        <v>-11.84</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160</v>
      </c>
      <c r="Z115" s="538"/>
      <c r="AA115" s="539"/>
      <c r="AB115" s="540"/>
      <c r="AC115" s="539"/>
      <c r="AD115" s="539"/>
      <c r="AE115" s="539"/>
      <c r="AF115" s="539"/>
      <c r="AG115" s="541">
        <v>160</v>
      </c>
      <c r="AH115" s="542">
        <v>0</v>
      </c>
      <c r="AI115" s="542">
        <v>160</v>
      </c>
      <c r="AJ115" s="543">
        <v>0</v>
      </c>
      <c r="AK115" s="544">
        <v>200</v>
      </c>
      <c r="AL115" s="545"/>
      <c r="AM115" s="546"/>
      <c r="AN115" s="547"/>
      <c r="AO115" s="546"/>
      <c r="AP115" s="546"/>
      <c r="AQ115" s="546"/>
      <c r="AR115" s="546"/>
      <c r="AS115" s="548">
        <v>200</v>
      </c>
      <c r="AT115" s="549">
        <v>0</v>
      </c>
      <c r="AU115" s="549">
        <v>200</v>
      </c>
      <c r="AV115" s="550">
        <v>0</v>
      </c>
      <c r="AW115" s="551">
        <v>0</v>
      </c>
      <c r="AX115" s="552"/>
      <c r="AY115" s="553"/>
      <c r="AZ115" s="554"/>
      <c r="BA115" s="553"/>
      <c r="BB115" s="553"/>
      <c r="BC115" s="553"/>
      <c r="BD115" s="553"/>
      <c r="BE115" s="555">
        <v>0</v>
      </c>
      <c r="BF115" s="556">
        <v>0</v>
      </c>
      <c r="BG115" s="556">
        <v>0</v>
      </c>
      <c r="BH115" s="557">
        <v>0</v>
      </c>
      <c r="BI115" s="558">
        <v>-95.08</v>
      </c>
      <c r="BJ115" s="559"/>
      <c r="BK115" s="560"/>
      <c r="BL115" s="561"/>
      <c r="BM115" s="560"/>
      <c r="BN115" s="560"/>
      <c r="BO115" s="560"/>
      <c r="BP115" s="560"/>
      <c r="BQ115" s="562">
        <v>-95.08</v>
      </c>
      <c r="BR115" s="563">
        <v>0</v>
      </c>
      <c r="BS115" s="563">
        <v>-95.08</v>
      </c>
      <c r="BT115" s="564">
        <v>0</v>
      </c>
      <c r="BU115" s="565">
        <v>-94.46</v>
      </c>
      <c r="BV115" s="566"/>
      <c r="BW115" s="567"/>
      <c r="BX115" s="568"/>
      <c r="BY115" s="567"/>
      <c r="BZ115" s="567"/>
      <c r="CA115" s="567"/>
      <c r="CB115" s="569"/>
      <c r="CC115" s="570">
        <v>-94.46</v>
      </c>
      <c r="CD115" s="571">
        <v>0</v>
      </c>
      <c r="CE115" s="571">
        <v>-94.46</v>
      </c>
      <c r="CF115" s="572">
        <v>0</v>
      </c>
    </row>
    <row r="116" spans="1:84" s="10" customFormat="1" ht="11.1" customHeight="1" x14ac:dyDescent="0.2">
      <c r="A116" s="9"/>
      <c r="B116" s="527" t="s">
        <v>222</v>
      </c>
      <c r="C116" s="528">
        <v>1284645.3</v>
      </c>
      <c r="D116" s="529"/>
      <c r="E116" s="530"/>
      <c r="F116" s="144"/>
      <c r="G116" s="531"/>
      <c r="H116" s="531"/>
      <c r="I116" s="531"/>
      <c r="J116" s="532"/>
      <c r="K116" s="533">
        <v>1284483.56</v>
      </c>
      <c r="L116" s="44">
        <v>139.57</v>
      </c>
      <c r="M116" s="44">
        <v>1284623.1299999999</v>
      </c>
      <c r="N116" s="534">
        <v>22.17</v>
      </c>
      <c r="O116" s="533">
        <v>0</v>
      </c>
      <c r="P116" s="534">
        <v>0</v>
      </c>
      <c r="Q116" s="44">
        <v>1284483.56</v>
      </c>
      <c r="R116" s="44">
        <v>139.57</v>
      </c>
      <c r="S116" s="535">
        <v>22.17</v>
      </c>
      <c r="T116" s="44">
        <v>0</v>
      </c>
      <c r="U116" s="44">
        <v>0</v>
      </c>
      <c r="V116" s="535">
        <v>0</v>
      </c>
      <c r="W116" s="533">
        <v>0</v>
      </c>
      <c r="X116" s="536">
        <v>0</v>
      </c>
      <c r="Y116" s="537">
        <v>3243768.78</v>
      </c>
      <c r="Z116" s="538"/>
      <c r="AA116" s="539"/>
      <c r="AB116" s="540"/>
      <c r="AC116" s="539"/>
      <c r="AD116" s="539"/>
      <c r="AE116" s="539"/>
      <c r="AF116" s="539"/>
      <c r="AG116" s="541">
        <v>3243191.52</v>
      </c>
      <c r="AH116" s="542">
        <v>388.22</v>
      </c>
      <c r="AI116" s="542">
        <v>3243579.74</v>
      </c>
      <c r="AJ116" s="543">
        <v>189.04</v>
      </c>
      <c r="AK116" s="544">
        <v>5160169.62</v>
      </c>
      <c r="AL116" s="545"/>
      <c r="AM116" s="546"/>
      <c r="AN116" s="547"/>
      <c r="AO116" s="546"/>
      <c r="AP116" s="546"/>
      <c r="AQ116" s="546"/>
      <c r="AR116" s="546"/>
      <c r="AS116" s="548">
        <v>5159050.21</v>
      </c>
      <c r="AT116" s="549">
        <v>930.37</v>
      </c>
      <c r="AU116" s="549">
        <v>5159980.58</v>
      </c>
      <c r="AV116" s="550">
        <v>189.04</v>
      </c>
      <c r="AW116" s="551">
        <v>-60.98</v>
      </c>
      <c r="AX116" s="552"/>
      <c r="AY116" s="553"/>
      <c r="AZ116" s="554"/>
      <c r="BA116" s="553"/>
      <c r="BB116" s="553"/>
      <c r="BC116" s="553"/>
      <c r="BD116" s="553"/>
      <c r="BE116" s="555">
        <v>-60.97</v>
      </c>
      <c r="BF116" s="556">
        <v>-83.36</v>
      </c>
      <c r="BG116" s="556">
        <v>-60.98</v>
      </c>
      <c r="BH116" s="557">
        <v>0</v>
      </c>
      <c r="BI116" s="558">
        <v>-5.25</v>
      </c>
      <c r="BJ116" s="559"/>
      <c r="BK116" s="560"/>
      <c r="BL116" s="561"/>
      <c r="BM116" s="560"/>
      <c r="BN116" s="560"/>
      <c r="BO116" s="560"/>
      <c r="BP116" s="560"/>
      <c r="BQ116" s="562">
        <v>-5.24</v>
      </c>
      <c r="BR116" s="563">
        <v>-59.3</v>
      </c>
      <c r="BS116" s="563">
        <v>-5.25</v>
      </c>
      <c r="BT116" s="564">
        <v>1871.22</v>
      </c>
      <c r="BU116" s="565">
        <v>-16.23</v>
      </c>
      <c r="BV116" s="566"/>
      <c r="BW116" s="567"/>
      <c r="BX116" s="568"/>
      <c r="BY116" s="567"/>
      <c r="BZ116" s="567"/>
      <c r="CA116" s="567"/>
      <c r="CB116" s="569"/>
      <c r="CC116" s="570">
        <v>-16.22</v>
      </c>
      <c r="CD116" s="571">
        <v>-51.12</v>
      </c>
      <c r="CE116" s="571">
        <v>-16.23</v>
      </c>
      <c r="CF116" s="572">
        <v>1871.22</v>
      </c>
    </row>
    <row r="117" spans="1:84" s="10" customFormat="1" ht="11.1" customHeight="1" x14ac:dyDescent="0.2">
      <c r="A117" s="9"/>
      <c r="B117" s="527" t="s">
        <v>223</v>
      </c>
      <c r="C117" s="528">
        <v>1086.4100000000001</v>
      </c>
      <c r="D117" s="529"/>
      <c r="E117" s="530"/>
      <c r="F117" s="531"/>
      <c r="G117" s="531"/>
      <c r="H117" s="531"/>
      <c r="I117" s="531"/>
      <c r="J117" s="532"/>
      <c r="K117" s="533">
        <v>1086.4100000000001</v>
      </c>
      <c r="L117" s="44">
        <v>0</v>
      </c>
      <c r="M117" s="44">
        <v>1086.4100000000001</v>
      </c>
      <c r="N117" s="534">
        <v>0</v>
      </c>
      <c r="O117" s="533">
        <v>0</v>
      </c>
      <c r="P117" s="534">
        <v>0</v>
      </c>
      <c r="Q117" s="44">
        <v>1086.4100000000001</v>
      </c>
      <c r="R117" s="44">
        <v>0</v>
      </c>
      <c r="S117" s="535">
        <v>0</v>
      </c>
      <c r="T117" s="44">
        <v>0</v>
      </c>
      <c r="U117" s="44">
        <v>0</v>
      </c>
      <c r="V117" s="535">
        <v>0</v>
      </c>
      <c r="W117" s="533">
        <v>0</v>
      </c>
      <c r="X117" s="536">
        <v>0</v>
      </c>
      <c r="Y117" s="537">
        <v>9350.17</v>
      </c>
      <c r="Z117" s="538"/>
      <c r="AA117" s="539"/>
      <c r="AB117" s="540"/>
      <c r="AC117" s="539"/>
      <c r="AD117" s="539"/>
      <c r="AE117" s="539"/>
      <c r="AF117" s="539"/>
      <c r="AG117" s="541">
        <v>9350.17</v>
      </c>
      <c r="AH117" s="542">
        <v>0</v>
      </c>
      <c r="AI117" s="542">
        <v>9350.17</v>
      </c>
      <c r="AJ117" s="543">
        <v>0</v>
      </c>
      <c r="AK117" s="544">
        <v>10858.78</v>
      </c>
      <c r="AL117" s="545"/>
      <c r="AM117" s="546"/>
      <c r="AN117" s="547"/>
      <c r="AO117" s="546"/>
      <c r="AP117" s="546"/>
      <c r="AQ117" s="546"/>
      <c r="AR117" s="546"/>
      <c r="AS117" s="548">
        <v>10858.78</v>
      </c>
      <c r="AT117" s="549">
        <v>0</v>
      </c>
      <c r="AU117" s="549">
        <v>10858.78</v>
      </c>
      <c r="AV117" s="550">
        <v>0</v>
      </c>
      <c r="AW117" s="551">
        <v>325.94</v>
      </c>
      <c r="AX117" s="552"/>
      <c r="AY117" s="553"/>
      <c r="AZ117" s="554"/>
      <c r="BA117" s="553"/>
      <c r="BB117" s="553"/>
      <c r="BC117" s="553"/>
      <c r="BD117" s="553"/>
      <c r="BE117" s="555">
        <v>325.94</v>
      </c>
      <c r="BF117" s="556">
        <v>0</v>
      </c>
      <c r="BG117" s="556">
        <v>325.94</v>
      </c>
      <c r="BH117" s="557">
        <v>0</v>
      </c>
      <c r="BI117" s="558">
        <v>27.76</v>
      </c>
      <c r="BJ117" s="559"/>
      <c r="BK117" s="560"/>
      <c r="BL117" s="561"/>
      <c r="BM117" s="560"/>
      <c r="BN117" s="560"/>
      <c r="BO117" s="560"/>
      <c r="BP117" s="560"/>
      <c r="BQ117" s="562">
        <v>27.76</v>
      </c>
      <c r="BR117" s="563">
        <v>0</v>
      </c>
      <c r="BS117" s="563">
        <v>27.76</v>
      </c>
      <c r="BT117" s="564">
        <v>0</v>
      </c>
      <c r="BU117" s="565">
        <v>25.72</v>
      </c>
      <c r="BV117" s="566"/>
      <c r="BW117" s="567"/>
      <c r="BX117" s="568"/>
      <c r="BY117" s="567"/>
      <c r="BZ117" s="567"/>
      <c r="CA117" s="567"/>
      <c r="CB117" s="569"/>
      <c r="CC117" s="570">
        <v>25.72</v>
      </c>
      <c r="CD117" s="571">
        <v>0</v>
      </c>
      <c r="CE117" s="571">
        <v>25.72</v>
      </c>
      <c r="CF117" s="572">
        <v>0</v>
      </c>
    </row>
    <row r="118" spans="1:84" s="10" customFormat="1" ht="11.1" customHeight="1" x14ac:dyDescent="0.2">
      <c r="A118" s="9"/>
      <c r="B118" s="527" t="s">
        <v>171</v>
      </c>
      <c r="C118" s="528">
        <v>130439.96</v>
      </c>
      <c r="D118" s="529"/>
      <c r="E118" s="530"/>
      <c r="F118" s="531"/>
      <c r="G118" s="531"/>
      <c r="H118" s="531"/>
      <c r="I118" s="531"/>
      <c r="J118" s="532"/>
      <c r="K118" s="533">
        <v>130392.56</v>
      </c>
      <c r="L118" s="44">
        <v>47.4</v>
      </c>
      <c r="M118" s="44">
        <v>130439.96</v>
      </c>
      <c r="N118" s="534">
        <v>0</v>
      </c>
      <c r="O118" s="533">
        <v>0</v>
      </c>
      <c r="P118" s="534">
        <v>0</v>
      </c>
      <c r="Q118" s="44">
        <v>130392.56</v>
      </c>
      <c r="R118" s="44">
        <v>47.4</v>
      </c>
      <c r="S118" s="535">
        <v>0</v>
      </c>
      <c r="T118" s="44">
        <v>0</v>
      </c>
      <c r="U118" s="44">
        <v>0</v>
      </c>
      <c r="V118" s="535">
        <v>0</v>
      </c>
      <c r="W118" s="533">
        <v>0</v>
      </c>
      <c r="X118" s="536">
        <v>0</v>
      </c>
      <c r="Y118" s="537">
        <v>1088477.8600000001</v>
      </c>
      <c r="Z118" s="538"/>
      <c r="AA118" s="539"/>
      <c r="AB118" s="540"/>
      <c r="AC118" s="539"/>
      <c r="AD118" s="539"/>
      <c r="AE118" s="539"/>
      <c r="AF118" s="539"/>
      <c r="AG118" s="541">
        <v>1088296.1599999999</v>
      </c>
      <c r="AH118" s="542">
        <v>181.7</v>
      </c>
      <c r="AI118" s="542">
        <v>1088477.8600000001</v>
      </c>
      <c r="AJ118" s="543">
        <v>0</v>
      </c>
      <c r="AK118" s="544">
        <v>1088477.8600000001</v>
      </c>
      <c r="AL118" s="545"/>
      <c r="AM118" s="546"/>
      <c r="AN118" s="547"/>
      <c r="AO118" s="546"/>
      <c r="AP118" s="546"/>
      <c r="AQ118" s="546"/>
      <c r="AR118" s="546"/>
      <c r="AS118" s="548">
        <v>1088296.1599999999</v>
      </c>
      <c r="AT118" s="549">
        <v>181.7</v>
      </c>
      <c r="AU118" s="549">
        <v>1088477.8600000001</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4519580.16</v>
      </c>
      <c r="D119" s="529"/>
      <c r="E119" s="530"/>
      <c r="F119" s="531"/>
      <c r="G119" s="531"/>
      <c r="H119" s="531"/>
      <c r="I119" s="531"/>
      <c r="J119" s="532"/>
      <c r="K119" s="533">
        <v>4519554.28</v>
      </c>
      <c r="L119" s="44">
        <v>0</v>
      </c>
      <c r="M119" s="44">
        <v>4519554.28</v>
      </c>
      <c r="N119" s="534">
        <v>25.88</v>
      </c>
      <c r="O119" s="533">
        <v>0</v>
      </c>
      <c r="P119" s="534">
        <v>0</v>
      </c>
      <c r="Q119" s="44">
        <v>0</v>
      </c>
      <c r="R119" s="44">
        <v>0</v>
      </c>
      <c r="S119" s="535">
        <v>0</v>
      </c>
      <c r="T119" s="44">
        <v>4519554.28</v>
      </c>
      <c r="U119" s="44">
        <v>0</v>
      </c>
      <c r="V119" s="535">
        <v>25.88</v>
      </c>
      <c r="W119" s="533">
        <v>0</v>
      </c>
      <c r="X119" s="536">
        <v>0</v>
      </c>
      <c r="Y119" s="537">
        <v>46535376.609999999</v>
      </c>
      <c r="Z119" s="538"/>
      <c r="AA119" s="539"/>
      <c r="AB119" s="540"/>
      <c r="AC119" s="539"/>
      <c r="AD119" s="539"/>
      <c r="AE119" s="539"/>
      <c r="AF119" s="539"/>
      <c r="AG119" s="541">
        <v>46515745.439999998</v>
      </c>
      <c r="AH119" s="542">
        <v>10624.38</v>
      </c>
      <c r="AI119" s="542">
        <v>46526369.82</v>
      </c>
      <c r="AJ119" s="543">
        <v>9006.7900000000009</v>
      </c>
      <c r="AK119" s="544">
        <v>56501894.399999999</v>
      </c>
      <c r="AL119" s="545"/>
      <c r="AM119" s="546"/>
      <c r="AN119" s="547"/>
      <c r="AO119" s="546"/>
      <c r="AP119" s="546"/>
      <c r="AQ119" s="546"/>
      <c r="AR119" s="546"/>
      <c r="AS119" s="548">
        <v>56481515.950000003</v>
      </c>
      <c r="AT119" s="549">
        <v>10624.38</v>
      </c>
      <c r="AU119" s="549">
        <v>56492140.329999998</v>
      </c>
      <c r="AV119" s="550">
        <v>9754.07</v>
      </c>
      <c r="AW119" s="551">
        <v>-10.09</v>
      </c>
      <c r="AX119" s="552"/>
      <c r="AY119" s="553"/>
      <c r="AZ119" s="554"/>
      <c r="BA119" s="553"/>
      <c r="BB119" s="553"/>
      <c r="BC119" s="553"/>
      <c r="BD119" s="553"/>
      <c r="BE119" s="555">
        <v>-10.09</v>
      </c>
      <c r="BF119" s="556">
        <v>0</v>
      </c>
      <c r="BG119" s="556">
        <v>-10.09</v>
      </c>
      <c r="BH119" s="557">
        <v>0</v>
      </c>
      <c r="BI119" s="558">
        <v>9.17</v>
      </c>
      <c r="BJ119" s="559"/>
      <c r="BK119" s="560"/>
      <c r="BL119" s="561"/>
      <c r="BM119" s="560"/>
      <c r="BN119" s="560"/>
      <c r="BO119" s="560"/>
      <c r="BP119" s="560"/>
      <c r="BQ119" s="562">
        <v>9.1300000000000008</v>
      </c>
      <c r="BR119" s="563">
        <v>0</v>
      </c>
      <c r="BS119" s="563">
        <v>9.16</v>
      </c>
      <c r="BT119" s="564">
        <v>162.56</v>
      </c>
      <c r="BU119" s="565">
        <v>9.51</v>
      </c>
      <c r="BV119" s="566"/>
      <c r="BW119" s="567"/>
      <c r="BX119" s="568"/>
      <c r="BY119" s="567"/>
      <c r="BZ119" s="567"/>
      <c r="CA119" s="567"/>
      <c r="CB119" s="569"/>
      <c r="CC119" s="570">
        <v>9.5399999999999991</v>
      </c>
      <c r="CD119" s="571">
        <v>0</v>
      </c>
      <c r="CE119" s="571">
        <v>9.56</v>
      </c>
      <c r="CF119" s="572">
        <v>-70.59</v>
      </c>
    </row>
    <row r="120" spans="1:84" s="10" customFormat="1" ht="11.1" customHeight="1" x14ac:dyDescent="0.2">
      <c r="A120" s="9"/>
      <c r="B120" s="527" t="s">
        <v>193</v>
      </c>
      <c r="C120" s="528">
        <v>0</v>
      </c>
      <c r="D120" s="529"/>
      <c r="E120" s="530"/>
      <c r="F120" s="531"/>
      <c r="G120" s="531"/>
      <c r="H120" s="531"/>
      <c r="I120" s="531"/>
      <c r="J120" s="532"/>
      <c r="K120" s="533">
        <v>0</v>
      </c>
      <c r="L120" s="44">
        <v>0</v>
      </c>
      <c r="M120" s="44">
        <v>0</v>
      </c>
      <c r="N120" s="534">
        <v>0</v>
      </c>
      <c r="O120" s="533">
        <v>0</v>
      </c>
      <c r="P120" s="534">
        <v>0</v>
      </c>
      <c r="Q120" s="44">
        <v>0</v>
      </c>
      <c r="R120" s="44">
        <v>0</v>
      </c>
      <c r="S120" s="535">
        <v>0</v>
      </c>
      <c r="T120" s="44">
        <v>0</v>
      </c>
      <c r="U120" s="44">
        <v>0</v>
      </c>
      <c r="V120" s="535">
        <v>0</v>
      </c>
      <c r="W120" s="533">
        <v>0</v>
      </c>
      <c r="X120" s="536">
        <v>0</v>
      </c>
      <c r="Y120" s="537">
        <v>0</v>
      </c>
      <c r="Z120" s="538"/>
      <c r="AA120" s="539"/>
      <c r="AB120" s="540"/>
      <c r="AC120" s="539"/>
      <c r="AD120" s="539"/>
      <c r="AE120" s="539"/>
      <c r="AF120" s="539"/>
      <c r="AG120" s="541">
        <v>0</v>
      </c>
      <c r="AH120" s="542">
        <v>0</v>
      </c>
      <c r="AI120" s="542">
        <v>0</v>
      </c>
      <c r="AJ120" s="543">
        <v>0</v>
      </c>
      <c r="AK120" s="544">
        <v>0</v>
      </c>
      <c r="AL120" s="545"/>
      <c r="AM120" s="546"/>
      <c r="AN120" s="547"/>
      <c r="AO120" s="546"/>
      <c r="AP120" s="546"/>
      <c r="AQ120" s="546"/>
      <c r="AR120" s="546"/>
      <c r="AS120" s="548">
        <v>0</v>
      </c>
      <c r="AT120" s="549">
        <v>0</v>
      </c>
      <c r="AU120" s="549">
        <v>0</v>
      </c>
      <c r="AV120" s="550">
        <v>0</v>
      </c>
      <c r="AW120" s="551">
        <v>0</v>
      </c>
      <c r="AX120" s="552"/>
      <c r="AY120" s="553"/>
      <c r="AZ120" s="554"/>
      <c r="BA120" s="553"/>
      <c r="BB120" s="553"/>
      <c r="BC120" s="553"/>
      <c r="BD120" s="553"/>
      <c r="BE120" s="555">
        <v>0</v>
      </c>
      <c r="BF120" s="556">
        <v>0</v>
      </c>
      <c r="BG120" s="556">
        <v>0</v>
      </c>
      <c r="BH120" s="557">
        <v>0</v>
      </c>
      <c r="BI120" s="558">
        <v>0</v>
      </c>
      <c r="BJ120" s="559"/>
      <c r="BK120" s="560"/>
      <c r="BL120" s="561"/>
      <c r="BM120" s="560"/>
      <c r="BN120" s="560"/>
      <c r="BO120" s="560"/>
      <c r="BP120" s="560"/>
      <c r="BQ120" s="562">
        <v>0</v>
      </c>
      <c r="BR120" s="563">
        <v>0</v>
      </c>
      <c r="BS120" s="563">
        <v>0</v>
      </c>
      <c r="BT120" s="564">
        <v>0</v>
      </c>
      <c r="BU120" s="565">
        <v>0</v>
      </c>
      <c r="BV120" s="566"/>
      <c r="BW120" s="567"/>
      <c r="BX120" s="568"/>
      <c r="BY120" s="567"/>
      <c r="BZ120" s="567"/>
      <c r="CA120" s="567"/>
      <c r="CB120" s="569"/>
      <c r="CC120" s="570">
        <v>0</v>
      </c>
      <c r="CD120" s="571">
        <v>0</v>
      </c>
      <c r="CE120" s="571">
        <v>0</v>
      </c>
      <c r="CF120" s="572">
        <v>0</v>
      </c>
    </row>
    <row r="121" spans="1:84" s="10" customFormat="1" ht="11.1" customHeight="1" x14ac:dyDescent="0.2">
      <c r="A121" s="9"/>
      <c r="B121" s="527" t="s">
        <v>225</v>
      </c>
      <c r="C121" s="528">
        <v>10105.219999999999</v>
      </c>
      <c r="D121" s="529"/>
      <c r="E121" s="530"/>
      <c r="F121" s="531"/>
      <c r="G121" s="531"/>
      <c r="H121" s="531"/>
      <c r="I121" s="531"/>
      <c r="J121" s="532"/>
      <c r="K121" s="533">
        <v>10103.92</v>
      </c>
      <c r="L121" s="44">
        <v>0</v>
      </c>
      <c r="M121" s="44">
        <v>10103.92</v>
      </c>
      <c r="N121" s="534">
        <v>1.3</v>
      </c>
      <c r="O121" s="533">
        <v>0</v>
      </c>
      <c r="P121" s="534">
        <v>0</v>
      </c>
      <c r="Q121" s="44">
        <v>10103.92</v>
      </c>
      <c r="R121" s="44">
        <v>0</v>
      </c>
      <c r="S121" s="535">
        <v>1.3</v>
      </c>
      <c r="T121" s="44">
        <v>0</v>
      </c>
      <c r="U121" s="44">
        <v>0</v>
      </c>
      <c r="V121" s="535">
        <v>0</v>
      </c>
      <c r="W121" s="533">
        <v>0</v>
      </c>
      <c r="X121" s="536">
        <v>0</v>
      </c>
      <c r="Y121" s="537">
        <v>88424.35</v>
      </c>
      <c r="Z121" s="538"/>
      <c r="AA121" s="539"/>
      <c r="AB121" s="540"/>
      <c r="AC121" s="539"/>
      <c r="AD121" s="539"/>
      <c r="AE121" s="539"/>
      <c r="AF121" s="539"/>
      <c r="AG121" s="541">
        <v>88405.85</v>
      </c>
      <c r="AH121" s="542">
        <v>3</v>
      </c>
      <c r="AI121" s="542">
        <v>88408.85</v>
      </c>
      <c r="AJ121" s="543">
        <v>15.5</v>
      </c>
      <c r="AK121" s="544">
        <v>174550.27</v>
      </c>
      <c r="AL121" s="545"/>
      <c r="AM121" s="546"/>
      <c r="AN121" s="547"/>
      <c r="AO121" s="546"/>
      <c r="AP121" s="546"/>
      <c r="AQ121" s="546"/>
      <c r="AR121" s="546"/>
      <c r="AS121" s="548">
        <v>174527.67</v>
      </c>
      <c r="AT121" s="549">
        <v>4.2</v>
      </c>
      <c r="AU121" s="549">
        <v>174531.87</v>
      </c>
      <c r="AV121" s="550">
        <v>18.399999999999999</v>
      </c>
      <c r="AW121" s="551">
        <v>-65.569999999999993</v>
      </c>
      <c r="AX121" s="552"/>
      <c r="AY121" s="553"/>
      <c r="AZ121" s="554"/>
      <c r="BA121" s="553"/>
      <c r="BB121" s="553"/>
      <c r="BC121" s="553"/>
      <c r="BD121" s="553"/>
      <c r="BE121" s="555">
        <v>-65.569999999999993</v>
      </c>
      <c r="BF121" s="556">
        <v>-100</v>
      </c>
      <c r="BG121" s="556">
        <v>-65.569999999999993</v>
      </c>
      <c r="BH121" s="557">
        <v>18.18</v>
      </c>
      <c r="BI121" s="558">
        <v>-11.51</v>
      </c>
      <c r="BJ121" s="559"/>
      <c r="BK121" s="560"/>
      <c r="BL121" s="561"/>
      <c r="BM121" s="560"/>
      <c r="BN121" s="560"/>
      <c r="BO121" s="560"/>
      <c r="BP121" s="560"/>
      <c r="BQ121" s="562">
        <v>-11.53</v>
      </c>
      <c r="BR121" s="563">
        <v>130.77000000000001</v>
      </c>
      <c r="BS121" s="563">
        <v>-11.52</v>
      </c>
      <c r="BT121" s="564">
        <v>176.79</v>
      </c>
      <c r="BU121" s="565">
        <v>65.56</v>
      </c>
      <c r="BV121" s="566"/>
      <c r="BW121" s="567"/>
      <c r="BX121" s="568"/>
      <c r="BY121" s="567"/>
      <c r="BZ121" s="567"/>
      <c r="CA121" s="567"/>
      <c r="CB121" s="569"/>
      <c r="CC121" s="570">
        <v>65.55</v>
      </c>
      <c r="CD121" s="571">
        <v>223.08</v>
      </c>
      <c r="CE121" s="571">
        <v>65.55</v>
      </c>
      <c r="CF121" s="572">
        <v>228.57</v>
      </c>
    </row>
    <row r="122" spans="1:84" s="10" customFormat="1" ht="11.1" customHeight="1" x14ac:dyDescent="0.2">
      <c r="A122" s="9"/>
      <c r="B122" s="527" t="s">
        <v>226</v>
      </c>
      <c r="C122" s="528">
        <v>69667018.989999995</v>
      </c>
      <c r="D122" s="529"/>
      <c r="E122" s="530"/>
      <c r="F122" s="531"/>
      <c r="G122" s="531"/>
      <c r="H122" s="531"/>
      <c r="I122" s="531"/>
      <c r="J122" s="532"/>
      <c r="K122" s="533">
        <v>69618308.650000006</v>
      </c>
      <c r="L122" s="44">
        <v>13824.16</v>
      </c>
      <c r="M122" s="44">
        <v>69632132.810000002</v>
      </c>
      <c r="N122" s="534">
        <v>34886.18</v>
      </c>
      <c r="O122" s="533">
        <v>0</v>
      </c>
      <c r="P122" s="534">
        <v>0</v>
      </c>
      <c r="Q122" s="44">
        <v>65099304.049999997</v>
      </c>
      <c r="R122" s="44">
        <v>13824.16</v>
      </c>
      <c r="S122" s="535">
        <v>34860.300000000003</v>
      </c>
      <c r="T122" s="44">
        <v>4519004.5999999996</v>
      </c>
      <c r="U122" s="44">
        <v>0</v>
      </c>
      <c r="V122" s="535">
        <v>25.88</v>
      </c>
      <c r="W122" s="533">
        <v>0</v>
      </c>
      <c r="X122" s="536">
        <v>0</v>
      </c>
      <c r="Y122" s="537">
        <v>675392229.76999998</v>
      </c>
      <c r="Z122" s="538"/>
      <c r="AA122" s="539"/>
      <c r="AB122" s="540"/>
      <c r="AC122" s="539"/>
      <c r="AD122" s="539"/>
      <c r="AE122" s="539"/>
      <c r="AF122" s="539"/>
      <c r="AG122" s="541">
        <v>674856246.29999995</v>
      </c>
      <c r="AH122" s="542">
        <v>144948.76999999999</v>
      </c>
      <c r="AI122" s="542">
        <v>675001195.07000005</v>
      </c>
      <c r="AJ122" s="543">
        <v>391034.7</v>
      </c>
      <c r="AK122" s="544">
        <v>817288984.01999998</v>
      </c>
      <c r="AL122" s="545"/>
      <c r="AM122" s="546"/>
      <c r="AN122" s="547"/>
      <c r="AO122" s="546"/>
      <c r="AP122" s="546"/>
      <c r="AQ122" s="546"/>
      <c r="AR122" s="546"/>
      <c r="AS122" s="548">
        <v>816641369.28999996</v>
      </c>
      <c r="AT122" s="549">
        <v>175864.46</v>
      </c>
      <c r="AU122" s="549">
        <v>816817233.75</v>
      </c>
      <c r="AV122" s="550">
        <v>471750.27</v>
      </c>
      <c r="AW122" s="551">
        <v>-3.84</v>
      </c>
      <c r="AX122" s="552"/>
      <c r="AY122" s="553"/>
      <c r="AZ122" s="554"/>
      <c r="BA122" s="553"/>
      <c r="BB122" s="553"/>
      <c r="BC122" s="553"/>
      <c r="BD122" s="553"/>
      <c r="BE122" s="555">
        <v>-3.84</v>
      </c>
      <c r="BF122" s="556">
        <v>-0.91</v>
      </c>
      <c r="BG122" s="556">
        <v>-3.84</v>
      </c>
      <c r="BH122" s="557">
        <v>-9.8699999999999992</v>
      </c>
      <c r="BI122" s="558">
        <v>2.29</v>
      </c>
      <c r="BJ122" s="559"/>
      <c r="BK122" s="560"/>
      <c r="BL122" s="561"/>
      <c r="BM122" s="560"/>
      <c r="BN122" s="560"/>
      <c r="BO122" s="560"/>
      <c r="BP122" s="560"/>
      <c r="BQ122" s="562">
        <v>2.2999999999999998</v>
      </c>
      <c r="BR122" s="563">
        <v>16.71</v>
      </c>
      <c r="BS122" s="563">
        <v>2.2999999999999998</v>
      </c>
      <c r="BT122" s="564">
        <v>-10.51</v>
      </c>
      <c r="BU122" s="565">
        <v>2.54</v>
      </c>
      <c r="BV122" s="566"/>
      <c r="BW122" s="567"/>
      <c r="BX122" s="568"/>
      <c r="BY122" s="567"/>
      <c r="BZ122" s="567"/>
      <c r="CA122" s="567"/>
      <c r="CB122" s="569"/>
      <c r="CC122" s="570">
        <v>2.5499999999999998</v>
      </c>
      <c r="CD122" s="571">
        <v>17.53</v>
      </c>
      <c r="CE122" s="571">
        <v>2.5499999999999998</v>
      </c>
      <c r="CF122" s="572">
        <v>-15.3</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19588040.109999999</v>
      </c>
      <c r="D124" s="529"/>
      <c r="E124" s="530"/>
      <c r="F124" s="531"/>
      <c r="G124" s="531"/>
      <c r="H124" s="531"/>
      <c r="I124" s="531"/>
      <c r="J124" s="532"/>
      <c r="K124" s="533">
        <v>19518141.399999999</v>
      </c>
      <c r="L124" s="44">
        <v>11148.96</v>
      </c>
      <c r="M124" s="44">
        <v>19529290.359999999</v>
      </c>
      <c r="N124" s="534">
        <v>58749.75</v>
      </c>
      <c r="O124" s="533">
        <v>0</v>
      </c>
      <c r="P124" s="534">
        <v>0</v>
      </c>
      <c r="Q124" s="44">
        <v>19512148.199999999</v>
      </c>
      <c r="R124" s="44">
        <v>11148.96</v>
      </c>
      <c r="S124" s="535">
        <v>58749.75</v>
      </c>
      <c r="T124" s="44">
        <v>5993.2</v>
      </c>
      <c r="U124" s="44">
        <v>0</v>
      </c>
      <c r="V124" s="535">
        <v>0</v>
      </c>
      <c r="W124" s="533">
        <v>0</v>
      </c>
      <c r="X124" s="536">
        <v>0</v>
      </c>
      <c r="Y124" s="537">
        <v>202955101.81</v>
      </c>
      <c r="Z124" s="538"/>
      <c r="AA124" s="539"/>
      <c r="AB124" s="540"/>
      <c r="AC124" s="539"/>
      <c r="AD124" s="539"/>
      <c r="AE124" s="539"/>
      <c r="AF124" s="539"/>
      <c r="AG124" s="541">
        <v>202237546.69</v>
      </c>
      <c r="AH124" s="542">
        <v>109784.63</v>
      </c>
      <c r="AI124" s="542">
        <v>202347331.31999999</v>
      </c>
      <c r="AJ124" s="543">
        <v>607770.49</v>
      </c>
      <c r="AK124" s="544">
        <v>245421146.27000001</v>
      </c>
      <c r="AL124" s="545"/>
      <c r="AM124" s="546"/>
      <c r="AN124" s="547"/>
      <c r="AO124" s="546"/>
      <c r="AP124" s="546"/>
      <c r="AQ124" s="546"/>
      <c r="AR124" s="546"/>
      <c r="AS124" s="548">
        <v>244550654.69</v>
      </c>
      <c r="AT124" s="549">
        <v>130938.34</v>
      </c>
      <c r="AU124" s="549">
        <v>244681593.03</v>
      </c>
      <c r="AV124" s="550">
        <v>739553.24</v>
      </c>
      <c r="AW124" s="551">
        <v>-5.07</v>
      </c>
      <c r="AX124" s="552"/>
      <c r="AY124" s="553"/>
      <c r="AZ124" s="554"/>
      <c r="BA124" s="553"/>
      <c r="BB124" s="553"/>
      <c r="BC124" s="553"/>
      <c r="BD124" s="553"/>
      <c r="BE124" s="555">
        <v>-5.09</v>
      </c>
      <c r="BF124" s="556">
        <v>18.690000000000001</v>
      </c>
      <c r="BG124" s="556">
        <v>-5.08</v>
      </c>
      <c r="BH124" s="557">
        <v>-3.99</v>
      </c>
      <c r="BI124" s="558">
        <v>0.26</v>
      </c>
      <c r="BJ124" s="559"/>
      <c r="BK124" s="560"/>
      <c r="BL124" s="561"/>
      <c r="BM124" s="560"/>
      <c r="BN124" s="560"/>
      <c r="BO124" s="560"/>
      <c r="BP124" s="560"/>
      <c r="BQ124" s="562">
        <v>0.26</v>
      </c>
      <c r="BR124" s="563">
        <v>18.05</v>
      </c>
      <c r="BS124" s="563">
        <v>0.27</v>
      </c>
      <c r="BT124" s="564">
        <v>-1.2</v>
      </c>
      <c r="BU124" s="565">
        <v>0.8</v>
      </c>
      <c r="BV124" s="566"/>
      <c r="BW124" s="567"/>
      <c r="BX124" s="568"/>
      <c r="BY124" s="567"/>
      <c r="BZ124" s="567"/>
      <c r="CA124" s="567"/>
      <c r="CB124" s="569"/>
      <c r="CC124" s="570">
        <v>0.8</v>
      </c>
      <c r="CD124" s="571">
        <v>16.47</v>
      </c>
      <c r="CE124" s="571">
        <v>0.81</v>
      </c>
      <c r="CF124" s="572">
        <v>-0.99</v>
      </c>
    </row>
    <row r="125" spans="1:84" s="10" customFormat="1" ht="11.1" customHeight="1" x14ac:dyDescent="0.2">
      <c r="A125" s="9"/>
      <c r="B125" s="527" t="s">
        <v>228</v>
      </c>
      <c r="C125" s="528">
        <v>96596.03</v>
      </c>
      <c r="D125" s="529"/>
      <c r="E125" s="530"/>
      <c r="F125" s="531"/>
      <c r="G125" s="531"/>
      <c r="H125" s="531"/>
      <c r="I125" s="531"/>
      <c r="J125" s="532"/>
      <c r="K125" s="533">
        <v>96574.68</v>
      </c>
      <c r="L125" s="44">
        <v>21.35</v>
      </c>
      <c r="M125" s="44">
        <v>96596.03</v>
      </c>
      <c r="N125" s="534">
        <v>0</v>
      </c>
      <c r="O125" s="533">
        <v>0</v>
      </c>
      <c r="P125" s="534">
        <v>0</v>
      </c>
      <c r="Q125" s="44">
        <v>96574.68</v>
      </c>
      <c r="R125" s="44">
        <v>21.35</v>
      </c>
      <c r="S125" s="535">
        <v>0</v>
      </c>
      <c r="T125" s="44">
        <v>0</v>
      </c>
      <c r="U125" s="44">
        <v>0</v>
      </c>
      <c r="V125" s="535">
        <v>0</v>
      </c>
      <c r="W125" s="533">
        <v>0</v>
      </c>
      <c r="X125" s="536">
        <v>0</v>
      </c>
      <c r="Y125" s="537">
        <v>930171.1</v>
      </c>
      <c r="Z125" s="538"/>
      <c r="AA125" s="539"/>
      <c r="AB125" s="540"/>
      <c r="AC125" s="539"/>
      <c r="AD125" s="539"/>
      <c r="AE125" s="539"/>
      <c r="AF125" s="539"/>
      <c r="AG125" s="541">
        <v>929827.58</v>
      </c>
      <c r="AH125" s="542">
        <v>338.76</v>
      </c>
      <c r="AI125" s="542">
        <v>930166.34</v>
      </c>
      <c r="AJ125" s="543">
        <v>4.76</v>
      </c>
      <c r="AK125" s="544">
        <v>1115784.1499999999</v>
      </c>
      <c r="AL125" s="545"/>
      <c r="AM125" s="546"/>
      <c r="AN125" s="547"/>
      <c r="AO125" s="546"/>
      <c r="AP125" s="546"/>
      <c r="AQ125" s="546"/>
      <c r="AR125" s="546"/>
      <c r="AS125" s="548">
        <v>1115439.43</v>
      </c>
      <c r="AT125" s="549">
        <v>339.81</v>
      </c>
      <c r="AU125" s="549">
        <v>1115779.24</v>
      </c>
      <c r="AV125" s="550">
        <v>4.91</v>
      </c>
      <c r="AW125" s="551">
        <v>-1.99</v>
      </c>
      <c r="AX125" s="552"/>
      <c r="AY125" s="553"/>
      <c r="AZ125" s="554"/>
      <c r="BA125" s="553"/>
      <c r="BB125" s="553"/>
      <c r="BC125" s="553"/>
      <c r="BD125" s="553"/>
      <c r="BE125" s="555">
        <v>-1.96</v>
      </c>
      <c r="BF125" s="556">
        <v>-54.28</v>
      </c>
      <c r="BG125" s="556">
        <v>-1.99</v>
      </c>
      <c r="BH125" s="557">
        <v>0</v>
      </c>
      <c r="BI125" s="558">
        <v>20.14</v>
      </c>
      <c r="BJ125" s="559"/>
      <c r="BK125" s="560"/>
      <c r="BL125" s="561"/>
      <c r="BM125" s="560"/>
      <c r="BN125" s="560"/>
      <c r="BO125" s="560"/>
      <c r="BP125" s="560"/>
      <c r="BQ125" s="562">
        <v>20.14</v>
      </c>
      <c r="BR125" s="563">
        <v>70.83</v>
      </c>
      <c r="BS125" s="563">
        <v>20.149999999999999</v>
      </c>
      <c r="BT125" s="564">
        <v>-92.45</v>
      </c>
      <c r="BU125" s="565">
        <v>-34.71</v>
      </c>
      <c r="BV125" s="566"/>
      <c r="BW125" s="567"/>
      <c r="BX125" s="568"/>
      <c r="BY125" s="567"/>
      <c r="BZ125" s="567"/>
      <c r="CA125" s="567"/>
      <c r="CB125" s="569"/>
      <c r="CC125" s="570">
        <v>-34.71</v>
      </c>
      <c r="CD125" s="571">
        <v>-20.37</v>
      </c>
      <c r="CE125" s="571">
        <v>-34.71</v>
      </c>
      <c r="CF125" s="572">
        <v>-94.21</v>
      </c>
    </row>
    <row r="126" spans="1:84" s="10" customFormat="1" ht="11.1" customHeight="1" x14ac:dyDescent="0.2">
      <c r="A126" s="9"/>
      <c r="B126" s="527" t="s">
        <v>229</v>
      </c>
      <c r="C126" s="528">
        <v>5546631.6500000004</v>
      </c>
      <c r="D126" s="529"/>
      <c r="E126" s="530"/>
      <c r="F126" s="531"/>
      <c r="G126" s="531"/>
      <c r="H126" s="531"/>
      <c r="I126" s="531"/>
      <c r="J126" s="532"/>
      <c r="K126" s="533">
        <v>5414744.75</v>
      </c>
      <c r="L126" s="44">
        <v>5649.65</v>
      </c>
      <c r="M126" s="44">
        <v>5420394.4000000004</v>
      </c>
      <c r="N126" s="534">
        <v>126237.25</v>
      </c>
      <c r="O126" s="533">
        <v>0</v>
      </c>
      <c r="P126" s="534">
        <v>0</v>
      </c>
      <c r="Q126" s="44">
        <v>5414476.5</v>
      </c>
      <c r="R126" s="44">
        <v>5649.65</v>
      </c>
      <c r="S126" s="535">
        <v>126225.75</v>
      </c>
      <c r="T126" s="44">
        <v>268.25</v>
      </c>
      <c r="U126" s="44">
        <v>0</v>
      </c>
      <c r="V126" s="535">
        <v>11.5</v>
      </c>
      <c r="W126" s="533">
        <v>0</v>
      </c>
      <c r="X126" s="536">
        <v>0</v>
      </c>
      <c r="Y126" s="537">
        <v>53775593.68</v>
      </c>
      <c r="Z126" s="538"/>
      <c r="AA126" s="539"/>
      <c r="AB126" s="540"/>
      <c r="AC126" s="539"/>
      <c r="AD126" s="539"/>
      <c r="AE126" s="539"/>
      <c r="AF126" s="539"/>
      <c r="AG126" s="541">
        <v>53120587.119999997</v>
      </c>
      <c r="AH126" s="542">
        <v>57570.43</v>
      </c>
      <c r="AI126" s="542">
        <v>53178157.549999997</v>
      </c>
      <c r="AJ126" s="543">
        <v>597436.13</v>
      </c>
      <c r="AK126" s="544">
        <v>63113888.32</v>
      </c>
      <c r="AL126" s="545"/>
      <c r="AM126" s="546"/>
      <c r="AN126" s="547"/>
      <c r="AO126" s="546"/>
      <c r="AP126" s="546"/>
      <c r="AQ126" s="546"/>
      <c r="AR126" s="546"/>
      <c r="AS126" s="548">
        <v>62353991.899999999</v>
      </c>
      <c r="AT126" s="549">
        <v>70368.27</v>
      </c>
      <c r="AU126" s="549">
        <v>62424360.170000002</v>
      </c>
      <c r="AV126" s="550">
        <v>689528.15</v>
      </c>
      <c r="AW126" s="551">
        <v>16.149999999999999</v>
      </c>
      <c r="AX126" s="552"/>
      <c r="AY126" s="553"/>
      <c r="AZ126" s="554"/>
      <c r="BA126" s="553"/>
      <c r="BB126" s="553"/>
      <c r="BC126" s="553"/>
      <c r="BD126" s="553"/>
      <c r="BE126" s="555">
        <v>16.18</v>
      </c>
      <c r="BF126" s="556">
        <v>6.37</v>
      </c>
      <c r="BG126" s="556">
        <v>16.170000000000002</v>
      </c>
      <c r="BH126" s="557">
        <v>15.07</v>
      </c>
      <c r="BI126" s="558">
        <v>34.65</v>
      </c>
      <c r="BJ126" s="559"/>
      <c r="BK126" s="560"/>
      <c r="BL126" s="561"/>
      <c r="BM126" s="560"/>
      <c r="BN126" s="560"/>
      <c r="BO126" s="560"/>
      <c r="BP126" s="560"/>
      <c r="BQ126" s="562">
        <v>35.07</v>
      </c>
      <c r="BR126" s="563">
        <v>19.22</v>
      </c>
      <c r="BS126" s="563">
        <v>35.049999999999997</v>
      </c>
      <c r="BT126" s="564">
        <v>6.73</v>
      </c>
      <c r="BU126" s="565">
        <v>28.79</v>
      </c>
      <c r="BV126" s="566"/>
      <c r="BW126" s="567"/>
      <c r="BX126" s="568"/>
      <c r="BY126" s="567"/>
      <c r="BZ126" s="567"/>
      <c r="CA126" s="567"/>
      <c r="CB126" s="569"/>
      <c r="CC126" s="570">
        <v>29.2</v>
      </c>
      <c r="CD126" s="571">
        <v>18.04</v>
      </c>
      <c r="CE126" s="571">
        <v>29.18</v>
      </c>
      <c r="CF126" s="572">
        <v>1.03</v>
      </c>
    </row>
    <row r="127" spans="1:84" s="10" customFormat="1" ht="11.1" customHeight="1" x14ac:dyDescent="0.2">
      <c r="A127" s="9"/>
      <c r="B127" s="527" t="s">
        <v>230</v>
      </c>
      <c r="C127" s="528">
        <v>4448.6400000000003</v>
      </c>
      <c r="D127" s="529"/>
      <c r="E127" s="530"/>
      <c r="F127" s="531"/>
      <c r="G127" s="531"/>
      <c r="H127" s="531"/>
      <c r="I127" s="531"/>
      <c r="J127" s="532"/>
      <c r="K127" s="533">
        <v>4448.6400000000003</v>
      </c>
      <c r="L127" s="44">
        <v>0</v>
      </c>
      <c r="M127" s="44">
        <v>4448.6400000000003</v>
      </c>
      <c r="N127" s="534">
        <v>0</v>
      </c>
      <c r="O127" s="533">
        <v>0</v>
      </c>
      <c r="P127" s="534">
        <v>0</v>
      </c>
      <c r="Q127" s="44">
        <v>4272.6099999999997</v>
      </c>
      <c r="R127" s="44">
        <v>0</v>
      </c>
      <c r="S127" s="535">
        <v>0</v>
      </c>
      <c r="T127" s="44">
        <v>176.03</v>
      </c>
      <c r="U127" s="44">
        <v>0</v>
      </c>
      <c r="V127" s="535">
        <v>0</v>
      </c>
      <c r="W127" s="533">
        <v>0</v>
      </c>
      <c r="X127" s="536">
        <v>0</v>
      </c>
      <c r="Y127" s="537">
        <v>45724.92</v>
      </c>
      <c r="Z127" s="538"/>
      <c r="AA127" s="539"/>
      <c r="AB127" s="540"/>
      <c r="AC127" s="539"/>
      <c r="AD127" s="539"/>
      <c r="AE127" s="539"/>
      <c r="AF127" s="539"/>
      <c r="AG127" s="541">
        <v>45724.92</v>
      </c>
      <c r="AH127" s="542">
        <v>0</v>
      </c>
      <c r="AI127" s="542">
        <v>45724.92</v>
      </c>
      <c r="AJ127" s="543">
        <v>0</v>
      </c>
      <c r="AK127" s="544">
        <v>57372.12</v>
      </c>
      <c r="AL127" s="545"/>
      <c r="AM127" s="546"/>
      <c r="AN127" s="547"/>
      <c r="AO127" s="546"/>
      <c r="AP127" s="546"/>
      <c r="AQ127" s="546"/>
      <c r="AR127" s="546"/>
      <c r="AS127" s="548">
        <v>57372.12</v>
      </c>
      <c r="AT127" s="549">
        <v>0</v>
      </c>
      <c r="AU127" s="549">
        <v>57372.12</v>
      </c>
      <c r="AV127" s="550">
        <v>0</v>
      </c>
      <c r="AW127" s="551">
        <v>8.0399999999999991</v>
      </c>
      <c r="AX127" s="552"/>
      <c r="AY127" s="553"/>
      <c r="AZ127" s="554"/>
      <c r="BA127" s="553"/>
      <c r="BB127" s="553"/>
      <c r="BC127" s="553"/>
      <c r="BD127" s="553"/>
      <c r="BE127" s="555">
        <v>8.0399999999999991</v>
      </c>
      <c r="BF127" s="556">
        <v>0</v>
      </c>
      <c r="BG127" s="556">
        <v>8.0399999999999991</v>
      </c>
      <c r="BH127" s="557">
        <v>0</v>
      </c>
      <c r="BI127" s="558">
        <v>5.33</v>
      </c>
      <c r="BJ127" s="559"/>
      <c r="BK127" s="560"/>
      <c r="BL127" s="561"/>
      <c r="BM127" s="560"/>
      <c r="BN127" s="560"/>
      <c r="BO127" s="560"/>
      <c r="BP127" s="560"/>
      <c r="BQ127" s="562">
        <v>7.54</v>
      </c>
      <c r="BR127" s="563">
        <v>0</v>
      </c>
      <c r="BS127" s="563">
        <v>7.54</v>
      </c>
      <c r="BT127" s="564">
        <v>-100</v>
      </c>
      <c r="BU127" s="565">
        <v>3.22</v>
      </c>
      <c r="BV127" s="566"/>
      <c r="BW127" s="567"/>
      <c r="BX127" s="568"/>
      <c r="BY127" s="567"/>
      <c r="BZ127" s="567"/>
      <c r="CA127" s="567"/>
      <c r="CB127" s="569"/>
      <c r="CC127" s="570">
        <v>4.9000000000000004</v>
      </c>
      <c r="CD127" s="571">
        <v>0</v>
      </c>
      <c r="CE127" s="571">
        <v>4.9000000000000004</v>
      </c>
      <c r="CF127" s="572">
        <v>-100</v>
      </c>
    </row>
    <row r="128" spans="1:84" s="10" customFormat="1" ht="11.1" customHeight="1" x14ac:dyDescent="0.2">
      <c r="A128" s="9"/>
      <c r="B128" s="527" t="s">
        <v>231</v>
      </c>
      <c r="C128" s="528">
        <v>34632.5</v>
      </c>
      <c r="D128" s="529"/>
      <c r="E128" s="530"/>
      <c r="F128" s="531"/>
      <c r="G128" s="531"/>
      <c r="H128" s="531"/>
      <c r="I128" s="531"/>
      <c r="J128" s="532"/>
      <c r="K128" s="533">
        <v>32718</v>
      </c>
      <c r="L128" s="44">
        <v>0</v>
      </c>
      <c r="M128" s="44">
        <v>32718</v>
      </c>
      <c r="N128" s="534">
        <v>1914.5</v>
      </c>
      <c r="O128" s="533">
        <v>0</v>
      </c>
      <c r="P128" s="534">
        <v>0</v>
      </c>
      <c r="Q128" s="44">
        <v>32718</v>
      </c>
      <c r="R128" s="44">
        <v>0</v>
      </c>
      <c r="S128" s="535">
        <v>1914.5</v>
      </c>
      <c r="T128" s="44">
        <v>0</v>
      </c>
      <c r="U128" s="44">
        <v>0</v>
      </c>
      <c r="V128" s="535">
        <v>0</v>
      </c>
      <c r="W128" s="533">
        <v>0</v>
      </c>
      <c r="X128" s="536">
        <v>0</v>
      </c>
      <c r="Y128" s="537">
        <v>337136.05</v>
      </c>
      <c r="Z128" s="538"/>
      <c r="AA128" s="539"/>
      <c r="AB128" s="540"/>
      <c r="AC128" s="539"/>
      <c r="AD128" s="539"/>
      <c r="AE128" s="539"/>
      <c r="AF128" s="539"/>
      <c r="AG128" s="541">
        <v>294585</v>
      </c>
      <c r="AH128" s="542">
        <v>0</v>
      </c>
      <c r="AI128" s="542">
        <v>294585</v>
      </c>
      <c r="AJ128" s="543">
        <v>42551.05</v>
      </c>
      <c r="AK128" s="544">
        <v>387550.45</v>
      </c>
      <c r="AL128" s="545"/>
      <c r="AM128" s="546"/>
      <c r="AN128" s="547"/>
      <c r="AO128" s="546"/>
      <c r="AP128" s="546"/>
      <c r="AQ128" s="546"/>
      <c r="AR128" s="546"/>
      <c r="AS128" s="548">
        <v>332880</v>
      </c>
      <c r="AT128" s="549">
        <v>0</v>
      </c>
      <c r="AU128" s="549">
        <v>332880</v>
      </c>
      <c r="AV128" s="550">
        <v>54670.45</v>
      </c>
      <c r="AW128" s="551">
        <v>70.91</v>
      </c>
      <c r="AX128" s="552"/>
      <c r="AY128" s="553"/>
      <c r="AZ128" s="554"/>
      <c r="BA128" s="553"/>
      <c r="BB128" s="553"/>
      <c r="BC128" s="553"/>
      <c r="BD128" s="553"/>
      <c r="BE128" s="555">
        <v>102.53</v>
      </c>
      <c r="BF128" s="556">
        <v>0</v>
      </c>
      <c r="BG128" s="556">
        <v>102.53</v>
      </c>
      <c r="BH128" s="557">
        <v>-53.41</v>
      </c>
      <c r="BI128" s="558">
        <v>96.19</v>
      </c>
      <c r="BJ128" s="559"/>
      <c r="BK128" s="560"/>
      <c r="BL128" s="561"/>
      <c r="BM128" s="560"/>
      <c r="BN128" s="560"/>
      <c r="BO128" s="560"/>
      <c r="BP128" s="560"/>
      <c r="BQ128" s="562">
        <v>175.89</v>
      </c>
      <c r="BR128" s="563">
        <v>0</v>
      </c>
      <c r="BS128" s="563">
        <v>175.89</v>
      </c>
      <c r="BT128" s="564">
        <v>-34.6</v>
      </c>
      <c r="BU128" s="565">
        <v>96.66</v>
      </c>
      <c r="BV128" s="566"/>
      <c r="BW128" s="567"/>
      <c r="BX128" s="568"/>
      <c r="BY128" s="567"/>
      <c r="BZ128" s="567"/>
      <c r="CA128" s="567"/>
      <c r="CB128" s="569"/>
      <c r="CC128" s="570">
        <v>173.15</v>
      </c>
      <c r="CD128" s="571">
        <v>0</v>
      </c>
      <c r="CE128" s="571">
        <v>173.15</v>
      </c>
      <c r="CF128" s="572">
        <v>-27.3</v>
      </c>
    </row>
    <row r="129" spans="1:84" s="10" customFormat="1" ht="11.1" customHeight="1" x14ac:dyDescent="0.2">
      <c r="A129" s="9"/>
      <c r="B129" s="527" t="s">
        <v>232</v>
      </c>
      <c r="C129" s="528">
        <v>25270348.93</v>
      </c>
      <c r="D129" s="529"/>
      <c r="E129" s="530"/>
      <c r="F129" s="531"/>
      <c r="G129" s="531"/>
      <c r="H129" s="531"/>
      <c r="I129" s="531"/>
      <c r="J129" s="532"/>
      <c r="K129" s="533">
        <v>25066627.469999999</v>
      </c>
      <c r="L129" s="44">
        <v>16819.96</v>
      </c>
      <c r="M129" s="44">
        <v>25083447.43</v>
      </c>
      <c r="N129" s="534">
        <v>186901.5</v>
      </c>
      <c r="O129" s="533">
        <v>0</v>
      </c>
      <c r="P129" s="534">
        <v>0</v>
      </c>
      <c r="Q129" s="44">
        <v>25060189.989999998</v>
      </c>
      <c r="R129" s="44">
        <v>16819.96</v>
      </c>
      <c r="S129" s="535">
        <v>186890</v>
      </c>
      <c r="T129" s="44">
        <v>6437.48</v>
      </c>
      <c r="U129" s="44">
        <v>0</v>
      </c>
      <c r="V129" s="535">
        <v>11.5</v>
      </c>
      <c r="W129" s="533">
        <v>0</v>
      </c>
      <c r="X129" s="536">
        <v>0</v>
      </c>
      <c r="Y129" s="537">
        <v>258043727.56</v>
      </c>
      <c r="Z129" s="538"/>
      <c r="AA129" s="539"/>
      <c r="AB129" s="540"/>
      <c r="AC129" s="539"/>
      <c r="AD129" s="539"/>
      <c r="AE129" s="539"/>
      <c r="AF129" s="539"/>
      <c r="AG129" s="541">
        <v>256628271.31</v>
      </c>
      <c r="AH129" s="542">
        <v>167693.82</v>
      </c>
      <c r="AI129" s="542">
        <v>256795965.13</v>
      </c>
      <c r="AJ129" s="543">
        <v>1247762.43</v>
      </c>
      <c r="AK129" s="544">
        <v>310095741.31</v>
      </c>
      <c r="AL129" s="545"/>
      <c r="AM129" s="546"/>
      <c r="AN129" s="547"/>
      <c r="AO129" s="546"/>
      <c r="AP129" s="546"/>
      <c r="AQ129" s="546"/>
      <c r="AR129" s="546"/>
      <c r="AS129" s="548">
        <v>308410338.13999999</v>
      </c>
      <c r="AT129" s="549">
        <v>201646.42</v>
      </c>
      <c r="AU129" s="549">
        <v>308611984.56</v>
      </c>
      <c r="AV129" s="550">
        <v>1483756.75</v>
      </c>
      <c r="AW129" s="551">
        <v>-1.03</v>
      </c>
      <c r="AX129" s="552"/>
      <c r="AY129" s="553"/>
      <c r="AZ129" s="554"/>
      <c r="BA129" s="553"/>
      <c r="BB129" s="553"/>
      <c r="BC129" s="553"/>
      <c r="BD129" s="553"/>
      <c r="BE129" s="555">
        <v>-1.0900000000000001</v>
      </c>
      <c r="BF129" s="556">
        <v>14.02</v>
      </c>
      <c r="BG129" s="556">
        <v>-1.0900000000000001</v>
      </c>
      <c r="BH129" s="557">
        <v>6.8</v>
      </c>
      <c r="BI129" s="558">
        <v>6.04</v>
      </c>
      <c r="BJ129" s="559"/>
      <c r="BK129" s="560"/>
      <c r="BL129" s="561"/>
      <c r="BM129" s="560"/>
      <c r="BN129" s="560"/>
      <c r="BO129" s="560"/>
      <c r="BP129" s="560"/>
      <c r="BQ129" s="562">
        <v>6.06</v>
      </c>
      <c r="BR129" s="563">
        <v>18.52</v>
      </c>
      <c r="BS129" s="563">
        <v>6.07</v>
      </c>
      <c r="BT129" s="564">
        <v>0.55000000000000004</v>
      </c>
      <c r="BU129" s="565">
        <v>5.32</v>
      </c>
      <c r="BV129" s="566"/>
      <c r="BW129" s="567"/>
      <c r="BX129" s="568"/>
      <c r="BY129" s="567"/>
      <c r="BZ129" s="567"/>
      <c r="CA129" s="567"/>
      <c r="CB129" s="569"/>
      <c r="CC129" s="570">
        <v>5.35</v>
      </c>
      <c r="CD129" s="571">
        <v>16.920000000000002</v>
      </c>
      <c r="CE129" s="571">
        <v>5.35</v>
      </c>
      <c r="CF129" s="572">
        <v>-1.45</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5065418.1500000004</v>
      </c>
      <c r="D131" s="529"/>
      <c r="E131" s="530"/>
      <c r="F131" s="531"/>
      <c r="G131" s="531"/>
      <c r="H131" s="531"/>
      <c r="I131" s="531"/>
      <c r="J131" s="532"/>
      <c r="K131" s="533">
        <v>5043362.5199999996</v>
      </c>
      <c r="L131" s="44">
        <v>0</v>
      </c>
      <c r="M131" s="44">
        <v>5043362.5199999996</v>
      </c>
      <c r="N131" s="534">
        <v>22055.63</v>
      </c>
      <c r="O131" s="533">
        <v>0</v>
      </c>
      <c r="P131" s="534">
        <v>0</v>
      </c>
      <c r="Q131" s="44">
        <v>5043362.5199999996</v>
      </c>
      <c r="R131" s="44">
        <v>0</v>
      </c>
      <c r="S131" s="535">
        <v>22055.63</v>
      </c>
      <c r="T131" s="44">
        <v>0</v>
      </c>
      <c r="U131" s="44">
        <v>0</v>
      </c>
      <c r="V131" s="535">
        <v>0</v>
      </c>
      <c r="W131" s="533">
        <v>0</v>
      </c>
      <c r="X131" s="536">
        <v>0</v>
      </c>
      <c r="Y131" s="537">
        <v>46899243.259999998</v>
      </c>
      <c r="Z131" s="538"/>
      <c r="AA131" s="539"/>
      <c r="AB131" s="540"/>
      <c r="AC131" s="539"/>
      <c r="AD131" s="539"/>
      <c r="AE131" s="539"/>
      <c r="AF131" s="539"/>
      <c r="AG131" s="541">
        <v>46670743.170000002</v>
      </c>
      <c r="AH131" s="542">
        <v>3237.24</v>
      </c>
      <c r="AI131" s="542">
        <v>46673980.409999996</v>
      </c>
      <c r="AJ131" s="543">
        <v>225262.85</v>
      </c>
      <c r="AK131" s="544">
        <v>56442492.390000001</v>
      </c>
      <c r="AL131" s="545"/>
      <c r="AM131" s="546"/>
      <c r="AN131" s="547"/>
      <c r="AO131" s="546"/>
      <c r="AP131" s="546"/>
      <c r="AQ131" s="546"/>
      <c r="AR131" s="546"/>
      <c r="AS131" s="548">
        <v>56166060.270000003</v>
      </c>
      <c r="AT131" s="549">
        <v>3237.24</v>
      </c>
      <c r="AU131" s="549">
        <v>56169297.509999998</v>
      </c>
      <c r="AV131" s="550">
        <v>273194.88</v>
      </c>
      <c r="AW131" s="551">
        <v>6.41</v>
      </c>
      <c r="AX131" s="552"/>
      <c r="AY131" s="553"/>
      <c r="AZ131" s="554"/>
      <c r="BA131" s="553"/>
      <c r="BB131" s="553"/>
      <c r="BC131" s="553"/>
      <c r="BD131" s="553"/>
      <c r="BE131" s="555">
        <v>6.4</v>
      </c>
      <c r="BF131" s="556">
        <v>0</v>
      </c>
      <c r="BG131" s="556">
        <v>6.4</v>
      </c>
      <c r="BH131" s="557">
        <v>8.6</v>
      </c>
      <c r="BI131" s="558">
        <v>12.52</v>
      </c>
      <c r="BJ131" s="559"/>
      <c r="BK131" s="560"/>
      <c r="BL131" s="561"/>
      <c r="BM131" s="560"/>
      <c r="BN131" s="560"/>
      <c r="BO131" s="560"/>
      <c r="BP131" s="560"/>
      <c r="BQ131" s="562">
        <v>12.48</v>
      </c>
      <c r="BR131" s="563">
        <v>-5.41</v>
      </c>
      <c r="BS131" s="563">
        <v>12.47</v>
      </c>
      <c r="BT131" s="564">
        <v>22.43</v>
      </c>
      <c r="BU131" s="565">
        <v>10.76</v>
      </c>
      <c r="BV131" s="566"/>
      <c r="BW131" s="567"/>
      <c r="BX131" s="568"/>
      <c r="BY131" s="567"/>
      <c r="BZ131" s="567"/>
      <c r="CA131" s="567"/>
      <c r="CB131" s="569"/>
      <c r="CC131" s="570">
        <v>10.7</v>
      </c>
      <c r="CD131" s="571">
        <v>-24</v>
      </c>
      <c r="CE131" s="571">
        <v>10.7</v>
      </c>
      <c r="CF131" s="572">
        <v>25.77</v>
      </c>
    </row>
    <row r="132" spans="1:84" s="10" customFormat="1" ht="11.1" customHeight="1" x14ac:dyDescent="0.2">
      <c r="A132" s="9"/>
      <c r="B132" s="527" t="s">
        <v>234</v>
      </c>
      <c r="C132" s="528">
        <v>220736.68</v>
      </c>
      <c r="D132" s="529"/>
      <c r="E132" s="530"/>
      <c r="F132" s="531"/>
      <c r="G132" s="531"/>
      <c r="H132" s="531"/>
      <c r="I132" s="531"/>
      <c r="J132" s="532"/>
      <c r="K132" s="533">
        <v>220462.33</v>
      </c>
      <c r="L132" s="44">
        <v>123.63</v>
      </c>
      <c r="M132" s="44">
        <v>220585.96</v>
      </c>
      <c r="N132" s="534">
        <v>150.72</v>
      </c>
      <c r="O132" s="533">
        <v>0</v>
      </c>
      <c r="P132" s="534">
        <v>0</v>
      </c>
      <c r="Q132" s="44">
        <v>220462.33</v>
      </c>
      <c r="R132" s="44">
        <v>123.63</v>
      </c>
      <c r="S132" s="535">
        <v>150.72</v>
      </c>
      <c r="T132" s="44">
        <v>0</v>
      </c>
      <c r="U132" s="44">
        <v>0</v>
      </c>
      <c r="V132" s="535">
        <v>0</v>
      </c>
      <c r="W132" s="533">
        <v>0</v>
      </c>
      <c r="X132" s="536">
        <v>0</v>
      </c>
      <c r="Y132" s="537">
        <v>2184450.06</v>
      </c>
      <c r="Z132" s="538"/>
      <c r="AA132" s="539"/>
      <c r="AB132" s="540"/>
      <c r="AC132" s="539"/>
      <c r="AD132" s="539"/>
      <c r="AE132" s="539"/>
      <c r="AF132" s="539"/>
      <c r="AG132" s="541">
        <v>2182721.91</v>
      </c>
      <c r="AH132" s="542">
        <v>1103.6400000000001</v>
      </c>
      <c r="AI132" s="542">
        <v>2183825.5499999998</v>
      </c>
      <c r="AJ132" s="543">
        <v>624.51</v>
      </c>
      <c r="AK132" s="544">
        <v>2618771.81</v>
      </c>
      <c r="AL132" s="545"/>
      <c r="AM132" s="546"/>
      <c r="AN132" s="547"/>
      <c r="AO132" s="546"/>
      <c r="AP132" s="546"/>
      <c r="AQ132" s="546"/>
      <c r="AR132" s="546"/>
      <c r="AS132" s="548">
        <v>2616690.4700000002</v>
      </c>
      <c r="AT132" s="549">
        <v>1301.29</v>
      </c>
      <c r="AU132" s="549">
        <v>2617991.7599999998</v>
      </c>
      <c r="AV132" s="550">
        <v>780.05</v>
      </c>
      <c r="AW132" s="551">
        <v>0.22</v>
      </c>
      <c r="AX132" s="552"/>
      <c r="AY132" s="553"/>
      <c r="AZ132" s="554"/>
      <c r="BA132" s="553"/>
      <c r="BB132" s="553"/>
      <c r="BC132" s="553"/>
      <c r="BD132" s="553"/>
      <c r="BE132" s="555">
        <v>0.19</v>
      </c>
      <c r="BF132" s="556">
        <v>-27.48</v>
      </c>
      <c r="BG132" s="556">
        <v>0.17</v>
      </c>
      <c r="BH132" s="557">
        <v>225.6</v>
      </c>
      <c r="BI132" s="558">
        <v>-4.68</v>
      </c>
      <c r="BJ132" s="559"/>
      <c r="BK132" s="560"/>
      <c r="BL132" s="561"/>
      <c r="BM132" s="560"/>
      <c r="BN132" s="560"/>
      <c r="BO132" s="560"/>
      <c r="BP132" s="560"/>
      <c r="BQ132" s="562">
        <v>-4.67</v>
      </c>
      <c r="BR132" s="563">
        <v>24.26</v>
      </c>
      <c r="BS132" s="563">
        <v>-4.66</v>
      </c>
      <c r="BT132" s="564">
        <v>-34.25</v>
      </c>
      <c r="BU132" s="565">
        <v>-4.63</v>
      </c>
      <c r="BV132" s="566"/>
      <c r="BW132" s="567"/>
      <c r="BX132" s="568"/>
      <c r="BY132" s="567"/>
      <c r="BZ132" s="567"/>
      <c r="CA132" s="567"/>
      <c r="CB132" s="569"/>
      <c r="CC132" s="570">
        <v>-4.63</v>
      </c>
      <c r="CD132" s="571">
        <v>36.78</v>
      </c>
      <c r="CE132" s="571">
        <v>-4.62</v>
      </c>
      <c r="CF132" s="572">
        <v>-29.41</v>
      </c>
    </row>
    <row r="133" spans="1:84" s="10" customFormat="1" ht="11.1" customHeight="1" x14ac:dyDescent="0.2">
      <c r="A133" s="9"/>
      <c r="B133" s="527" t="s">
        <v>235</v>
      </c>
      <c r="C133" s="528">
        <v>2851451.26</v>
      </c>
      <c r="D133" s="529"/>
      <c r="E133" s="530"/>
      <c r="F133" s="531"/>
      <c r="G133" s="531"/>
      <c r="H133" s="531"/>
      <c r="I133" s="531"/>
      <c r="J133" s="532"/>
      <c r="K133" s="533">
        <v>2801199.47</v>
      </c>
      <c r="L133" s="44">
        <v>413.34</v>
      </c>
      <c r="M133" s="44">
        <v>2801612.81</v>
      </c>
      <c r="N133" s="534">
        <v>49838.45</v>
      </c>
      <c r="O133" s="533">
        <v>0</v>
      </c>
      <c r="P133" s="534">
        <v>0</v>
      </c>
      <c r="Q133" s="44">
        <v>2801199.47</v>
      </c>
      <c r="R133" s="44">
        <v>413.34</v>
      </c>
      <c r="S133" s="535">
        <v>49838.45</v>
      </c>
      <c r="T133" s="44">
        <v>0</v>
      </c>
      <c r="U133" s="44">
        <v>0</v>
      </c>
      <c r="V133" s="535">
        <v>0</v>
      </c>
      <c r="W133" s="533">
        <v>0</v>
      </c>
      <c r="X133" s="536">
        <v>0</v>
      </c>
      <c r="Y133" s="537">
        <v>23752337.02</v>
      </c>
      <c r="Z133" s="538"/>
      <c r="AA133" s="539"/>
      <c r="AB133" s="540"/>
      <c r="AC133" s="539"/>
      <c r="AD133" s="539"/>
      <c r="AE133" s="539"/>
      <c r="AF133" s="539"/>
      <c r="AG133" s="541">
        <v>23328128.77</v>
      </c>
      <c r="AH133" s="542">
        <v>1214.78</v>
      </c>
      <c r="AI133" s="542">
        <v>23329343.550000001</v>
      </c>
      <c r="AJ133" s="543">
        <v>422993.47</v>
      </c>
      <c r="AK133" s="544">
        <v>28610676.719999999</v>
      </c>
      <c r="AL133" s="545"/>
      <c r="AM133" s="546"/>
      <c r="AN133" s="547"/>
      <c r="AO133" s="546"/>
      <c r="AP133" s="546"/>
      <c r="AQ133" s="546"/>
      <c r="AR133" s="546"/>
      <c r="AS133" s="548">
        <v>28111590.77</v>
      </c>
      <c r="AT133" s="549">
        <v>1214.78</v>
      </c>
      <c r="AU133" s="549">
        <v>28112805.550000001</v>
      </c>
      <c r="AV133" s="550">
        <v>497871.17</v>
      </c>
      <c r="AW133" s="551">
        <v>16.36</v>
      </c>
      <c r="AX133" s="552"/>
      <c r="AY133" s="553"/>
      <c r="AZ133" s="554"/>
      <c r="BA133" s="553"/>
      <c r="BB133" s="553"/>
      <c r="BC133" s="553"/>
      <c r="BD133" s="553"/>
      <c r="BE133" s="555">
        <v>16.14</v>
      </c>
      <c r="BF133" s="556">
        <v>0</v>
      </c>
      <c r="BG133" s="556">
        <v>16.16</v>
      </c>
      <c r="BH133" s="557">
        <v>29.28</v>
      </c>
      <c r="BI133" s="558">
        <v>13.97</v>
      </c>
      <c r="BJ133" s="559"/>
      <c r="BK133" s="560"/>
      <c r="BL133" s="561"/>
      <c r="BM133" s="560"/>
      <c r="BN133" s="560"/>
      <c r="BO133" s="560"/>
      <c r="BP133" s="560"/>
      <c r="BQ133" s="562">
        <v>13.73</v>
      </c>
      <c r="BR133" s="563">
        <v>-11.48</v>
      </c>
      <c r="BS133" s="563">
        <v>13.72</v>
      </c>
      <c r="BT133" s="564">
        <v>29.33</v>
      </c>
      <c r="BU133" s="565">
        <v>9.1199999999999992</v>
      </c>
      <c r="BV133" s="566"/>
      <c r="BW133" s="567"/>
      <c r="BX133" s="568"/>
      <c r="BY133" s="567"/>
      <c r="BZ133" s="567"/>
      <c r="CA133" s="567"/>
      <c r="CB133" s="569"/>
      <c r="CC133" s="570">
        <v>8.98</v>
      </c>
      <c r="CD133" s="571">
        <v>-11.48</v>
      </c>
      <c r="CE133" s="571">
        <v>8.98</v>
      </c>
      <c r="CF133" s="572">
        <v>17.77</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2295.4</v>
      </c>
      <c r="Z134" s="538"/>
      <c r="AA134" s="539"/>
      <c r="AB134" s="540"/>
      <c r="AC134" s="539"/>
      <c r="AD134" s="539"/>
      <c r="AE134" s="539"/>
      <c r="AF134" s="539"/>
      <c r="AG134" s="541">
        <v>2295.4</v>
      </c>
      <c r="AH134" s="542">
        <v>0</v>
      </c>
      <c r="AI134" s="542">
        <v>2295.4</v>
      </c>
      <c r="AJ134" s="543">
        <v>0</v>
      </c>
      <c r="AK134" s="544">
        <v>2295.4</v>
      </c>
      <c r="AL134" s="545"/>
      <c r="AM134" s="546"/>
      <c r="AN134" s="547"/>
      <c r="AO134" s="546"/>
      <c r="AP134" s="546"/>
      <c r="AQ134" s="546"/>
      <c r="AR134" s="546"/>
      <c r="AS134" s="548">
        <v>2295.4</v>
      </c>
      <c r="AT134" s="549">
        <v>0</v>
      </c>
      <c r="AU134" s="549">
        <v>2295.4</v>
      </c>
      <c r="AV134" s="550">
        <v>0</v>
      </c>
      <c r="AW134" s="551">
        <v>0</v>
      </c>
      <c r="AX134" s="552"/>
      <c r="AY134" s="553"/>
      <c r="AZ134" s="554"/>
      <c r="BA134" s="553"/>
      <c r="BB134" s="553"/>
      <c r="BC134" s="553"/>
      <c r="BD134" s="553"/>
      <c r="BE134" s="555">
        <v>0</v>
      </c>
      <c r="BF134" s="556">
        <v>0</v>
      </c>
      <c r="BG134" s="556">
        <v>0</v>
      </c>
      <c r="BH134" s="557">
        <v>0</v>
      </c>
      <c r="BI134" s="558">
        <v>-40.19</v>
      </c>
      <c r="BJ134" s="559"/>
      <c r="BK134" s="560"/>
      <c r="BL134" s="561"/>
      <c r="BM134" s="560"/>
      <c r="BN134" s="560"/>
      <c r="BO134" s="560"/>
      <c r="BP134" s="560"/>
      <c r="BQ134" s="562">
        <v>-40.19</v>
      </c>
      <c r="BR134" s="563">
        <v>0</v>
      </c>
      <c r="BS134" s="563">
        <v>-40.19</v>
      </c>
      <c r="BT134" s="564">
        <v>0</v>
      </c>
      <c r="BU134" s="565">
        <v>-40.19</v>
      </c>
      <c r="BV134" s="566"/>
      <c r="BW134" s="567"/>
      <c r="BX134" s="568"/>
      <c r="BY134" s="567"/>
      <c r="BZ134" s="567"/>
      <c r="CA134" s="567"/>
      <c r="CB134" s="569"/>
      <c r="CC134" s="570">
        <v>-40.19</v>
      </c>
      <c r="CD134" s="571">
        <v>0</v>
      </c>
      <c r="CE134" s="571">
        <v>-40.19</v>
      </c>
      <c r="CF134" s="572">
        <v>0</v>
      </c>
    </row>
    <row r="135" spans="1:84" s="10" customFormat="1" ht="11.1" customHeight="1" x14ac:dyDescent="0.2">
      <c r="A135" s="9"/>
      <c r="B135" s="527" t="s">
        <v>237</v>
      </c>
      <c r="C135" s="528">
        <v>6878110.9199999999</v>
      </c>
      <c r="D135" s="529"/>
      <c r="E135" s="530"/>
      <c r="F135" s="531"/>
      <c r="G135" s="531"/>
      <c r="H135" s="531"/>
      <c r="I135" s="531"/>
      <c r="J135" s="532"/>
      <c r="K135" s="533">
        <v>6761027.6100000003</v>
      </c>
      <c r="L135" s="44">
        <v>205.6</v>
      </c>
      <c r="M135" s="44">
        <v>6761233.21</v>
      </c>
      <c r="N135" s="534">
        <v>116877.71</v>
      </c>
      <c r="O135" s="533">
        <v>0</v>
      </c>
      <c r="P135" s="534">
        <v>0</v>
      </c>
      <c r="Q135" s="44">
        <v>6761027.6100000003</v>
      </c>
      <c r="R135" s="44">
        <v>205.6</v>
      </c>
      <c r="S135" s="535">
        <v>116877.71</v>
      </c>
      <c r="T135" s="44">
        <v>0</v>
      </c>
      <c r="U135" s="44">
        <v>0</v>
      </c>
      <c r="V135" s="535">
        <v>0</v>
      </c>
      <c r="W135" s="533">
        <v>0</v>
      </c>
      <c r="X135" s="536">
        <v>0</v>
      </c>
      <c r="Y135" s="537">
        <v>63193760.170000002</v>
      </c>
      <c r="Z135" s="538"/>
      <c r="AA135" s="539"/>
      <c r="AB135" s="540"/>
      <c r="AC135" s="539"/>
      <c r="AD135" s="539"/>
      <c r="AE135" s="539"/>
      <c r="AF135" s="539"/>
      <c r="AG135" s="541">
        <v>62072731.880000003</v>
      </c>
      <c r="AH135" s="542">
        <v>1483.32</v>
      </c>
      <c r="AI135" s="542">
        <v>62074215.200000003</v>
      </c>
      <c r="AJ135" s="543">
        <v>1119544.97</v>
      </c>
      <c r="AK135" s="544">
        <v>75814179.640000001</v>
      </c>
      <c r="AL135" s="545"/>
      <c r="AM135" s="546"/>
      <c r="AN135" s="547"/>
      <c r="AO135" s="546"/>
      <c r="AP135" s="546"/>
      <c r="AQ135" s="546"/>
      <c r="AR135" s="546"/>
      <c r="AS135" s="548">
        <v>74503290.370000005</v>
      </c>
      <c r="AT135" s="549">
        <v>2155.9899999999998</v>
      </c>
      <c r="AU135" s="549">
        <v>74505446.359999999</v>
      </c>
      <c r="AV135" s="550">
        <v>1308733.28</v>
      </c>
      <c r="AW135" s="551">
        <v>9.3000000000000007</v>
      </c>
      <c r="AX135" s="552"/>
      <c r="AY135" s="553"/>
      <c r="AZ135" s="554"/>
      <c r="BA135" s="553"/>
      <c r="BB135" s="553"/>
      <c r="BC135" s="553"/>
      <c r="BD135" s="553"/>
      <c r="BE135" s="555">
        <v>9.34</v>
      </c>
      <c r="BF135" s="556">
        <v>-53.89</v>
      </c>
      <c r="BG135" s="556">
        <v>9.34</v>
      </c>
      <c r="BH135" s="557">
        <v>7.4</v>
      </c>
      <c r="BI135" s="558">
        <v>10.57</v>
      </c>
      <c r="BJ135" s="559"/>
      <c r="BK135" s="560"/>
      <c r="BL135" s="561"/>
      <c r="BM135" s="560"/>
      <c r="BN135" s="560"/>
      <c r="BO135" s="560"/>
      <c r="BP135" s="560"/>
      <c r="BQ135" s="562">
        <v>10.38</v>
      </c>
      <c r="BR135" s="563">
        <v>-57.83</v>
      </c>
      <c r="BS135" s="563">
        <v>10.37</v>
      </c>
      <c r="BT135" s="564">
        <v>22.55</v>
      </c>
      <c r="BU135" s="565">
        <v>7.92</v>
      </c>
      <c r="BV135" s="566"/>
      <c r="BW135" s="567"/>
      <c r="BX135" s="568"/>
      <c r="BY135" s="567"/>
      <c r="BZ135" s="567"/>
      <c r="CA135" s="567"/>
      <c r="CB135" s="569"/>
      <c r="CC135" s="570">
        <v>7.85</v>
      </c>
      <c r="CD135" s="571">
        <v>-55.34</v>
      </c>
      <c r="CE135" s="571">
        <v>7.85</v>
      </c>
      <c r="CF135" s="572">
        <v>12.46</v>
      </c>
    </row>
    <row r="136" spans="1:84" s="10" customFormat="1" ht="11.1" customHeight="1" x14ac:dyDescent="0.2">
      <c r="A136" s="9"/>
      <c r="B136" s="527" t="s">
        <v>238</v>
      </c>
      <c r="C136" s="528">
        <v>84508.800000000003</v>
      </c>
      <c r="D136" s="529"/>
      <c r="E136" s="530"/>
      <c r="F136" s="531"/>
      <c r="G136" s="531"/>
      <c r="H136" s="531"/>
      <c r="I136" s="531"/>
      <c r="J136" s="532"/>
      <c r="K136" s="533">
        <v>80437.2</v>
      </c>
      <c r="L136" s="44">
        <v>0</v>
      </c>
      <c r="M136" s="44">
        <v>80437.2</v>
      </c>
      <c r="N136" s="534">
        <v>4071.6</v>
      </c>
      <c r="O136" s="533">
        <v>0</v>
      </c>
      <c r="P136" s="534">
        <v>0</v>
      </c>
      <c r="Q136" s="44">
        <v>80437.2</v>
      </c>
      <c r="R136" s="44">
        <v>0</v>
      </c>
      <c r="S136" s="535">
        <v>4071.6</v>
      </c>
      <c r="T136" s="44">
        <v>0</v>
      </c>
      <c r="U136" s="44">
        <v>0</v>
      </c>
      <c r="V136" s="535">
        <v>0</v>
      </c>
      <c r="W136" s="533">
        <v>0</v>
      </c>
      <c r="X136" s="536">
        <v>0</v>
      </c>
      <c r="Y136" s="537">
        <v>940671.91</v>
      </c>
      <c r="Z136" s="538"/>
      <c r="AA136" s="539"/>
      <c r="AB136" s="540"/>
      <c r="AC136" s="539"/>
      <c r="AD136" s="539"/>
      <c r="AE136" s="539"/>
      <c r="AF136" s="539"/>
      <c r="AG136" s="541">
        <v>884617.81</v>
      </c>
      <c r="AH136" s="542">
        <v>0</v>
      </c>
      <c r="AI136" s="542">
        <v>884617.81</v>
      </c>
      <c r="AJ136" s="543">
        <v>56054.1</v>
      </c>
      <c r="AK136" s="544">
        <v>1146106.3500000001</v>
      </c>
      <c r="AL136" s="545"/>
      <c r="AM136" s="546"/>
      <c r="AN136" s="547"/>
      <c r="AO136" s="546"/>
      <c r="AP136" s="546"/>
      <c r="AQ136" s="546"/>
      <c r="AR136" s="546"/>
      <c r="AS136" s="548">
        <v>1078244.55</v>
      </c>
      <c r="AT136" s="549">
        <v>1353</v>
      </c>
      <c r="AU136" s="549">
        <v>1079597.55</v>
      </c>
      <c r="AV136" s="550">
        <v>66508.800000000003</v>
      </c>
      <c r="AW136" s="551">
        <v>-9.84</v>
      </c>
      <c r="AX136" s="552"/>
      <c r="AY136" s="553"/>
      <c r="AZ136" s="554"/>
      <c r="BA136" s="553"/>
      <c r="BB136" s="553"/>
      <c r="BC136" s="553"/>
      <c r="BD136" s="553"/>
      <c r="BE136" s="555">
        <v>-8.0299999999999994</v>
      </c>
      <c r="BF136" s="556">
        <v>0</v>
      </c>
      <c r="BG136" s="556">
        <v>-8.0299999999999994</v>
      </c>
      <c r="BH136" s="557">
        <v>-35.07</v>
      </c>
      <c r="BI136" s="558">
        <v>2.38</v>
      </c>
      <c r="BJ136" s="559"/>
      <c r="BK136" s="560"/>
      <c r="BL136" s="561"/>
      <c r="BM136" s="560"/>
      <c r="BN136" s="560"/>
      <c r="BO136" s="560"/>
      <c r="BP136" s="560"/>
      <c r="BQ136" s="562">
        <v>2.65</v>
      </c>
      <c r="BR136" s="563">
        <v>-100</v>
      </c>
      <c r="BS136" s="563">
        <v>2.64</v>
      </c>
      <c r="BT136" s="564">
        <v>-1.54</v>
      </c>
      <c r="BU136" s="565">
        <v>0.68</v>
      </c>
      <c r="BV136" s="566"/>
      <c r="BW136" s="567"/>
      <c r="BX136" s="568"/>
      <c r="BY136" s="567"/>
      <c r="BZ136" s="567"/>
      <c r="CA136" s="567"/>
      <c r="CB136" s="569"/>
      <c r="CC136" s="570">
        <v>1.27</v>
      </c>
      <c r="CD136" s="571">
        <v>2155</v>
      </c>
      <c r="CE136" s="571">
        <v>1.39</v>
      </c>
      <c r="CF136" s="572">
        <v>-9.59</v>
      </c>
    </row>
    <row r="137" spans="1:84" s="10" customFormat="1" ht="11.1" customHeight="1" x14ac:dyDescent="0.2">
      <c r="A137" s="9"/>
      <c r="B137" s="527" t="s">
        <v>239</v>
      </c>
      <c r="C137" s="528">
        <v>53934.63</v>
      </c>
      <c r="D137" s="529"/>
      <c r="E137" s="530"/>
      <c r="F137" s="531"/>
      <c r="G137" s="531"/>
      <c r="H137" s="531"/>
      <c r="I137" s="531"/>
      <c r="J137" s="532"/>
      <c r="K137" s="533">
        <v>49050.41</v>
      </c>
      <c r="L137" s="44">
        <v>0</v>
      </c>
      <c r="M137" s="44">
        <v>49050.41</v>
      </c>
      <c r="N137" s="534">
        <v>4884.22</v>
      </c>
      <c r="O137" s="533">
        <v>0</v>
      </c>
      <c r="P137" s="534">
        <v>0</v>
      </c>
      <c r="Q137" s="44">
        <v>44252.05</v>
      </c>
      <c r="R137" s="44">
        <v>0</v>
      </c>
      <c r="S137" s="535">
        <v>4282.2</v>
      </c>
      <c r="T137" s="44">
        <v>4798.3599999999997</v>
      </c>
      <c r="U137" s="44">
        <v>0</v>
      </c>
      <c r="V137" s="535">
        <v>602.02</v>
      </c>
      <c r="W137" s="533">
        <v>0</v>
      </c>
      <c r="X137" s="536">
        <v>0</v>
      </c>
      <c r="Y137" s="537">
        <v>269937.15000000002</v>
      </c>
      <c r="Z137" s="538"/>
      <c r="AA137" s="539"/>
      <c r="AB137" s="540"/>
      <c r="AC137" s="539"/>
      <c r="AD137" s="539"/>
      <c r="AE137" s="539"/>
      <c r="AF137" s="539"/>
      <c r="AG137" s="541">
        <v>253352.67</v>
      </c>
      <c r="AH137" s="542">
        <v>0</v>
      </c>
      <c r="AI137" s="542">
        <v>253352.67</v>
      </c>
      <c r="AJ137" s="543">
        <v>16584.48</v>
      </c>
      <c r="AK137" s="544">
        <v>358164.54</v>
      </c>
      <c r="AL137" s="545"/>
      <c r="AM137" s="546"/>
      <c r="AN137" s="547"/>
      <c r="AO137" s="546"/>
      <c r="AP137" s="546"/>
      <c r="AQ137" s="546"/>
      <c r="AR137" s="546"/>
      <c r="AS137" s="548">
        <v>337386.64</v>
      </c>
      <c r="AT137" s="549">
        <v>0</v>
      </c>
      <c r="AU137" s="549">
        <v>337386.64</v>
      </c>
      <c r="AV137" s="550">
        <v>20777.900000000001</v>
      </c>
      <c r="AW137" s="551">
        <v>1.3</v>
      </c>
      <c r="AX137" s="552"/>
      <c r="AY137" s="553"/>
      <c r="AZ137" s="554"/>
      <c r="BA137" s="553"/>
      <c r="BB137" s="553"/>
      <c r="BC137" s="553"/>
      <c r="BD137" s="553"/>
      <c r="BE137" s="555">
        <v>-4.66</v>
      </c>
      <c r="BF137" s="556">
        <v>0</v>
      </c>
      <c r="BG137" s="556">
        <v>-4.66</v>
      </c>
      <c r="BH137" s="557">
        <v>172.7</v>
      </c>
      <c r="BI137" s="558">
        <v>-15.06</v>
      </c>
      <c r="BJ137" s="559"/>
      <c r="BK137" s="560"/>
      <c r="BL137" s="561"/>
      <c r="BM137" s="560"/>
      <c r="BN137" s="560"/>
      <c r="BO137" s="560"/>
      <c r="BP137" s="560"/>
      <c r="BQ137" s="562">
        <v>-13.02</v>
      </c>
      <c r="BR137" s="563">
        <v>0</v>
      </c>
      <c r="BS137" s="563">
        <v>-13.02</v>
      </c>
      <c r="BT137" s="564">
        <v>-37.520000000000003</v>
      </c>
      <c r="BU137" s="565">
        <v>-21.01</v>
      </c>
      <c r="BV137" s="566"/>
      <c r="BW137" s="567"/>
      <c r="BX137" s="568"/>
      <c r="BY137" s="567"/>
      <c r="BZ137" s="567"/>
      <c r="CA137" s="567"/>
      <c r="CB137" s="569"/>
      <c r="CC137" s="570">
        <v>-18.920000000000002</v>
      </c>
      <c r="CD137" s="571">
        <v>0</v>
      </c>
      <c r="CE137" s="571">
        <v>-18.920000000000002</v>
      </c>
      <c r="CF137" s="572">
        <v>-44.36</v>
      </c>
    </row>
    <row r="138" spans="1:84" s="10" customFormat="1" ht="11.1" customHeight="1" x14ac:dyDescent="0.2">
      <c r="A138" s="9"/>
      <c r="B138" s="527" t="s">
        <v>193</v>
      </c>
      <c r="C138" s="528">
        <v>0</v>
      </c>
      <c r="D138" s="529"/>
      <c r="E138" s="530"/>
      <c r="F138" s="531"/>
      <c r="G138" s="531"/>
      <c r="H138" s="531"/>
      <c r="I138" s="531"/>
      <c r="J138" s="532"/>
      <c r="K138" s="533">
        <v>0</v>
      </c>
      <c r="L138" s="44">
        <v>0</v>
      </c>
      <c r="M138" s="44">
        <v>0</v>
      </c>
      <c r="N138" s="534">
        <v>0</v>
      </c>
      <c r="O138" s="533">
        <v>0</v>
      </c>
      <c r="P138" s="534">
        <v>0</v>
      </c>
      <c r="Q138" s="44">
        <v>0</v>
      </c>
      <c r="R138" s="44">
        <v>0</v>
      </c>
      <c r="S138" s="535">
        <v>0</v>
      </c>
      <c r="T138" s="44">
        <v>0</v>
      </c>
      <c r="U138" s="44">
        <v>0</v>
      </c>
      <c r="V138" s="535">
        <v>0</v>
      </c>
      <c r="W138" s="533">
        <v>0</v>
      </c>
      <c r="X138" s="536">
        <v>0</v>
      </c>
      <c r="Y138" s="537">
        <v>0</v>
      </c>
      <c r="Z138" s="538"/>
      <c r="AA138" s="539"/>
      <c r="AB138" s="540"/>
      <c r="AC138" s="539"/>
      <c r="AD138" s="539"/>
      <c r="AE138" s="539"/>
      <c r="AF138" s="539"/>
      <c r="AG138" s="541">
        <v>0</v>
      </c>
      <c r="AH138" s="542">
        <v>0</v>
      </c>
      <c r="AI138" s="542">
        <v>0</v>
      </c>
      <c r="AJ138" s="543">
        <v>0</v>
      </c>
      <c r="AK138" s="544">
        <v>0</v>
      </c>
      <c r="AL138" s="545"/>
      <c r="AM138" s="546"/>
      <c r="AN138" s="547"/>
      <c r="AO138" s="546"/>
      <c r="AP138" s="546"/>
      <c r="AQ138" s="546"/>
      <c r="AR138" s="546"/>
      <c r="AS138" s="548">
        <v>0</v>
      </c>
      <c r="AT138" s="549">
        <v>0</v>
      </c>
      <c r="AU138" s="549">
        <v>0</v>
      </c>
      <c r="AV138" s="550">
        <v>0</v>
      </c>
      <c r="AW138" s="551">
        <v>0</v>
      </c>
      <c r="AX138" s="552"/>
      <c r="AY138" s="553"/>
      <c r="AZ138" s="554"/>
      <c r="BA138" s="553"/>
      <c r="BB138" s="553"/>
      <c r="BC138" s="553"/>
      <c r="BD138" s="553"/>
      <c r="BE138" s="555">
        <v>0</v>
      </c>
      <c r="BF138" s="556">
        <v>0</v>
      </c>
      <c r="BG138" s="556">
        <v>0</v>
      </c>
      <c r="BH138" s="557">
        <v>0</v>
      </c>
      <c r="BI138" s="558">
        <v>0</v>
      </c>
      <c r="BJ138" s="559"/>
      <c r="BK138" s="560"/>
      <c r="BL138" s="561"/>
      <c r="BM138" s="560"/>
      <c r="BN138" s="560"/>
      <c r="BO138" s="560"/>
      <c r="BP138" s="560"/>
      <c r="BQ138" s="562">
        <v>0</v>
      </c>
      <c r="BR138" s="563">
        <v>0</v>
      </c>
      <c r="BS138" s="563">
        <v>0</v>
      </c>
      <c r="BT138" s="564">
        <v>0</v>
      </c>
      <c r="BU138" s="565">
        <v>0</v>
      </c>
      <c r="BV138" s="566"/>
      <c r="BW138" s="567"/>
      <c r="BX138" s="568"/>
      <c r="BY138" s="567"/>
      <c r="BZ138" s="567"/>
      <c r="CA138" s="567"/>
      <c r="CB138" s="569"/>
      <c r="CC138" s="570">
        <v>0</v>
      </c>
      <c r="CD138" s="571">
        <v>0</v>
      </c>
      <c r="CE138" s="571">
        <v>0</v>
      </c>
      <c r="CF138" s="572">
        <v>0</v>
      </c>
    </row>
    <row r="139" spans="1:84" s="10" customFormat="1" ht="11.1" customHeight="1" x14ac:dyDescent="0.2">
      <c r="A139" s="9"/>
      <c r="B139" s="527" t="s">
        <v>240</v>
      </c>
      <c r="C139" s="528">
        <v>15154160.43</v>
      </c>
      <c r="D139" s="529"/>
      <c r="E139" s="530"/>
      <c r="F139" s="531"/>
      <c r="G139" s="531"/>
      <c r="H139" s="531"/>
      <c r="I139" s="531"/>
      <c r="J139" s="532"/>
      <c r="K139" s="533">
        <v>14955539.529999999</v>
      </c>
      <c r="L139" s="44">
        <v>742.57</v>
      </c>
      <c r="M139" s="44">
        <v>14956282.1</v>
      </c>
      <c r="N139" s="534">
        <v>197878.33</v>
      </c>
      <c r="O139" s="533">
        <v>0</v>
      </c>
      <c r="P139" s="534">
        <v>0</v>
      </c>
      <c r="Q139" s="44">
        <v>14950741.17</v>
      </c>
      <c r="R139" s="44">
        <v>742.57</v>
      </c>
      <c r="S139" s="535">
        <v>197276.31</v>
      </c>
      <c r="T139" s="44">
        <v>4798.3599999999997</v>
      </c>
      <c r="U139" s="44">
        <v>0</v>
      </c>
      <c r="V139" s="535">
        <v>602.02</v>
      </c>
      <c r="W139" s="533">
        <v>0</v>
      </c>
      <c r="X139" s="536">
        <v>0</v>
      </c>
      <c r="Y139" s="537">
        <v>137242694.96000001</v>
      </c>
      <c r="Z139" s="538"/>
      <c r="AA139" s="539"/>
      <c r="AB139" s="540"/>
      <c r="AC139" s="539"/>
      <c r="AD139" s="539"/>
      <c r="AE139" s="539"/>
      <c r="AF139" s="539"/>
      <c r="AG139" s="541">
        <v>135394591.59999999</v>
      </c>
      <c r="AH139" s="542">
        <v>7038.98</v>
      </c>
      <c r="AI139" s="542">
        <v>135401630.58000001</v>
      </c>
      <c r="AJ139" s="543">
        <v>1841064.38</v>
      </c>
      <c r="AK139" s="544">
        <v>164992686.84999999</v>
      </c>
      <c r="AL139" s="545"/>
      <c r="AM139" s="546"/>
      <c r="AN139" s="547"/>
      <c r="AO139" s="546"/>
      <c r="AP139" s="546"/>
      <c r="AQ139" s="546"/>
      <c r="AR139" s="546"/>
      <c r="AS139" s="548">
        <v>162815558.47</v>
      </c>
      <c r="AT139" s="549">
        <v>9262.2999999999993</v>
      </c>
      <c r="AU139" s="549">
        <v>162824820.77000001</v>
      </c>
      <c r="AV139" s="550">
        <v>2167866.08</v>
      </c>
      <c r="AW139" s="551">
        <v>9.25</v>
      </c>
      <c r="AX139" s="552"/>
      <c r="AY139" s="553"/>
      <c r="AZ139" s="554"/>
      <c r="BA139" s="553"/>
      <c r="BB139" s="553"/>
      <c r="BC139" s="553"/>
      <c r="BD139" s="553"/>
      <c r="BE139" s="555">
        <v>9.2100000000000009</v>
      </c>
      <c r="BF139" s="556">
        <v>20.47</v>
      </c>
      <c r="BG139" s="556">
        <v>9.2100000000000009</v>
      </c>
      <c r="BH139" s="557">
        <v>12.56</v>
      </c>
      <c r="BI139" s="558">
        <v>11.39</v>
      </c>
      <c r="BJ139" s="559"/>
      <c r="BK139" s="560"/>
      <c r="BL139" s="561"/>
      <c r="BM139" s="560"/>
      <c r="BN139" s="560"/>
      <c r="BO139" s="560"/>
      <c r="BP139" s="560"/>
      <c r="BQ139" s="562">
        <v>11.26</v>
      </c>
      <c r="BR139" s="563">
        <v>-23.99</v>
      </c>
      <c r="BS139" s="563">
        <v>11.26</v>
      </c>
      <c r="BT139" s="564">
        <v>22</v>
      </c>
      <c r="BU139" s="565">
        <v>8.7100000000000009</v>
      </c>
      <c r="BV139" s="566"/>
      <c r="BW139" s="567"/>
      <c r="BX139" s="568"/>
      <c r="BY139" s="567"/>
      <c r="BZ139" s="567"/>
      <c r="CA139" s="567"/>
      <c r="CB139" s="569"/>
      <c r="CC139" s="570">
        <v>8.66</v>
      </c>
      <c r="CD139" s="571">
        <v>-19.25</v>
      </c>
      <c r="CE139" s="571">
        <v>8.66</v>
      </c>
      <c r="CF139" s="572">
        <v>13.17</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219.55</v>
      </c>
      <c r="D141" s="529"/>
      <c r="E141" s="530"/>
      <c r="F141" s="531"/>
      <c r="G141" s="531"/>
      <c r="H141" s="531"/>
      <c r="I141" s="531"/>
      <c r="J141" s="532"/>
      <c r="K141" s="533">
        <v>219.55</v>
      </c>
      <c r="L141" s="44">
        <v>0</v>
      </c>
      <c r="M141" s="44">
        <v>219.55</v>
      </c>
      <c r="N141" s="534">
        <v>0</v>
      </c>
      <c r="O141" s="533">
        <v>0</v>
      </c>
      <c r="P141" s="534">
        <v>0</v>
      </c>
      <c r="Q141" s="44">
        <v>219.55</v>
      </c>
      <c r="R141" s="44">
        <v>0</v>
      </c>
      <c r="S141" s="535">
        <v>0</v>
      </c>
      <c r="T141" s="44">
        <v>0</v>
      </c>
      <c r="U141" s="44">
        <v>0</v>
      </c>
      <c r="V141" s="535">
        <v>0</v>
      </c>
      <c r="W141" s="533">
        <v>0</v>
      </c>
      <c r="X141" s="536">
        <v>0</v>
      </c>
      <c r="Y141" s="537">
        <v>2634.76</v>
      </c>
      <c r="Z141" s="538"/>
      <c r="AA141" s="539"/>
      <c r="AB141" s="540"/>
      <c r="AC141" s="539"/>
      <c r="AD141" s="539"/>
      <c r="AE141" s="539"/>
      <c r="AF141" s="539"/>
      <c r="AG141" s="541">
        <v>2634.76</v>
      </c>
      <c r="AH141" s="542">
        <v>0</v>
      </c>
      <c r="AI141" s="542">
        <v>2634.76</v>
      </c>
      <c r="AJ141" s="543">
        <v>0</v>
      </c>
      <c r="AK141" s="544">
        <v>2684.81</v>
      </c>
      <c r="AL141" s="545"/>
      <c r="AM141" s="546"/>
      <c r="AN141" s="547"/>
      <c r="AO141" s="546"/>
      <c r="AP141" s="546"/>
      <c r="AQ141" s="546"/>
      <c r="AR141" s="546"/>
      <c r="AS141" s="548">
        <v>2684.81</v>
      </c>
      <c r="AT141" s="549">
        <v>0</v>
      </c>
      <c r="AU141" s="549">
        <v>2684.81</v>
      </c>
      <c r="AV141" s="550">
        <v>0</v>
      </c>
      <c r="AW141" s="551">
        <v>-52.23</v>
      </c>
      <c r="AX141" s="552"/>
      <c r="AY141" s="553"/>
      <c r="AZ141" s="554"/>
      <c r="BA141" s="553"/>
      <c r="BB141" s="553"/>
      <c r="BC141" s="553"/>
      <c r="BD141" s="553"/>
      <c r="BE141" s="555">
        <v>-52.23</v>
      </c>
      <c r="BF141" s="556">
        <v>0</v>
      </c>
      <c r="BG141" s="556">
        <v>-52.23</v>
      </c>
      <c r="BH141" s="557">
        <v>0</v>
      </c>
      <c r="BI141" s="558">
        <v>-90.73</v>
      </c>
      <c r="BJ141" s="559"/>
      <c r="BK141" s="560"/>
      <c r="BL141" s="561"/>
      <c r="BM141" s="560"/>
      <c r="BN141" s="560"/>
      <c r="BO141" s="560"/>
      <c r="BP141" s="560"/>
      <c r="BQ141" s="562">
        <v>-90.73</v>
      </c>
      <c r="BR141" s="563">
        <v>0</v>
      </c>
      <c r="BS141" s="563">
        <v>-90.73</v>
      </c>
      <c r="BT141" s="564">
        <v>0</v>
      </c>
      <c r="BU141" s="565">
        <v>-93.08</v>
      </c>
      <c r="BV141" s="566"/>
      <c r="BW141" s="567"/>
      <c r="BX141" s="568"/>
      <c r="BY141" s="567"/>
      <c r="BZ141" s="567"/>
      <c r="CA141" s="567"/>
      <c r="CB141" s="569"/>
      <c r="CC141" s="570">
        <v>-93.08</v>
      </c>
      <c r="CD141" s="571">
        <v>0</v>
      </c>
      <c r="CE141" s="571">
        <v>-93.08</v>
      </c>
      <c r="CF141" s="572">
        <v>0</v>
      </c>
    </row>
    <row r="142" spans="1:84" s="10" customFormat="1" ht="11.1" customHeight="1" x14ac:dyDescent="0.2">
      <c r="A142" s="9"/>
      <c r="B142" s="527" t="s">
        <v>242</v>
      </c>
      <c r="C142" s="528">
        <v>766532.2</v>
      </c>
      <c r="D142" s="529"/>
      <c r="E142" s="530"/>
      <c r="F142" s="531"/>
      <c r="G142" s="531"/>
      <c r="H142" s="531"/>
      <c r="I142" s="531"/>
      <c r="J142" s="532"/>
      <c r="K142" s="533">
        <v>758047.01</v>
      </c>
      <c r="L142" s="44">
        <v>0</v>
      </c>
      <c r="M142" s="44">
        <v>758047.01</v>
      </c>
      <c r="N142" s="534">
        <v>8485.19</v>
      </c>
      <c r="O142" s="533">
        <v>0</v>
      </c>
      <c r="P142" s="534">
        <v>0</v>
      </c>
      <c r="Q142" s="44">
        <v>758047.01</v>
      </c>
      <c r="R142" s="44">
        <v>0</v>
      </c>
      <c r="S142" s="535">
        <v>8485.19</v>
      </c>
      <c r="T142" s="44">
        <v>0</v>
      </c>
      <c r="U142" s="44">
        <v>0</v>
      </c>
      <c r="V142" s="535">
        <v>0</v>
      </c>
      <c r="W142" s="533">
        <v>0</v>
      </c>
      <c r="X142" s="536">
        <v>0</v>
      </c>
      <c r="Y142" s="537">
        <v>2215641.67</v>
      </c>
      <c r="Z142" s="538"/>
      <c r="AA142" s="539"/>
      <c r="AB142" s="540"/>
      <c r="AC142" s="539"/>
      <c r="AD142" s="539"/>
      <c r="AE142" s="539"/>
      <c r="AF142" s="539"/>
      <c r="AG142" s="541">
        <v>2186993.4700000002</v>
      </c>
      <c r="AH142" s="542">
        <v>0</v>
      </c>
      <c r="AI142" s="542">
        <v>2186993.4700000002</v>
      </c>
      <c r="AJ142" s="543">
        <v>28648.2</v>
      </c>
      <c r="AK142" s="544">
        <v>2933785.77</v>
      </c>
      <c r="AL142" s="545"/>
      <c r="AM142" s="546"/>
      <c r="AN142" s="547"/>
      <c r="AO142" s="546"/>
      <c r="AP142" s="546"/>
      <c r="AQ142" s="546"/>
      <c r="AR142" s="546"/>
      <c r="AS142" s="548">
        <v>2898153.9</v>
      </c>
      <c r="AT142" s="549">
        <v>0</v>
      </c>
      <c r="AU142" s="549">
        <v>2898153.9</v>
      </c>
      <c r="AV142" s="550">
        <v>35631.870000000003</v>
      </c>
      <c r="AW142" s="551">
        <v>37.340000000000003</v>
      </c>
      <c r="AX142" s="552"/>
      <c r="AY142" s="553"/>
      <c r="AZ142" s="554"/>
      <c r="BA142" s="553"/>
      <c r="BB142" s="553"/>
      <c r="BC142" s="553"/>
      <c r="BD142" s="553"/>
      <c r="BE142" s="555">
        <v>36.82</v>
      </c>
      <c r="BF142" s="556">
        <v>0</v>
      </c>
      <c r="BG142" s="556">
        <v>36.82</v>
      </c>
      <c r="BH142" s="557">
        <v>107.35</v>
      </c>
      <c r="BI142" s="558">
        <v>50.18</v>
      </c>
      <c r="BJ142" s="559"/>
      <c r="BK142" s="560"/>
      <c r="BL142" s="561"/>
      <c r="BM142" s="560"/>
      <c r="BN142" s="560"/>
      <c r="BO142" s="560"/>
      <c r="BP142" s="560"/>
      <c r="BQ142" s="562">
        <v>50.25</v>
      </c>
      <c r="BR142" s="563">
        <v>0</v>
      </c>
      <c r="BS142" s="563">
        <v>50.25</v>
      </c>
      <c r="BT142" s="564">
        <v>45.34</v>
      </c>
      <c r="BU142" s="565">
        <v>27.06</v>
      </c>
      <c r="BV142" s="566"/>
      <c r="BW142" s="567"/>
      <c r="BX142" s="568"/>
      <c r="BY142" s="567"/>
      <c r="BZ142" s="567"/>
      <c r="CA142" s="567"/>
      <c r="CB142" s="569"/>
      <c r="CC142" s="570">
        <v>26.99</v>
      </c>
      <c r="CD142" s="571">
        <v>0</v>
      </c>
      <c r="CE142" s="571">
        <v>26.99</v>
      </c>
      <c r="CF142" s="572">
        <v>32.46</v>
      </c>
    </row>
    <row r="143" spans="1:84" s="10" customFormat="1" ht="11.1" customHeight="1" x14ac:dyDescent="0.2">
      <c r="A143" s="9"/>
      <c r="B143" s="527" t="s">
        <v>243</v>
      </c>
      <c r="C143" s="528">
        <v>25915.39</v>
      </c>
      <c r="D143" s="529"/>
      <c r="E143" s="530"/>
      <c r="F143" s="531"/>
      <c r="G143" s="531"/>
      <c r="H143" s="531"/>
      <c r="I143" s="531"/>
      <c r="J143" s="532"/>
      <c r="K143" s="533">
        <v>9437.99</v>
      </c>
      <c r="L143" s="44">
        <v>0</v>
      </c>
      <c r="M143" s="44">
        <v>9437.99</v>
      </c>
      <c r="N143" s="534">
        <v>16477.400000000001</v>
      </c>
      <c r="O143" s="533">
        <v>0</v>
      </c>
      <c r="P143" s="534">
        <v>0</v>
      </c>
      <c r="Q143" s="44">
        <v>9437.99</v>
      </c>
      <c r="R143" s="44">
        <v>0</v>
      </c>
      <c r="S143" s="535">
        <v>16477.400000000001</v>
      </c>
      <c r="T143" s="44">
        <v>0</v>
      </c>
      <c r="U143" s="44">
        <v>0</v>
      </c>
      <c r="V143" s="535">
        <v>0</v>
      </c>
      <c r="W143" s="533">
        <v>0</v>
      </c>
      <c r="X143" s="536">
        <v>0</v>
      </c>
      <c r="Y143" s="537">
        <v>237199.53</v>
      </c>
      <c r="Z143" s="538"/>
      <c r="AA143" s="539"/>
      <c r="AB143" s="540"/>
      <c r="AC143" s="539"/>
      <c r="AD143" s="539"/>
      <c r="AE143" s="539"/>
      <c r="AF143" s="539"/>
      <c r="AG143" s="541">
        <v>84707.17</v>
      </c>
      <c r="AH143" s="542">
        <v>0</v>
      </c>
      <c r="AI143" s="542">
        <v>84707.17</v>
      </c>
      <c r="AJ143" s="543">
        <v>152492.35999999999</v>
      </c>
      <c r="AK143" s="544">
        <v>277134.59999999998</v>
      </c>
      <c r="AL143" s="545"/>
      <c r="AM143" s="546"/>
      <c r="AN143" s="547"/>
      <c r="AO143" s="546"/>
      <c r="AP143" s="546"/>
      <c r="AQ143" s="546"/>
      <c r="AR143" s="546"/>
      <c r="AS143" s="548">
        <v>104370.13</v>
      </c>
      <c r="AT143" s="549">
        <v>0</v>
      </c>
      <c r="AU143" s="549">
        <v>104370.13</v>
      </c>
      <c r="AV143" s="550">
        <v>172764.47</v>
      </c>
      <c r="AW143" s="551">
        <v>39.130000000000003</v>
      </c>
      <c r="AX143" s="552"/>
      <c r="AY143" s="553"/>
      <c r="AZ143" s="554"/>
      <c r="BA143" s="553"/>
      <c r="BB143" s="553"/>
      <c r="BC143" s="553"/>
      <c r="BD143" s="553"/>
      <c r="BE143" s="555">
        <v>32.81</v>
      </c>
      <c r="BF143" s="556">
        <v>0</v>
      </c>
      <c r="BG143" s="556">
        <v>32.81</v>
      </c>
      <c r="BH143" s="557">
        <v>43.03</v>
      </c>
      <c r="BI143" s="558">
        <v>35.799999999999997</v>
      </c>
      <c r="BJ143" s="559"/>
      <c r="BK143" s="560"/>
      <c r="BL143" s="561"/>
      <c r="BM143" s="560"/>
      <c r="BN143" s="560"/>
      <c r="BO143" s="560"/>
      <c r="BP143" s="560"/>
      <c r="BQ143" s="562">
        <v>26.46</v>
      </c>
      <c r="BR143" s="563">
        <v>0</v>
      </c>
      <c r="BS143" s="563">
        <v>26.46</v>
      </c>
      <c r="BT143" s="564">
        <v>41.61</v>
      </c>
      <c r="BU143" s="565">
        <v>21.85</v>
      </c>
      <c r="BV143" s="566"/>
      <c r="BW143" s="567"/>
      <c r="BX143" s="568"/>
      <c r="BY143" s="567"/>
      <c r="BZ143" s="567"/>
      <c r="CA143" s="567"/>
      <c r="CB143" s="569"/>
      <c r="CC143" s="570">
        <v>23.29</v>
      </c>
      <c r="CD143" s="571">
        <v>0</v>
      </c>
      <c r="CE143" s="571">
        <v>23.29</v>
      </c>
      <c r="CF143" s="572">
        <v>20.99</v>
      </c>
    </row>
    <row r="144" spans="1:84" s="10" customFormat="1" ht="11.1" customHeight="1" x14ac:dyDescent="0.2">
      <c r="A144" s="9"/>
      <c r="B144" s="527" t="s">
        <v>244</v>
      </c>
      <c r="C144" s="528">
        <v>792667.14</v>
      </c>
      <c r="D144" s="529"/>
      <c r="E144" s="530"/>
      <c r="F144" s="531"/>
      <c r="G144" s="531"/>
      <c r="H144" s="531"/>
      <c r="I144" s="531"/>
      <c r="J144" s="532"/>
      <c r="K144" s="533">
        <v>767704.55</v>
      </c>
      <c r="L144" s="44">
        <v>0</v>
      </c>
      <c r="M144" s="44">
        <v>767704.55</v>
      </c>
      <c r="N144" s="534">
        <v>24962.59</v>
      </c>
      <c r="O144" s="533">
        <v>0</v>
      </c>
      <c r="P144" s="534">
        <v>0</v>
      </c>
      <c r="Q144" s="44">
        <v>767704.55</v>
      </c>
      <c r="R144" s="44">
        <v>0</v>
      </c>
      <c r="S144" s="535">
        <v>24962.59</v>
      </c>
      <c r="T144" s="44">
        <v>0</v>
      </c>
      <c r="U144" s="44">
        <v>0</v>
      </c>
      <c r="V144" s="535">
        <v>0</v>
      </c>
      <c r="W144" s="533">
        <v>0</v>
      </c>
      <c r="X144" s="536">
        <v>0</v>
      </c>
      <c r="Y144" s="537">
        <v>2455475.96</v>
      </c>
      <c r="Z144" s="538"/>
      <c r="AA144" s="539"/>
      <c r="AB144" s="540"/>
      <c r="AC144" s="539"/>
      <c r="AD144" s="539"/>
      <c r="AE144" s="539"/>
      <c r="AF144" s="539"/>
      <c r="AG144" s="541">
        <v>2274335.4</v>
      </c>
      <c r="AH144" s="542">
        <v>0</v>
      </c>
      <c r="AI144" s="542">
        <v>2274335.4</v>
      </c>
      <c r="AJ144" s="543">
        <v>181140.56</v>
      </c>
      <c r="AK144" s="544">
        <v>3213605.18</v>
      </c>
      <c r="AL144" s="545"/>
      <c r="AM144" s="546"/>
      <c r="AN144" s="547"/>
      <c r="AO144" s="546"/>
      <c r="AP144" s="546"/>
      <c r="AQ144" s="546"/>
      <c r="AR144" s="546"/>
      <c r="AS144" s="548">
        <v>3005208.84</v>
      </c>
      <c r="AT144" s="549">
        <v>0</v>
      </c>
      <c r="AU144" s="549">
        <v>3005208.84</v>
      </c>
      <c r="AV144" s="550">
        <v>208396.34</v>
      </c>
      <c r="AW144" s="551">
        <v>37.32</v>
      </c>
      <c r="AX144" s="552"/>
      <c r="AY144" s="553"/>
      <c r="AZ144" s="554"/>
      <c r="BA144" s="553"/>
      <c r="BB144" s="553"/>
      <c r="BC144" s="553"/>
      <c r="BD144" s="553"/>
      <c r="BE144" s="555">
        <v>36.700000000000003</v>
      </c>
      <c r="BF144" s="556">
        <v>0</v>
      </c>
      <c r="BG144" s="556">
        <v>36.700000000000003</v>
      </c>
      <c r="BH144" s="557">
        <v>59.89</v>
      </c>
      <c r="BI144" s="558">
        <v>46.3</v>
      </c>
      <c r="BJ144" s="559"/>
      <c r="BK144" s="560"/>
      <c r="BL144" s="561"/>
      <c r="BM144" s="560"/>
      <c r="BN144" s="560"/>
      <c r="BO144" s="560"/>
      <c r="BP144" s="560"/>
      <c r="BQ144" s="562">
        <v>46.64</v>
      </c>
      <c r="BR144" s="563">
        <v>0</v>
      </c>
      <c r="BS144" s="563">
        <v>46.64</v>
      </c>
      <c r="BT144" s="564">
        <v>42.19</v>
      </c>
      <c r="BU144" s="565">
        <v>24.79</v>
      </c>
      <c r="BV144" s="566"/>
      <c r="BW144" s="567"/>
      <c r="BX144" s="568"/>
      <c r="BY144" s="567"/>
      <c r="BZ144" s="567"/>
      <c r="CA144" s="567"/>
      <c r="CB144" s="569"/>
      <c r="CC144" s="570">
        <v>24.93</v>
      </c>
      <c r="CD144" s="571">
        <v>0</v>
      </c>
      <c r="CE144" s="571">
        <v>24.93</v>
      </c>
      <c r="CF144" s="572">
        <v>22.81</v>
      </c>
    </row>
    <row r="145" spans="1:84" s="10" customFormat="1" ht="11.1" customHeight="1" x14ac:dyDescent="0.2">
      <c r="A145" s="9"/>
      <c r="B145" s="527" t="s">
        <v>245</v>
      </c>
      <c r="C145" s="528">
        <v>7744424.96</v>
      </c>
      <c r="D145" s="529"/>
      <c r="E145" s="530"/>
      <c r="F145" s="531"/>
      <c r="G145" s="531"/>
      <c r="H145" s="531"/>
      <c r="I145" s="531"/>
      <c r="J145" s="532"/>
      <c r="K145" s="533">
        <v>4872688.8099999996</v>
      </c>
      <c r="L145" s="44">
        <v>0</v>
      </c>
      <c r="M145" s="44">
        <v>4872688.8099999996</v>
      </c>
      <c r="N145" s="534">
        <v>2871736.15</v>
      </c>
      <c r="O145" s="533">
        <v>0</v>
      </c>
      <c r="P145" s="534">
        <v>0</v>
      </c>
      <c r="Q145" s="44">
        <v>4872688.8099999996</v>
      </c>
      <c r="R145" s="44">
        <v>0</v>
      </c>
      <c r="S145" s="535">
        <v>2871736.15</v>
      </c>
      <c r="T145" s="44">
        <v>0</v>
      </c>
      <c r="U145" s="44">
        <v>0</v>
      </c>
      <c r="V145" s="535">
        <v>0</v>
      </c>
      <c r="W145" s="533">
        <v>0</v>
      </c>
      <c r="X145" s="536">
        <v>0</v>
      </c>
      <c r="Y145" s="537">
        <v>87432662.260000005</v>
      </c>
      <c r="Z145" s="538"/>
      <c r="AA145" s="539"/>
      <c r="AB145" s="540"/>
      <c r="AC145" s="539"/>
      <c r="AD145" s="539"/>
      <c r="AE145" s="539"/>
      <c r="AF145" s="539"/>
      <c r="AG145" s="541">
        <v>54574983.32</v>
      </c>
      <c r="AH145" s="542">
        <v>0</v>
      </c>
      <c r="AI145" s="542">
        <v>54574983.32</v>
      </c>
      <c r="AJ145" s="543">
        <v>32857678.940000001</v>
      </c>
      <c r="AK145" s="544">
        <v>105446479.8</v>
      </c>
      <c r="AL145" s="545"/>
      <c r="AM145" s="546"/>
      <c r="AN145" s="547"/>
      <c r="AO145" s="546"/>
      <c r="AP145" s="546"/>
      <c r="AQ145" s="546"/>
      <c r="AR145" s="546"/>
      <c r="AS145" s="548">
        <v>65567181.130000003</v>
      </c>
      <c r="AT145" s="549">
        <v>0</v>
      </c>
      <c r="AU145" s="549">
        <v>65567181.130000003</v>
      </c>
      <c r="AV145" s="550">
        <v>39879298.670000002</v>
      </c>
      <c r="AW145" s="551">
        <v>-8.5</v>
      </c>
      <c r="AX145" s="552"/>
      <c r="AY145" s="553"/>
      <c r="AZ145" s="554"/>
      <c r="BA145" s="553"/>
      <c r="BB145" s="553"/>
      <c r="BC145" s="553"/>
      <c r="BD145" s="553"/>
      <c r="BE145" s="555">
        <v>-6.74</v>
      </c>
      <c r="BF145" s="556">
        <v>0</v>
      </c>
      <c r="BG145" s="556">
        <v>-6.74</v>
      </c>
      <c r="BH145" s="557">
        <v>-11.35</v>
      </c>
      <c r="BI145" s="558">
        <v>-10.84</v>
      </c>
      <c r="BJ145" s="559"/>
      <c r="BK145" s="560"/>
      <c r="BL145" s="561"/>
      <c r="BM145" s="560"/>
      <c r="BN145" s="560"/>
      <c r="BO145" s="560"/>
      <c r="BP145" s="560"/>
      <c r="BQ145" s="562">
        <v>-15.62</v>
      </c>
      <c r="BR145" s="563">
        <v>0</v>
      </c>
      <c r="BS145" s="563">
        <v>-15.62</v>
      </c>
      <c r="BT145" s="564">
        <v>-1.57</v>
      </c>
      <c r="BU145" s="565">
        <v>-8.33</v>
      </c>
      <c r="BV145" s="566"/>
      <c r="BW145" s="567"/>
      <c r="BX145" s="568"/>
      <c r="BY145" s="567"/>
      <c r="BZ145" s="567"/>
      <c r="CA145" s="567"/>
      <c r="CB145" s="569"/>
      <c r="CC145" s="570">
        <v>-12.61</v>
      </c>
      <c r="CD145" s="571">
        <v>0</v>
      </c>
      <c r="CE145" s="571">
        <v>-12.61</v>
      </c>
      <c r="CF145" s="572">
        <v>-0.31</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185222254.94999999</v>
      </c>
      <c r="D147" s="529"/>
      <c r="E147" s="530"/>
      <c r="F147" s="531"/>
      <c r="G147" s="531"/>
      <c r="H147" s="531"/>
      <c r="I147" s="531"/>
      <c r="J147" s="532"/>
      <c r="K147" s="533">
        <v>181542241.88</v>
      </c>
      <c r="L147" s="44">
        <v>82822.23</v>
      </c>
      <c r="M147" s="44">
        <v>181625064.11000001</v>
      </c>
      <c r="N147" s="534">
        <v>3597190.84</v>
      </c>
      <c r="O147" s="533">
        <v>0</v>
      </c>
      <c r="P147" s="534">
        <v>0</v>
      </c>
      <c r="Q147" s="44">
        <v>175674254.72</v>
      </c>
      <c r="R147" s="44">
        <v>78495.839999999997</v>
      </c>
      <c r="S147" s="535">
        <v>3592728.14</v>
      </c>
      <c r="T147" s="44">
        <v>5867987.1600000001</v>
      </c>
      <c r="U147" s="44">
        <v>4326.3900000000003</v>
      </c>
      <c r="V147" s="535">
        <v>4462.7</v>
      </c>
      <c r="W147" s="533">
        <v>0</v>
      </c>
      <c r="X147" s="536">
        <v>0</v>
      </c>
      <c r="Y147" s="537">
        <v>1860126431.9000001</v>
      </c>
      <c r="Z147" s="538"/>
      <c r="AA147" s="539"/>
      <c r="AB147" s="540"/>
      <c r="AC147" s="539"/>
      <c r="AD147" s="539"/>
      <c r="AE147" s="539"/>
      <c r="AF147" s="539"/>
      <c r="AG147" s="541">
        <v>1819819553.0999999</v>
      </c>
      <c r="AH147" s="542">
        <v>795415.15</v>
      </c>
      <c r="AI147" s="542">
        <v>1820614968.2</v>
      </c>
      <c r="AJ147" s="543">
        <v>39511463.68</v>
      </c>
      <c r="AK147" s="544">
        <v>2256523691.9000001</v>
      </c>
      <c r="AL147" s="545"/>
      <c r="AM147" s="546"/>
      <c r="AN147" s="547"/>
      <c r="AO147" s="546"/>
      <c r="AP147" s="546"/>
      <c r="AQ147" s="546"/>
      <c r="AR147" s="546"/>
      <c r="AS147" s="548">
        <v>2207664393.5</v>
      </c>
      <c r="AT147" s="549">
        <v>957507.75</v>
      </c>
      <c r="AU147" s="549">
        <v>2208621901.3000002</v>
      </c>
      <c r="AV147" s="550">
        <v>47901790.609999999</v>
      </c>
      <c r="AW147" s="551">
        <v>-3.72</v>
      </c>
      <c r="AX147" s="552"/>
      <c r="AY147" s="553"/>
      <c r="AZ147" s="554"/>
      <c r="BA147" s="553"/>
      <c r="BB147" s="553"/>
      <c r="BC147" s="553"/>
      <c r="BD147" s="553"/>
      <c r="BE147" s="555">
        <v>-3.61</v>
      </c>
      <c r="BF147" s="556">
        <v>14.01</v>
      </c>
      <c r="BG147" s="556">
        <v>-3.61</v>
      </c>
      <c r="BH147" s="557">
        <v>-9.3800000000000008</v>
      </c>
      <c r="BI147" s="558">
        <v>4.04</v>
      </c>
      <c r="BJ147" s="559"/>
      <c r="BK147" s="560"/>
      <c r="BL147" s="561"/>
      <c r="BM147" s="560"/>
      <c r="BN147" s="560"/>
      <c r="BO147" s="560"/>
      <c r="BP147" s="560"/>
      <c r="BQ147" s="562">
        <v>4.13</v>
      </c>
      <c r="BR147" s="563">
        <v>17.350000000000001</v>
      </c>
      <c r="BS147" s="563">
        <v>4.13</v>
      </c>
      <c r="BT147" s="564">
        <v>-0.13</v>
      </c>
      <c r="BU147" s="565">
        <v>4.51</v>
      </c>
      <c r="BV147" s="566"/>
      <c r="BW147" s="567"/>
      <c r="BX147" s="568"/>
      <c r="BY147" s="567"/>
      <c r="BZ147" s="567"/>
      <c r="CA147" s="567"/>
      <c r="CB147" s="569"/>
      <c r="CC147" s="570">
        <v>4.59</v>
      </c>
      <c r="CD147" s="571">
        <v>17.23</v>
      </c>
      <c r="CE147" s="571">
        <v>4.5999999999999996</v>
      </c>
      <c r="CF147" s="572">
        <v>0.38</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230590419</v>
      </c>
      <c r="D149" s="529"/>
      <c r="E149" s="530"/>
      <c r="F149" s="531"/>
      <c r="G149" s="531"/>
      <c r="H149" s="531"/>
      <c r="I149" s="531"/>
      <c r="J149" s="532"/>
      <c r="K149" s="533">
        <v>226561106</v>
      </c>
      <c r="L149" s="44">
        <v>234228.7</v>
      </c>
      <c r="M149" s="44">
        <v>226795334.69999999</v>
      </c>
      <c r="N149" s="534">
        <v>3795084.3</v>
      </c>
      <c r="O149" s="533">
        <v>0</v>
      </c>
      <c r="P149" s="534">
        <v>0</v>
      </c>
      <c r="Q149" s="44">
        <v>212835326.88999999</v>
      </c>
      <c r="R149" s="44">
        <v>205291.51</v>
      </c>
      <c r="S149" s="535">
        <v>3706431.39</v>
      </c>
      <c r="T149" s="44">
        <v>13725779.109999999</v>
      </c>
      <c r="U149" s="44">
        <v>28937.19</v>
      </c>
      <c r="V149" s="535">
        <v>88652.91</v>
      </c>
      <c r="W149" s="533">
        <v>0</v>
      </c>
      <c r="X149" s="536">
        <v>0</v>
      </c>
      <c r="Y149" s="537">
        <v>2320236087.4000001</v>
      </c>
      <c r="Z149" s="538"/>
      <c r="AA149" s="539"/>
      <c r="AB149" s="540"/>
      <c r="AC149" s="539"/>
      <c r="AD149" s="539"/>
      <c r="AE149" s="539"/>
      <c r="AF149" s="539"/>
      <c r="AG149" s="541">
        <v>2276523476.6999998</v>
      </c>
      <c r="AH149" s="542">
        <v>2248330.36</v>
      </c>
      <c r="AI149" s="542">
        <v>2278771807</v>
      </c>
      <c r="AJ149" s="543">
        <v>41464280.350000001</v>
      </c>
      <c r="AK149" s="544">
        <v>2809037568.5</v>
      </c>
      <c r="AL149" s="545"/>
      <c r="AM149" s="546"/>
      <c r="AN149" s="547"/>
      <c r="AO149" s="546"/>
      <c r="AP149" s="546"/>
      <c r="AQ149" s="546"/>
      <c r="AR149" s="546"/>
      <c r="AS149" s="548">
        <v>2756056270.8000002</v>
      </c>
      <c r="AT149" s="549">
        <v>2712700.43</v>
      </c>
      <c r="AU149" s="549">
        <v>2758768971.1999998</v>
      </c>
      <c r="AV149" s="550">
        <v>50268597.240000002</v>
      </c>
      <c r="AW149" s="551">
        <v>-3.75</v>
      </c>
      <c r="AX149" s="552"/>
      <c r="AY149" s="553"/>
      <c r="AZ149" s="554"/>
      <c r="BA149" s="553"/>
      <c r="BB149" s="553"/>
      <c r="BC149" s="553"/>
      <c r="BD149" s="553"/>
      <c r="BE149" s="555">
        <v>-3.67</v>
      </c>
      <c r="BF149" s="556">
        <v>12.69</v>
      </c>
      <c r="BG149" s="556">
        <v>-3.66</v>
      </c>
      <c r="BH149" s="557">
        <v>-8.8000000000000007</v>
      </c>
      <c r="BI149" s="558">
        <v>4.7300000000000004</v>
      </c>
      <c r="BJ149" s="559"/>
      <c r="BK149" s="560"/>
      <c r="BL149" s="561"/>
      <c r="BM149" s="560"/>
      <c r="BN149" s="560"/>
      <c r="BO149" s="560"/>
      <c r="BP149" s="560"/>
      <c r="BQ149" s="562">
        <v>4.82</v>
      </c>
      <c r="BR149" s="563">
        <v>12.92</v>
      </c>
      <c r="BS149" s="563">
        <v>4.82</v>
      </c>
      <c r="BT149" s="564">
        <v>0.03</v>
      </c>
      <c r="BU149" s="565">
        <v>4.75</v>
      </c>
      <c r="BV149" s="566"/>
      <c r="BW149" s="567"/>
      <c r="BX149" s="568"/>
      <c r="BY149" s="567"/>
      <c r="BZ149" s="567"/>
      <c r="CA149" s="567"/>
      <c r="CB149" s="569"/>
      <c r="CC149" s="570">
        <v>4.83</v>
      </c>
      <c r="CD149" s="571">
        <v>12.81</v>
      </c>
      <c r="CE149" s="571">
        <v>4.84</v>
      </c>
      <c r="CF149" s="572">
        <v>0.42</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4468690.45</v>
      </c>
      <c r="D153" s="529"/>
      <c r="E153" s="530"/>
      <c r="F153" s="531"/>
      <c r="G153" s="531"/>
      <c r="H153" s="531"/>
      <c r="I153" s="531"/>
      <c r="J153" s="532"/>
      <c r="K153" s="533">
        <v>4401350.8899999997</v>
      </c>
      <c r="L153" s="44">
        <v>39913.199999999997</v>
      </c>
      <c r="M153" s="44">
        <v>4441264.09</v>
      </c>
      <c r="N153" s="534">
        <v>27426.36</v>
      </c>
      <c r="O153" s="533">
        <v>0</v>
      </c>
      <c r="P153" s="534">
        <v>0</v>
      </c>
      <c r="Q153" s="44">
        <v>0</v>
      </c>
      <c r="R153" s="44">
        <v>0</v>
      </c>
      <c r="S153" s="535">
        <v>0</v>
      </c>
      <c r="T153" s="44">
        <v>4401350.8899999997</v>
      </c>
      <c r="U153" s="44">
        <v>39913.199999999997</v>
      </c>
      <c r="V153" s="535">
        <v>27426.36</v>
      </c>
      <c r="W153" s="533">
        <v>0</v>
      </c>
      <c r="X153" s="536">
        <v>0</v>
      </c>
      <c r="Y153" s="537">
        <v>41897614.909999996</v>
      </c>
      <c r="Z153" s="538"/>
      <c r="AA153" s="539"/>
      <c r="AB153" s="540"/>
      <c r="AC153" s="539"/>
      <c r="AD153" s="539"/>
      <c r="AE153" s="539"/>
      <c r="AF153" s="539"/>
      <c r="AG153" s="541">
        <v>41249475.509999998</v>
      </c>
      <c r="AH153" s="542">
        <v>385240.88</v>
      </c>
      <c r="AI153" s="542">
        <v>41634716.390000001</v>
      </c>
      <c r="AJ153" s="543">
        <v>262898.52</v>
      </c>
      <c r="AK153" s="544">
        <v>51369145.039999999</v>
      </c>
      <c r="AL153" s="545"/>
      <c r="AM153" s="546"/>
      <c r="AN153" s="547"/>
      <c r="AO153" s="546"/>
      <c r="AP153" s="546"/>
      <c r="AQ153" s="546"/>
      <c r="AR153" s="546"/>
      <c r="AS153" s="548">
        <v>50577441.25</v>
      </c>
      <c r="AT153" s="549">
        <v>462374.53</v>
      </c>
      <c r="AU153" s="549">
        <v>51039815.780000001</v>
      </c>
      <c r="AV153" s="550">
        <v>329329.26</v>
      </c>
      <c r="AW153" s="551">
        <v>-2.83</v>
      </c>
      <c r="AX153" s="552"/>
      <c r="AY153" s="553"/>
      <c r="AZ153" s="554"/>
      <c r="BA153" s="553"/>
      <c r="BB153" s="553"/>
      <c r="BC153" s="553"/>
      <c r="BD153" s="553"/>
      <c r="BE153" s="555">
        <v>-2.89</v>
      </c>
      <c r="BF153" s="556">
        <v>4.9800000000000004</v>
      </c>
      <c r="BG153" s="556">
        <v>-2.82</v>
      </c>
      <c r="BH153" s="557">
        <v>-4.8099999999999996</v>
      </c>
      <c r="BI153" s="558">
        <v>12.79</v>
      </c>
      <c r="BJ153" s="559"/>
      <c r="BK153" s="560"/>
      <c r="BL153" s="561"/>
      <c r="BM153" s="560"/>
      <c r="BN153" s="560"/>
      <c r="BO153" s="560"/>
      <c r="BP153" s="560"/>
      <c r="BQ153" s="562">
        <v>12.99</v>
      </c>
      <c r="BR153" s="563">
        <v>2</v>
      </c>
      <c r="BS153" s="563">
        <v>12.88</v>
      </c>
      <c r="BT153" s="564">
        <v>0.44</v>
      </c>
      <c r="BU153" s="565">
        <v>9.67</v>
      </c>
      <c r="BV153" s="566"/>
      <c r="BW153" s="567"/>
      <c r="BX153" s="568"/>
      <c r="BY153" s="567"/>
      <c r="BZ153" s="567"/>
      <c r="CA153" s="567"/>
      <c r="CB153" s="569"/>
      <c r="CC153" s="570">
        <v>9.86</v>
      </c>
      <c r="CD153" s="571">
        <v>0.33</v>
      </c>
      <c r="CE153" s="571">
        <v>9.76</v>
      </c>
      <c r="CF153" s="572">
        <v>-3</v>
      </c>
    </row>
    <row r="154" spans="1:84" s="10" customFormat="1" ht="11.1" customHeight="1" x14ac:dyDescent="0.2">
      <c r="A154" s="9"/>
      <c r="B154" s="527" t="s">
        <v>251</v>
      </c>
      <c r="C154" s="528">
        <v>30954.51</v>
      </c>
      <c r="D154" s="529"/>
      <c r="E154" s="530"/>
      <c r="F154" s="531"/>
      <c r="G154" s="531"/>
      <c r="H154" s="531"/>
      <c r="I154" s="531"/>
      <c r="J154" s="532"/>
      <c r="K154" s="533">
        <v>30846.87</v>
      </c>
      <c r="L154" s="44">
        <v>0</v>
      </c>
      <c r="M154" s="44">
        <v>30846.87</v>
      </c>
      <c r="N154" s="534">
        <v>107.64</v>
      </c>
      <c r="O154" s="533">
        <v>0</v>
      </c>
      <c r="P154" s="534">
        <v>0</v>
      </c>
      <c r="Q154" s="44">
        <v>0</v>
      </c>
      <c r="R154" s="44">
        <v>0</v>
      </c>
      <c r="S154" s="535">
        <v>0</v>
      </c>
      <c r="T154" s="44">
        <v>30846.87</v>
      </c>
      <c r="U154" s="44">
        <v>0</v>
      </c>
      <c r="V154" s="535">
        <v>107.64</v>
      </c>
      <c r="W154" s="533">
        <v>0</v>
      </c>
      <c r="X154" s="536">
        <v>0</v>
      </c>
      <c r="Y154" s="537">
        <v>417855.68</v>
      </c>
      <c r="Z154" s="538"/>
      <c r="AA154" s="539"/>
      <c r="AB154" s="540"/>
      <c r="AC154" s="539"/>
      <c r="AD154" s="539"/>
      <c r="AE154" s="539"/>
      <c r="AF154" s="539"/>
      <c r="AG154" s="541">
        <v>411779.33</v>
      </c>
      <c r="AH154" s="542">
        <v>4639.05</v>
      </c>
      <c r="AI154" s="542">
        <v>416418.38</v>
      </c>
      <c r="AJ154" s="543">
        <v>1437.3</v>
      </c>
      <c r="AK154" s="544">
        <v>501061.32</v>
      </c>
      <c r="AL154" s="545"/>
      <c r="AM154" s="546"/>
      <c r="AN154" s="547"/>
      <c r="AO154" s="546"/>
      <c r="AP154" s="546"/>
      <c r="AQ154" s="546"/>
      <c r="AR154" s="546"/>
      <c r="AS154" s="548">
        <v>494884.01</v>
      </c>
      <c r="AT154" s="549">
        <v>4639.05</v>
      </c>
      <c r="AU154" s="549">
        <v>499523.06</v>
      </c>
      <c r="AV154" s="550">
        <v>1538.26</v>
      </c>
      <c r="AW154" s="551">
        <v>-35.159999999999997</v>
      </c>
      <c r="AX154" s="552"/>
      <c r="AY154" s="553"/>
      <c r="AZ154" s="554"/>
      <c r="BA154" s="553"/>
      <c r="BB154" s="553"/>
      <c r="BC154" s="553"/>
      <c r="BD154" s="553"/>
      <c r="BE154" s="555">
        <v>-35.35</v>
      </c>
      <c r="BF154" s="556">
        <v>0</v>
      </c>
      <c r="BG154" s="556">
        <v>-35.35</v>
      </c>
      <c r="BH154" s="557">
        <v>326.47000000000003</v>
      </c>
      <c r="BI154" s="558">
        <v>9</v>
      </c>
      <c r="BJ154" s="559"/>
      <c r="BK154" s="560"/>
      <c r="BL154" s="561"/>
      <c r="BM154" s="560"/>
      <c r="BN154" s="560"/>
      <c r="BO154" s="560"/>
      <c r="BP154" s="560"/>
      <c r="BQ154" s="562">
        <v>7.53</v>
      </c>
      <c r="BR154" s="563">
        <v>4102.04</v>
      </c>
      <c r="BS154" s="563">
        <v>8.7100000000000009</v>
      </c>
      <c r="BT154" s="564">
        <v>352.66</v>
      </c>
      <c r="BU154" s="565">
        <v>8.49</v>
      </c>
      <c r="BV154" s="566"/>
      <c r="BW154" s="567"/>
      <c r="BX154" s="568"/>
      <c r="BY154" s="567"/>
      <c r="BZ154" s="567"/>
      <c r="CA154" s="567"/>
      <c r="CB154" s="569"/>
      <c r="CC154" s="570">
        <v>7.31</v>
      </c>
      <c r="CD154" s="571">
        <v>3321.63</v>
      </c>
      <c r="CE154" s="571">
        <v>8.2799999999999994</v>
      </c>
      <c r="CF154" s="572">
        <v>196.41</v>
      </c>
    </row>
    <row r="155" spans="1:84" s="10" customFormat="1" ht="11.1" customHeight="1" x14ac:dyDescent="0.2">
      <c r="A155" s="9"/>
      <c r="B155" s="527" t="s">
        <v>252</v>
      </c>
      <c r="C155" s="528">
        <v>1027625.88</v>
      </c>
      <c r="D155" s="529"/>
      <c r="E155" s="530"/>
      <c r="F155" s="531"/>
      <c r="G155" s="531"/>
      <c r="H155" s="531"/>
      <c r="I155" s="531"/>
      <c r="J155" s="532"/>
      <c r="K155" s="533">
        <v>1021971.25</v>
      </c>
      <c r="L155" s="44">
        <v>292.01</v>
      </c>
      <c r="M155" s="44">
        <v>1022263.26</v>
      </c>
      <c r="N155" s="534">
        <v>5362.62</v>
      </c>
      <c r="O155" s="533">
        <v>0</v>
      </c>
      <c r="P155" s="534">
        <v>0</v>
      </c>
      <c r="Q155" s="44">
        <v>0</v>
      </c>
      <c r="R155" s="44">
        <v>0</v>
      </c>
      <c r="S155" s="535">
        <v>0</v>
      </c>
      <c r="T155" s="44">
        <v>1021971.25</v>
      </c>
      <c r="U155" s="44">
        <v>292.01</v>
      </c>
      <c r="V155" s="535">
        <v>5362.62</v>
      </c>
      <c r="W155" s="533">
        <v>0</v>
      </c>
      <c r="X155" s="536">
        <v>0</v>
      </c>
      <c r="Y155" s="537">
        <v>11010385.92</v>
      </c>
      <c r="Z155" s="538"/>
      <c r="AA155" s="539"/>
      <c r="AB155" s="540"/>
      <c r="AC155" s="539"/>
      <c r="AD155" s="539"/>
      <c r="AE155" s="539"/>
      <c r="AF155" s="539"/>
      <c r="AG155" s="541">
        <v>10962379.300000001</v>
      </c>
      <c r="AH155" s="542">
        <v>2969.09</v>
      </c>
      <c r="AI155" s="542">
        <v>10965348.390000001</v>
      </c>
      <c r="AJ155" s="543">
        <v>45037.53</v>
      </c>
      <c r="AK155" s="544">
        <v>13108219.92</v>
      </c>
      <c r="AL155" s="545"/>
      <c r="AM155" s="546"/>
      <c r="AN155" s="547"/>
      <c r="AO155" s="546"/>
      <c r="AP155" s="546"/>
      <c r="AQ155" s="546"/>
      <c r="AR155" s="546"/>
      <c r="AS155" s="548">
        <v>13049934.9</v>
      </c>
      <c r="AT155" s="549">
        <v>3538.47</v>
      </c>
      <c r="AU155" s="549">
        <v>13053473.369999999</v>
      </c>
      <c r="AV155" s="550">
        <v>54746.55</v>
      </c>
      <c r="AW155" s="551">
        <v>0.43</v>
      </c>
      <c r="AX155" s="552"/>
      <c r="AY155" s="553"/>
      <c r="AZ155" s="554"/>
      <c r="BA155" s="553"/>
      <c r="BB155" s="553"/>
      <c r="BC155" s="553"/>
      <c r="BD155" s="553"/>
      <c r="BE155" s="555">
        <v>0.44</v>
      </c>
      <c r="BF155" s="556">
        <v>28.13</v>
      </c>
      <c r="BG155" s="556">
        <v>0.45</v>
      </c>
      <c r="BH155" s="557">
        <v>-2.65</v>
      </c>
      <c r="BI155" s="558">
        <v>18.04</v>
      </c>
      <c r="BJ155" s="559"/>
      <c r="BK155" s="560"/>
      <c r="BL155" s="561"/>
      <c r="BM155" s="560"/>
      <c r="BN155" s="560"/>
      <c r="BO155" s="560"/>
      <c r="BP155" s="560"/>
      <c r="BQ155" s="562">
        <v>18.059999999999999</v>
      </c>
      <c r="BR155" s="563">
        <v>-2.78</v>
      </c>
      <c r="BS155" s="563">
        <v>18.05</v>
      </c>
      <c r="BT155" s="564">
        <v>15.51</v>
      </c>
      <c r="BU155" s="565">
        <v>17.350000000000001</v>
      </c>
      <c r="BV155" s="566"/>
      <c r="BW155" s="567"/>
      <c r="BX155" s="568"/>
      <c r="BY155" s="567"/>
      <c r="BZ155" s="567"/>
      <c r="CA155" s="567"/>
      <c r="CB155" s="569"/>
      <c r="CC155" s="570">
        <v>17.38</v>
      </c>
      <c r="CD155" s="571">
        <v>-13.2</v>
      </c>
      <c r="CE155" s="571">
        <v>17.36</v>
      </c>
      <c r="CF155" s="572">
        <v>12.97</v>
      </c>
    </row>
    <row r="156" spans="1:84" s="10" customFormat="1" ht="11.1" customHeight="1" x14ac:dyDescent="0.2">
      <c r="A156" s="9"/>
      <c r="B156" s="527" t="s">
        <v>253</v>
      </c>
      <c r="C156" s="528">
        <v>-7968</v>
      </c>
      <c r="D156" s="529"/>
      <c r="E156" s="530"/>
      <c r="F156" s="531"/>
      <c r="G156" s="531"/>
      <c r="H156" s="531"/>
      <c r="I156" s="531"/>
      <c r="J156" s="532"/>
      <c r="K156" s="533">
        <v>-7968</v>
      </c>
      <c r="L156" s="44">
        <v>0</v>
      </c>
      <c r="M156" s="44">
        <v>-7968</v>
      </c>
      <c r="N156" s="534">
        <v>0</v>
      </c>
      <c r="O156" s="533">
        <v>0</v>
      </c>
      <c r="P156" s="534">
        <v>0</v>
      </c>
      <c r="Q156" s="44">
        <v>0</v>
      </c>
      <c r="R156" s="44">
        <v>0</v>
      </c>
      <c r="S156" s="535">
        <v>0</v>
      </c>
      <c r="T156" s="44">
        <v>-7968</v>
      </c>
      <c r="U156" s="44">
        <v>0</v>
      </c>
      <c r="V156" s="535">
        <v>0</v>
      </c>
      <c r="W156" s="533">
        <v>0</v>
      </c>
      <c r="X156" s="536">
        <v>0</v>
      </c>
      <c r="Y156" s="537">
        <v>-75720</v>
      </c>
      <c r="Z156" s="538"/>
      <c r="AA156" s="539"/>
      <c r="AB156" s="540"/>
      <c r="AC156" s="539"/>
      <c r="AD156" s="539"/>
      <c r="AE156" s="539"/>
      <c r="AF156" s="539"/>
      <c r="AG156" s="541">
        <v>-75720</v>
      </c>
      <c r="AH156" s="542">
        <v>0</v>
      </c>
      <c r="AI156" s="542">
        <v>-75720</v>
      </c>
      <c r="AJ156" s="543">
        <v>0</v>
      </c>
      <c r="AK156" s="544">
        <v>-93432</v>
      </c>
      <c r="AL156" s="545"/>
      <c r="AM156" s="546"/>
      <c r="AN156" s="547"/>
      <c r="AO156" s="546"/>
      <c r="AP156" s="546"/>
      <c r="AQ156" s="546"/>
      <c r="AR156" s="546"/>
      <c r="AS156" s="548">
        <v>-93432</v>
      </c>
      <c r="AT156" s="549">
        <v>0</v>
      </c>
      <c r="AU156" s="549">
        <v>-93432</v>
      </c>
      <c r="AV156" s="550">
        <v>0</v>
      </c>
      <c r="AW156" s="551">
        <v>-7.26</v>
      </c>
      <c r="AX156" s="552"/>
      <c r="AY156" s="553"/>
      <c r="AZ156" s="554"/>
      <c r="BA156" s="553"/>
      <c r="BB156" s="553"/>
      <c r="BC156" s="553"/>
      <c r="BD156" s="553"/>
      <c r="BE156" s="555">
        <v>-7.26</v>
      </c>
      <c r="BF156" s="556">
        <v>0</v>
      </c>
      <c r="BG156" s="556">
        <v>-7.26</v>
      </c>
      <c r="BH156" s="557">
        <v>0</v>
      </c>
      <c r="BI156" s="558">
        <v>39.42</v>
      </c>
      <c r="BJ156" s="559"/>
      <c r="BK156" s="560"/>
      <c r="BL156" s="561"/>
      <c r="BM156" s="560"/>
      <c r="BN156" s="560"/>
      <c r="BO156" s="560"/>
      <c r="BP156" s="560"/>
      <c r="BQ156" s="562">
        <v>39.56</v>
      </c>
      <c r="BR156" s="563">
        <v>-100</v>
      </c>
      <c r="BS156" s="563">
        <v>39.42</v>
      </c>
      <c r="BT156" s="564">
        <v>0</v>
      </c>
      <c r="BU156" s="565">
        <v>36.58</v>
      </c>
      <c r="BV156" s="566"/>
      <c r="BW156" s="567"/>
      <c r="BX156" s="568"/>
      <c r="BY156" s="567"/>
      <c r="BZ156" s="567"/>
      <c r="CA156" s="567"/>
      <c r="CB156" s="569"/>
      <c r="CC156" s="570">
        <v>36.69</v>
      </c>
      <c r="CD156" s="571">
        <v>-100</v>
      </c>
      <c r="CE156" s="571">
        <v>36.58</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0</v>
      </c>
      <c r="BJ157" s="559"/>
      <c r="BK157" s="560"/>
      <c r="BL157" s="561"/>
      <c r="BM157" s="560"/>
      <c r="BN157" s="560"/>
      <c r="BO157" s="560"/>
      <c r="BP157" s="560"/>
      <c r="BQ157" s="562">
        <v>0</v>
      </c>
      <c r="BR157" s="563">
        <v>0</v>
      </c>
      <c r="BS157" s="563">
        <v>0</v>
      </c>
      <c r="BT157" s="564">
        <v>0</v>
      </c>
      <c r="BU157" s="565">
        <v>0</v>
      </c>
      <c r="BV157" s="566"/>
      <c r="BW157" s="567"/>
      <c r="BX157" s="568"/>
      <c r="BY157" s="567"/>
      <c r="BZ157" s="567"/>
      <c r="CA157" s="567"/>
      <c r="CB157" s="569"/>
      <c r="CC157" s="570">
        <v>0</v>
      </c>
      <c r="CD157" s="571">
        <v>0</v>
      </c>
      <c r="CE157" s="571">
        <v>0</v>
      </c>
      <c r="CF157" s="572">
        <v>0</v>
      </c>
    </row>
    <row r="158" spans="1:84" s="10" customFormat="1" ht="11.1" customHeight="1" x14ac:dyDescent="0.2">
      <c r="A158" s="9"/>
      <c r="B158" s="527" t="s">
        <v>255</v>
      </c>
      <c r="C158" s="528">
        <v>5519302.8399999999</v>
      </c>
      <c r="D158" s="529"/>
      <c r="E158" s="530"/>
      <c r="F158" s="531"/>
      <c r="G158" s="531"/>
      <c r="H158" s="531"/>
      <c r="I158" s="531"/>
      <c r="J158" s="532"/>
      <c r="K158" s="533">
        <v>5446201.0099999998</v>
      </c>
      <c r="L158" s="44">
        <v>40205.21</v>
      </c>
      <c r="M158" s="44">
        <v>5486406.2199999997</v>
      </c>
      <c r="N158" s="534">
        <v>32896.620000000003</v>
      </c>
      <c r="O158" s="533">
        <v>0</v>
      </c>
      <c r="P158" s="534">
        <v>0</v>
      </c>
      <c r="Q158" s="44">
        <v>0</v>
      </c>
      <c r="R158" s="44">
        <v>0</v>
      </c>
      <c r="S158" s="535">
        <v>0</v>
      </c>
      <c r="T158" s="44">
        <v>5446201.0099999998</v>
      </c>
      <c r="U158" s="44">
        <v>40205.21</v>
      </c>
      <c r="V158" s="535">
        <v>32896.620000000003</v>
      </c>
      <c r="W158" s="533">
        <v>0</v>
      </c>
      <c r="X158" s="536">
        <v>0</v>
      </c>
      <c r="Y158" s="537">
        <v>53250136.509999998</v>
      </c>
      <c r="Z158" s="538"/>
      <c r="AA158" s="539"/>
      <c r="AB158" s="540"/>
      <c r="AC158" s="539"/>
      <c r="AD158" s="539"/>
      <c r="AE158" s="539"/>
      <c r="AF158" s="539"/>
      <c r="AG158" s="541">
        <v>52547914.140000001</v>
      </c>
      <c r="AH158" s="542">
        <v>392849.02</v>
      </c>
      <c r="AI158" s="542">
        <v>52940763.159999996</v>
      </c>
      <c r="AJ158" s="543">
        <v>309373.34999999998</v>
      </c>
      <c r="AK158" s="544">
        <v>64884994.280000001</v>
      </c>
      <c r="AL158" s="545"/>
      <c r="AM158" s="546"/>
      <c r="AN158" s="547"/>
      <c r="AO158" s="546"/>
      <c r="AP158" s="546"/>
      <c r="AQ158" s="546"/>
      <c r="AR158" s="546"/>
      <c r="AS158" s="548">
        <v>64028828.159999996</v>
      </c>
      <c r="AT158" s="549">
        <v>470552.05</v>
      </c>
      <c r="AU158" s="549">
        <v>64499380.210000001</v>
      </c>
      <c r="AV158" s="550">
        <v>385614.07</v>
      </c>
      <c r="AW158" s="551">
        <v>-2.5099999999999998</v>
      </c>
      <c r="AX158" s="552"/>
      <c r="AY158" s="553"/>
      <c r="AZ158" s="554"/>
      <c r="BA158" s="553"/>
      <c r="BB158" s="553"/>
      <c r="BC158" s="553"/>
      <c r="BD158" s="553"/>
      <c r="BE158" s="555">
        <v>-2.5499999999999998</v>
      </c>
      <c r="BF158" s="556">
        <v>5.1100000000000003</v>
      </c>
      <c r="BG158" s="556">
        <v>-2.5</v>
      </c>
      <c r="BH158" s="557">
        <v>-4.22</v>
      </c>
      <c r="BI158" s="558">
        <v>13.78</v>
      </c>
      <c r="BJ158" s="559"/>
      <c r="BK158" s="560"/>
      <c r="BL158" s="561"/>
      <c r="BM158" s="560"/>
      <c r="BN158" s="560"/>
      <c r="BO158" s="560"/>
      <c r="BP158" s="560"/>
      <c r="BQ158" s="562">
        <v>13.94</v>
      </c>
      <c r="BR158" s="563">
        <v>3.16</v>
      </c>
      <c r="BS158" s="563">
        <v>13.85</v>
      </c>
      <c r="BT158" s="564">
        <v>2.77</v>
      </c>
      <c r="BU158" s="565">
        <v>11.1</v>
      </c>
      <c r="BV158" s="566"/>
      <c r="BW158" s="567"/>
      <c r="BX158" s="568"/>
      <c r="BY158" s="567"/>
      <c r="BZ158" s="567"/>
      <c r="CA158" s="567"/>
      <c r="CB158" s="569"/>
      <c r="CC158" s="570">
        <v>11.26</v>
      </c>
      <c r="CD158" s="571">
        <v>1.19</v>
      </c>
      <c r="CE158" s="571">
        <v>11.18</v>
      </c>
      <c r="CF158" s="572">
        <v>-0.75</v>
      </c>
    </row>
    <row r="159" spans="1:84" s="10" customFormat="1" ht="11.1" customHeight="1" x14ac:dyDescent="0.2">
      <c r="A159" s="9"/>
      <c r="B159" s="527" t="s">
        <v>256</v>
      </c>
      <c r="C159" s="528">
        <v>44564.480000000003</v>
      </c>
      <c r="D159" s="529"/>
      <c r="E159" s="530"/>
      <c r="F159" s="531"/>
      <c r="G159" s="531"/>
      <c r="H159" s="531"/>
      <c r="I159" s="531"/>
      <c r="J159" s="532"/>
      <c r="K159" s="533">
        <v>44084.959999999999</v>
      </c>
      <c r="L159" s="44">
        <v>256.95</v>
      </c>
      <c r="M159" s="44">
        <v>44341.91</v>
      </c>
      <c r="N159" s="534">
        <v>222.57</v>
      </c>
      <c r="O159" s="533">
        <v>0</v>
      </c>
      <c r="P159" s="534">
        <v>0</v>
      </c>
      <c r="Q159" s="44">
        <v>0</v>
      </c>
      <c r="R159" s="44">
        <v>0</v>
      </c>
      <c r="S159" s="535">
        <v>0</v>
      </c>
      <c r="T159" s="44">
        <v>44084.959999999999</v>
      </c>
      <c r="U159" s="44">
        <v>256.95</v>
      </c>
      <c r="V159" s="535">
        <v>222.57</v>
      </c>
      <c r="W159" s="533">
        <v>0</v>
      </c>
      <c r="X159" s="536">
        <v>0</v>
      </c>
      <c r="Y159" s="537">
        <v>451553.74</v>
      </c>
      <c r="Z159" s="538"/>
      <c r="AA159" s="539"/>
      <c r="AB159" s="540"/>
      <c r="AC159" s="539"/>
      <c r="AD159" s="539"/>
      <c r="AE159" s="539"/>
      <c r="AF159" s="539"/>
      <c r="AG159" s="541">
        <v>449841.75</v>
      </c>
      <c r="AH159" s="542">
        <v>1069.6300000000001</v>
      </c>
      <c r="AI159" s="542">
        <v>450911.38</v>
      </c>
      <c r="AJ159" s="543">
        <v>642.36</v>
      </c>
      <c r="AK159" s="544">
        <v>576841.81999999995</v>
      </c>
      <c r="AL159" s="545"/>
      <c r="AM159" s="546"/>
      <c r="AN159" s="547"/>
      <c r="AO159" s="546"/>
      <c r="AP159" s="546"/>
      <c r="AQ159" s="546"/>
      <c r="AR159" s="546"/>
      <c r="AS159" s="548">
        <v>575098.56999999995</v>
      </c>
      <c r="AT159" s="549">
        <v>1070.8900000000001</v>
      </c>
      <c r="AU159" s="549">
        <v>576169.46</v>
      </c>
      <c r="AV159" s="550">
        <v>672.36</v>
      </c>
      <c r="AW159" s="551">
        <v>59</v>
      </c>
      <c r="AX159" s="552"/>
      <c r="AY159" s="553"/>
      <c r="AZ159" s="554"/>
      <c r="BA159" s="553"/>
      <c r="BB159" s="553"/>
      <c r="BC159" s="553"/>
      <c r="BD159" s="553"/>
      <c r="BE159" s="555">
        <v>58.02</v>
      </c>
      <c r="BF159" s="556">
        <v>0</v>
      </c>
      <c r="BG159" s="556">
        <v>58.94</v>
      </c>
      <c r="BH159" s="557">
        <v>71.83</v>
      </c>
      <c r="BI159" s="558">
        <v>29.4</v>
      </c>
      <c r="BJ159" s="559"/>
      <c r="BK159" s="560"/>
      <c r="BL159" s="561"/>
      <c r="BM159" s="560"/>
      <c r="BN159" s="560"/>
      <c r="BO159" s="560"/>
      <c r="BP159" s="560"/>
      <c r="BQ159" s="562">
        <v>29.25</v>
      </c>
      <c r="BR159" s="563">
        <v>237.61</v>
      </c>
      <c r="BS159" s="563">
        <v>29.44</v>
      </c>
      <c r="BT159" s="564">
        <v>4.74</v>
      </c>
      <c r="BU159" s="565">
        <v>32.81</v>
      </c>
      <c r="BV159" s="566"/>
      <c r="BW159" s="567"/>
      <c r="BX159" s="568"/>
      <c r="BY159" s="567"/>
      <c r="BZ159" s="567"/>
      <c r="CA159" s="567"/>
      <c r="CB159" s="569"/>
      <c r="CC159" s="570">
        <v>32.770000000000003</v>
      </c>
      <c r="CD159" s="571">
        <v>177.02</v>
      </c>
      <c r="CE159" s="571">
        <v>32.9</v>
      </c>
      <c r="CF159" s="572">
        <v>-16.21</v>
      </c>
    </row>
    <row r="160" spans="1:84" s="10" customFormat="1" ht="11.1" customHeight="1" x14ac:dyDescent="0.2">
      <c r="A160" s="9"/>
      <c r="B160" s="527" t="s">
        <v>257</v>
      </c>
      <c r="C160" s="528">
        <v>227.72</v>
      </c>
      <c r="D160" s="529"/>
      <c r="E160" s="530"/>
      <c r="F160" s="531"/>
      <c r="G160" s="531"/>
      <c r="H160" s="531"/>
      <c r="I160" s="531"/>
      <c r="J160" s="532"/>
      <c r="K160" s="533">
        <v>227.72</v>
      </c>
      <c r="L160" s="44">
        <v>0</v>
      </c>
      <c r="M160" s="44">
        <v>227.72</v>
      </c>
      <c r="N160" s="534">
        <v>0</v>
      </c>
      <c r="O160" s="533">
        <v>0</v>
      </c>
      <c r="P160" s="534">
        <v>0</v>
      </c>
      <c r="Q160" s="44">
        <v>0</v>
      </c>
      <c r="R160" s="44">
        <v>0</v>
      </c>
      <c r="S160" s="535">
        <v>0</v>
      </c>
      <c r="T160" s="44">
        <v>227.72</v>
      </c>
      <c r="U160" s="44">
        <v>0</v>
      </c>
      <c r="V160" s="535">
        <v>0</v>
      </c>
      <c r="W160" s="533">
        <v>0</v>
      </c>
      <c r="X160" s="536">
        <v>0</v>
      </c>
      <c r="Y160" s="537">
        <v>62493.51</v>
      </c>
      <c r="Z160" s="538"/>
      <c r="AA160" s="539"/>
      <c r="AB160" s="540"/>
      <c r="AC160" s="539"/>
      <c r="AD160" s="539"/>
      <c r="AE160" s="539"/>
      <c r="AF160" s="539"/>
      <c r="AG160" s="541">
        <v>62417.2</v>
      </c>
      <c r="AH160" s="542">
        <v>0</v>
      </c>
      <c r="AI160" s="542">
        <v>62417.2</v>
      </c>
      <c r="AJ160" s="543">
        <v>76.31</v>
      </c>
      <c r="AK160" s="544">
        <v>56897.66</v>
      </c>
      <c r="AL160" s="545"/>
      <c r="AM160" s="546"/>
      <c r="AN160" s="547"/>
      <c r="AO160" s="546"/>
      <c r="AP160" s="546"/>
      <c r="AQ160" s="546"/>
      <c r="AR160" s="546"/>
      <c r="AS160" s="548">
        <v>56821.35</v>
      </c>
      <c r="AT160" s="549">
        <v>0</v>
      </c>
      <c r="AU160" s="549">
        <v>56821.35</v>
      </c>
      <c r="AV160" s="550">
        <v>76.31</v>
      </c>
      <c r="AW160" s="551">
        <v>-98.06</v>
      </c>
      <c r="AX160" s="552"/>
      <c r="AY160" s="553"/>
      <c r="AZ160" s="554"/>
      <c r="BA160" s="553"/>
      <c r="BB160" s="553"/>
      <c r="BC160" s="553"/>
      <c r="BD160" s="553"/>
      <c r="BE160" s="555">
        <v>-97.55</v>
      </c>
      <c r="BF160" s="556">
        <v>-100</v>
      </c>
      <c r="BG160" s="556">
        <v>-98.06</v>
      </c>
      <c r="BH160" s="557">
        <v>0</v>
      </c>
      <c r="BI160" s="558">
        <v>-11.42</v>
      </c>
      <c r="BJ160" s="559"/>
      <c r="BK160" s="560"/>
      <c r="BL160" s="561"/>
      <c r="BM160" s="560"/>
      <c r="BN160" s="560"/>
      <c r="BO160" s="560"/>
      <c r="BP160" s="560"/>
      <c r="BQ160" s="562">
        <v>-0.74</v>
      </c>
      <c r="BR160" s="563">
        <v>-100</v>
      </c>
      <c r="BS160" s="563">
        <v>-4.45</v>
      </c>
      <c r="BT160" s="564">
        <v>-98.54</v>
      </c>
      <c r="BU160" s="565">
        <v>-40.049999999999997</v>
      </c>
      <c r="BV160" s="566"/>
      <c r="BW160" s="567"/>
      <c r="BX160" s="568"/>
      <c r="BY160" s="567"/>
      <c r="BZ160" s="567"/>
      <c r="CA160" s="567"/>
      <c r="CB160" s="569"/>
      <c r="CC160" s="570">
        <v>-34.85</v>
      </c>
      <c r="CD160" s="571">
        <v>-100</v>
      </c>
      <c r="CE160" s="571">
        <v>-36.619999999999997</v>
      </c>
      <c r="CF160" s="572">
        <v>-98.55</v>
      </c>
    </row>
    <row r="161" spans="1:84" s="10" customFormat="1" ht="11.1" customHeight="1" x14ac:dyDescent="0.2">
      <c r="A161" s="9"/>
      <c r="B161" s="527" t="s">
        <v>258</v>
      </c>
      <c r="C161" s="528">
        <v>47050.58</v>
      </c>
      <c r="D161" s="529"/>
      <c r="E161" s="530"/>
      <c r="F161" s="531"/>
      <c r="G161" s="531"/>
      <c r="H161" s="531"/>
      <c r="I161" s="531"/>
      <c r="J161" s="532"/>
      <c r="K161" s="533">
        <v>47050.58</v>
      </c>
      <c r="L161" s="44">
        <v>0</v>
      </c>
      <c r="M161" s="44">
        <v>47050.58</v>
      </c>
      <c r="N161" s="534">
        <v>0</v>
      </c>
      <c r="O161" s="533">
        <v>0</v>
      </c>
      <c r="P161" s="534">
        <v>0</v>
      </c>
      <c r="Q161" s="44">
        <v>0</v>
      </c>
      <c r="R161" s="44">
        <v>0</v>
      </c>
      <c r="S161" s="535">
        <v>0</v>
      </c>
      <c r="T161" s="44">
        <v>47050.58</v>
      </c>
      <c r="U161" s="44">
        <v>0</v>
      </c>
      <c r="V161" s="535">
        <v>0</v>
      </c>
      <c r="W161" s="533">
        <v>0</v>
      </c>
      <c r="X161" s="536">
        <v>0</v>
      </c>
      <c r="Y161" s="537">
        <v>667996.44999999995</v>
      </c>
      <c r="Z161" s="538"/>
      <c r="AA161" s="539"/>
      <c r="AB161" s="540"/>
      <c r="AC161" s="539"/>
      <c r="AD161" s="539"/>
      <c r="AE161" s="539"/>
      <c r="AF161" s="539"/>
      <c r="AG161" s="541">
        <v>666625.68999999994</v>
      </c>
      <c r="AH161" s="542">
        <v>0</v>
      </c>
      <c r="AI161" s="542">
        <v>666625.68999999994</v>
      </c>
      <c r="AJ161" s="543">
        <v>1370.76</v>
      </c>
      <c r="AK161" s="544">
        <v>771121.93</v>
      </c>
      <c r="AL161" s="545"/>
      <c r="AM161" s="546"/>
      <c r="AN161" s="547"/>
      <c r="AO161" s="546"/>
      <c r="AP161" s="546"/>
      <c r="AQ161" s="546"/>
      <c r="AR161" s="546"/>
      <c r="AS161" s="548">
        <v>769515.02</v>
      </c>
      <c r="AT161" s="549">
        <v>0</v>
      </c>
      <c r="AU161" s="549">
        <v>769515.02</v>
      </c>
      <c r="AV161" s="550">
        <v>1606.91</v>
      </c>
      <c r="AW161" s="551">
        <v>-24.07</v>
      </c>
      <c r="AX161" s="552"/>
      <c r="AY161" s="553"/>
      <c r="AZ161" s="554"/>
      <c r="BA161" s="553"/>
      <c r="BB161" s="553"/>
      <c r="BC161" s="553"/>
      <c r="BD161" s="553"/>
      <c r="BE161" s="555">
        <v>-23.62</v>
      </c>
      <c r="BF161" s="556">
        <v>0</v>
      </c>
      <c r="BG161" s="556">
        <v>-23.62</v>
      </c>
      <c r="BH161" s="557">
        <v>-100</v>
      </c>
      <c r="BI161" s="558">
        <v>24.41</v>
      </c>
      <c r="BJ161" s="559"/>
      <c r="BK161" s="560"/>
      <c r="BL161" s="561"/>
      <c r="BM161" s="560"/>
      <c r="BN161" s="560"/>
      <c r="BO161" s="560"/>
      <c r="BP161" s="560"/>
      <c r="BQ161" s="562">
        <v>24.49</v>
      </c>
      <c r="BR161" s="563">
        <v>0</v>
      </c>
      <c r="BS161" s="563">
        <v>24.49</v>
      </c>
      <c r="BT161" s="564">
        <v>-5.85</v>
      </c>
      <c r="BU161" s="565">
        <v>29.45</v>
      </c>
      <c r="BV161" s="566"/>
      <c r="BW161" s="567"/>
      <c r="BX161" s="568"/>
      <c r="BY161" s="567"/>
      <c r="BZ161" s="567"/>
      <c r="CA161" s="567"/>
      <c r="CB161" s="569"/>
      <c r="CC161" s="570">
        <v>29.53</v>
      </c>
      <c r="CD161" s="571">
        <v>0</v>
      </c>
      <c r="CE161" s="571">
        <v>29.53</v>
      </c>
      <c r="CF161" s="572">
        <v>-1.35</v>
      </c>
    </row>
    <row r="162" spans="1:84" s="10" customFormat="1" ht="11.1" customHeight="1" x14ac:dyDescent="0.2">
      <c r="A162" s="9"/>
      <c r="B162" s="527" t="s">
        <v>259</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0</v>
      </c>
      <c r="Y162" s="537">
        <v>0</v>
      </c>
      <c r="Z162" s="538"/>
      <c r="AA162" s="539"/>
      <c r="AB162" s="540"/>
      <c r="AC162" s="539"/>
      <c r="AD162" s="539"/>
      <c r="AE162" s="539"/>
      <c r="AF162" s="539"/>
      <c r="AG162" s="541">
        <v>0</v>
      </c>
      <c r="AH162" s="542">
        <v>0</v>
      </c>
      <c r="AI162" s="542">
        <v>0</v>
      </c>
      <c r="AJ162" s="543">
        <v>0</v>
      </c>
      <c r="AK162" s="544">
        <v>0</v>
      </c>
      <c r="AL162" s="545"/>
      <c r="AM162" s="546"/>
      <c r="AN162" s="547"/>
      <c r="AO162" s="546"/>
      <c r="AP162" s="546"/>
      <c r="AQ162" s="546"/>
      <c r="AR162" s="546"/>
      <c r="AS162" s="548">
        <v>0</v>
      </c>
      <c r="AT162" s="549">
        <v>0</v>
      </c>
      <c r="AU162" s="549">
        <v>0</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196.99</v>
      </c>
      <c r="Z163" s="538"/>
      <c r="AA163" s="539"/>
      <c r="AB163" s="540"/>
      <c r="AC163" s="539"/>
      <c r="AD163" s="539"/>
      <c r="AE163" s="539"/>
      <c r="AF163" s="539"/>
      <c r="AG163" s="541">
        <v>196.99</v>
      </c>
      <c r="AH163" s="542">
        <v>0</v>
      </c>
      <c r="AI163" s="542">
        <v>196.99</v>
      </c>
      <c r="AJ163" s="543">
        <v>0</v>
      </c>
      <c r="AK163" s="544">
        <v>196.99</v>
      </c>
      <c r="AL163" s="545"/>
      <c r="AM163" s="546"/>
      <c r="AN163" s="547"/>
      <c r="AO163" s="546"/>
      <c r="AP163" s="546"/>
      <c r="AQ163" s="546"/>
      <c r="AR163" s="546"/>
      <c r="AS163" s="548">
        <v>196.99</v>
      </c>
      <c r="AT163" s="549">
        <v>0</v>
      </c>
      <c r="AU163" s="549">
        <v>196.99</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146.24</v>
      </c>
      <c r="BV163" s="566"/>
      <c r="BW163" s="567"/>
      <c r="BX163" s="568"/>
      <c r="BY163" s="567"/>
      <c r="BZ163" s="567"/>
      <c r="CA163" s="567"/>
      <c r="CB163" s="569"/>
      <c r="CC163" s="570">
        <v>146.24</v>
      </c>
      <c r="CD163" s="571">
        <v>0</v>
      </c>
      <c r="CE163" s="571">
        <v>146.24</v>
      </c>
      <c r="CF163" s="572">
        <v>0</v>
      </c>
    </row>
    <row r="164" spans="1:84" s="10" customFormat="1" ht="11.1" customHeight="1" x14ac:dyDescent="0.2">
      <c r="A164" s="9"/>
      <c r="B164" s="527" t="s">
        <v>261</v>
      </c>
      <c r="C164" s="528">
        <v>91842.78</v>
      </c>
      <c r="D164" s="529"/>
      <c r="E164" s="530"/>
      <c r="F164" s="531"/>
      <c r="G164" s="531"/>
      <c r="H164" s="531"/>
      <c r="I164" s="531"/>
      <c r="J164" s="532"/>
      <c r="K164" s="533">
        <v>91363.26</v>
      </c>
      <c r="L164" s="44">
        <v>256.95</v>
      </c>
      <c r="M164" s="44">
        <v>91620.21</v>
      </c>
      <c r="N164" s="534">
        <v>222.57</v>
      </c>
      <c r="O164" s="533">
        <v>0</v>
      </c>
      <c r="P164" s="534">
        <v>0</v>
      </c>
      <c r="Q164" s="44">
        <v>0</v>
      </c>
      <c r="R164" s="44">
        <v>0</v>
      </c>
      <c r="S164" s="535">
        <v>0</v>
      </c>
      <c r="T164" s="44">
        <v>91363.26</v>
      </c>
      <c r="U164" s="44">
        <v>256.95</v>
      </c>
      <c r="V164" s="535">
        <v>222.57</v>
      </c>
      <c r="W164" s="533">
        <v>0</v>
      </c>
      <c r="X164" s="536">
        <v>0</v>
      </c>
      <c r="Y164" s="537">
        <v>1182240.69</v>
      </c>
      <c r="Z164" s="538"/>
      <c r="AA164" s="539"/>
      <c r="AB164" s="540"/>
      <c r="AC164" s="539"/>
      <c r="AD164" s="539"/>
      <c r="AE164" s="539"/>
      <c r="AF164" s="539"/>
      <c r="AG164" s="541">
        <v>1179081.6299999999</v>
      </c>
      <c r="AH164" s="542">
        <v>1069.6300000000001</v>
      </c>
      <c r="AI164" s="542">
        <v>1180151.26</v>
      </c>
      <c r="AJ164" s="543">
        <v>2089.4299999999998</v>
      </c>
      <c r="AK164" s="544">
        <v>1405058.4</v>
      </c>
      <c r="AL164" s="545"/>
      <c r="AM164" s="546"/>
      <c r="AN164" s="547"/>
      <c r="AO164" s="546"/>
      <c r="AP164" s="546"/>
      <c r="AQ164" s="546"/>
      <c r="AR164" s="546"/>
      <c r="AS164" s="548">
        <v>1401631.93</v>
      </c>
      <c r="AT164" s="549">
        <v>1070.8900000000001</v>
      </c>
      <c r="AU164" s="549">
        <v>1402702.82</v>
      </c>
      <c r="AV164" s="550">
        <v>2355.58</v>
      </c>
      <c r="AW164" s="551">
        <v>-9.73</v>
      </c>
      <c r="AX164" s="552"/>
      <c r="AY164" s="553"/>
      <c r="AZ164" s="554"/>
      <c r="BA164" s="553"/>
      <c r="BB164" s="553"/>
      <c r="BC164" s="553"/>
      <c r="BD164" s="553"/>
      <c r="BE164" s="555">
        <v>-7.53</v>
      </c>
      <c r="BF164" s="556">
        <v>-89.48</v>
      </c>
      <c r="BG164" s="556">
        <v>-9.51</v>
      </c>
      <c r="BH164" s="557">
        <v>-54.72</v>
      </c>
      <c r="BI164" s="558">
        <v>23.61</v>
      </c>
      <c r="BJ164" s="559"/>
      <c r="BK164" s="560"/>
      <c r="BL164" s="561"/>
      <c r="BM164" s="560"/>
      <c r="BN164" s="560"/>
      <c r="BO164" s="560"/>
      <c r="BP164" s="560"/>
      <c r="BQ164" s="562">
        <v>24.59</v>
      </c>
      <c r="BR164" s="563">
        <v>-61.23</v>
      </c>
      <c r="BS164" s="563">
        <v>24.34</v>
      </c>
      <c r="BT164" s="564">
        <v>-71.37</v>
      </c>
      <c r="BU164" s="565">
        <v>24.89</v>
      </c>
      <c r="BV164" s="566"/>
      <c r="BW164" s="567"/>
      <c r="BX164" s="568"/>
      <c r="BY164" s="567"/>
      <c r="BZ164" s="567"/>
      <c r="CA164" s="567"/>
      <c r="CB164" s="569"/>
      <c r="CC164" s="570">
        <v>25.76</v>
      </c>
      <c r="CD164" s="571">
        <v>-62.14</v>
      </c>
      <c r="CE164" s="571">
        <v>25.54</v>
      </c>
      <c r="CF164" s="572">
        <v>-69.349999999999994</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5611145.6200000001</v>
      </c>
      <c r="D166" s="529"/>
      <c r="E166" s="530"/>
      <c r="F166" s="531"/>
      <c r="G166" s="531"/>
      <c r="H166" s="531"/>
      <c r="I166" s="531"/>
      <c r="J166" s="532"/>
      <c r="K166" s="533">
        <v>5537564.2699999996</v>
      </c>
      <c r="L166" s="44">
        <v>40462.160000000003</v>
      </c>
      <c r="M166" s="44">
        <v>5578026.4299999997</v>
      </c>
      <c r="N166" s="534">
        <v>33119.19</v>
      </c>
      <c r="O166" s="533">
        <v>0</v>
      </c>
      <c r="P166" s="534">
        <v>0</v>
      </c>
      <c r="Q166" s="44">
        <v>0</v>
      </c>
      <c r="R166" s="44">
        <v>0</v>
      </c>
      <c r="S166" s="535">
        <v>0</v>
      </c>
      <c r="T166" s="44">
        <v>5537564.2699999996</v>
      </c>
      <c r="U166" s="44">
        <v>40462.160000000003</v>
      </c>
      <c r="V166" s="535">
        <v>33119.19</v>
      </c>
      <c r="W166" s="533">
        <v>0</v>
      </c>
      <c r="X166" s="536">
        <v>0</v>
      </c>
      <c r="Y166" s="537">
        <v>54432377.200000003</v>
      </c>
      <c r="Z166" s="538"/>
      <c r="AA166" s="539"/>
      <c r="AB166" s="540"/>
      <c r="AC166" s="539"/>
      <c r="AD166" s="539"/>
      <c r="AE166" s="539"/>
      <c r="AF166" s="539"/>
      <c r="AG166" s="541">
        <v>53726995.770000003</v>
      </c>
      <c r="AH166" s="542">
        <v>393918.65</v>
      </c>
      <c r="AI166" s="542">
        <v>54120914.420000002</v>
      </c>
      <c r="AJ166" s="543">
        <v>311462.78000000003</v>
      </c>
      <c r="AK166" s="544">
        <v>66290052.68</v>
      </c>
      <c r="AL166" s="545"/>
      <c r="AM166" s="546"/>
      <c r="AN166" s="547"/>
      <c r="AO166" s="546"/>
      <c r="AP166" s="546"/>
      <c r="AQ166" s="546"/>
      <c r="AR166" s="546"/>
      <c r="AS166" s="548">
        <v>65430460.090000004</v>
      </c>
      <c r="AT166" s="549">
        <v>471622.94</v>
      </c>
      <c r="AU166" s="549">
        <v>65902083.030000001</v>
      </c>
      <c r="AV166" s="550">
        <v>387969.65</v>
      </c>
      <c r="AW166" s="551">
        <v>-2.64</v>
      </c>
      <c r="AX166" s="552"/>
      <c r="AY166" s="553"/>
      <c r="AZ166" s="554"/>
      <c r="BA166" s="553"/>
      <c r="BB166" s="553"/>
      <c r="BC166" s="553"/>
      <c r="BD166" s="553"/>
      <c r="BE166" s="555">
        <v>-2.64</v>
      </c>
      <c r="BF166" s="556">
        <v>-0.56000000000000005</v>
      </c>
      <c r="BG166" s="556">
        <v>-2.62</v>
      </c>
      <c r="BH166" s="557">
        <v>-4.93</v>
      </c>
      <c r="BI166" s="558">
        <v>13.97</v>
      </c>
      <c r="BJ166" s="559"/>
      <c r="BK166" s="560"/>
      <c r="BL166" s="561"/>
      <c r="BM166" s="560"/>
      <c r="BN166" s="560"/>
      <c r="BO166" s="560"/>
      <c r="BP166" s="560"/>
      <c r="BQ166" s="562">
        <v>14.15</v>
      </c>
      <c r="BR166" s="563">
        <v>2.7</v>
      </c>
      <c r="BS166" s="563">
        <v>14.06</v>
      </c>
      <c r="BT166" s="564">
        <v>1.01</v>
      </c>
      <c r="BU166" s="565">
        <v>11.36</v>
      </c>
      <c r="BV166" s="566"/>
      <c r="BW166" s="567"/>
      <c r="BX166" s="568"/>
      <c r="BY166" s="567"/>
      <c r="BZ166" s="567"/>
      <c r="CA166" s="567"/>
      <c r="CB166" s="569"/>
      <c r="CC166" s="570">
        <v>11.53</v>
      </c>
      <c r="CD166" s="571">
        <v>0.81</v>
      </c>
      <c r="CE166" s="571">
        <v>11.45</v>
      </c>
      <c r="CF166" s="572">
        <v>-2.08</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17223979.620000001</v>
      </c>
      <c r="D170" s="529"/>
      <c r="E170" s="530"/>
      <c r="F170" s="531"/>
      <c r="G170" s="531"/>
      <c r="H170" s="531"/>
      <c r="I170" s="531"/>
      <c r="J170" s="532"/>
      <c r="K170" s="533">
        <v>17038683.75</v>
      </c>
      <c r="L170" s="44">
        <v>79088.41</v>
      </c>
      <c r="M170" s="44">
        <v>17117772.16</v>
      </c>
      <c r="N170" s="534">
        <v>106207.46</v>
      </c>
      <c r="O170" s="533">
        <v>0</v>
      </c>
      <c r="P170" s="534">
        <v>0</v>
      </c>
      <c r="Q170" s="44">
        <v>0</v>
      </c>
      <c r="R170" s="44">
        <v>0</v>
      </c>
      <c r="S170" s="535">
        <v>0</v>
      </c>
      <c r="T170" s="44">
        <v>17038683.75</v>
      </c>
      <c r="U170" s="44">
        <v>79088.41</v>
      </c>
      <c r="V170" s="535">
        <v>106207.46</v>
      </c>
      <c r="W170" s="533">
        <v>0</v>
      </c>
      <c r="X170" s="536">
        <v>0</v>
      </c>
      <c r="Y170" s="537">
        <v>167952930.49000001</v>
      </c>
      <c r="Z170" s="538"/>
      <c r="AA170" s="539"/>
      <c r="AB170" s="540"/>
      <c r="AC170" s="539"/>
      <c r="AD170" s="539"/>
      <c r="AE170" s="539"/>
      <c r="AF170" s="539"/>
      <c r="AG170" s="541">
        <v>166136481.97999999</v>
      </c>
      <c r="AH170" s="542">
        <v>691742.12</v>
      </c>
      <c r="AI170" s="542">
        <v>166828224.09999999</v>
      </c>
      <c r="AJ170" s="543">
        <v>1124706.3899999999</v>
      </c>
      <c r="AK170" s="544">
        <v>201256510.22999999</v>
      </c>
      <c r="AL170" s="545"/>
      <c r="AM170" s="546"/>
      <c r="AN170" s="547"/>
      <c r="AO170" s="546"/>
      <c r="AP170" s="546"/>
      <c r="AQ170" s="546"/>
      <c r="AR170" s="546"/>
      <c r="AS170" s="548">
        <v>199058239.59</v>
      </c>
      <c r="AT170" s="549">
        <v>833563.77</v>
      </c>
      <c r="AU170" s="549">
        <v>199891803.36000001</v>
      </c>
      <c r="AV170" s="550">
        <v>1364706.87</v>
      </c>
      <c r="AW170" s="551">
        <v>0.11</v>
      </c>
      <c r="AX170" s="552"/>
      <c r="AY170" s="553"/>
      <c r="AZ170" s="554"/>
      <c r="BA170" s="553"/>
      <c r="BB170" s="553"/>
      <c r="BC170" s="553"/>
      <c r="BD170" s="553"/>
      <c r="BE170" s="555">
        <v>-0.08</v>
      </c>
      <c r="BF170" s="556">
        <v>40.270000000000003</v>
      </c>
      <c r="BG170" s="556">
        <v>0.05</v>
      </c>
      <c r="BH170" s="557">
        <v>9.26</v>
      </c>
      <c r="BI170" s="558">
        <v>5.47</v>
      </c>
      <c r="BJ170" s="559"/>
      <c r="BK170" s="560"/>
      <c r="BL170" s="561"/>
      <c r="BM170" s="560"/>
      <c r="BN170" s="560"/>
      <c r="BO170" s="560"/>
      <c r="BP170" s="560"/>
      <c r="BQ170" s="562">
        <v>5.34</v>
      </c>
      <c r="BR170" s="563">
        <v>6.51</v>
      </c>
      <c r="BS170" s="563">
        <v>5.34</v>
      </c>
      <c r="BT170" s="564">
        <v>29.02</v>
      </c>
      <c r="BU170" s="565">
        <v>2.63</v>
      </c>
      <c r="BV170" s="566"/>
      <c r="BW170" s="567"/>
      <c r="BX170" s="568"/>
      <c r="BY170" s="567"/>
      <c r="BZ170" s="567"/>
      <c r="CA170" s="567"/>
      <c r="CB170" s="569"/>
      <c r="CC170" s="570">
        <v>2.48</v>
      </c>
      <c r="CD170" s="571">
        <v>11.42</v>
      </c>
      <c r="CE170" s="571">
        <v>2.52</v>
      </c>
      <c r="CF170" s="572">
        <v>22.01</v>
      </c>
    </row>
    <row r="171" spans="1:84" s="10" customFormat="1" ht="11.1" customHeight="1" x14ac:dyDescent="0.2">
      <c r="A171" s="9"/>
      <c r="B171" s="527" t="s">
        <v>266</v>
      </c>
      <c r="C171" s="528">
        <v>814947.57</v>
      </c>
      <c r="D171" s="529"/>
      <c r="E171" s="530"/>
      <c r="F171" s="531"/>
      <c r="G171" s="531"/>
      <c r="H171" s="531"/>
      <c r="I171" s="531"/>
      <c r="J171" s="532"/>
      <c r="K171" s="533">
        <v>813999.01</v>
      </c>
      <c r="L171" s="44">
        <v>0</v>
      </c>
      <c r="M171" s="44">
        <v>813999.01</v>
      </c>
      <c r="N171" s="534">
        <v>948.56</v>
      </c>
      <c r="O171" s="533">
        <v>0</v>
      </c>
      <c r="P171" s="534">
        <v>0</v>
      </c>
      <c r="Q171" s="44">
        <v>0</v>
      </c>
      <c r="R171" s="44">
        <v>0</v>
      </c>
      <c r="S171" s="535">
        <v>0</v>
      </c>
      <c r="T171" s="44">
        <v>813999.01</v>
      </c>
      <c r="U171" s="44">
        <v>0</v>
      </c>
      <c r="V171" s="535">
        <v>948.56</v>
      </c>
      <c r="W171" s="533">
        <v>0</v>
      </c>
      <c r="X171" s="536">
        <v>0</v>
      </c>
      <c r="Y171" s="537">
        <v>9963936.4800000004</v>
      </c>
      <c r="Z171" s="538"/>
      <c r="AA171" s="539"/>
      <c r="AB171" s="540"/>
      <c r="AC171" s="539"/>
      <c r="AD171" s="539"/>
      <c r="AE171" s="539"/>
      <c r="AF171" s="539"/>
      <c r="AG171" s="541">
        <v>9937394.7100000009</v>
      </c>
      <c r="AH171" s="542">
        <v>1132.9100000000001</v>
      </c>
      <c r="AI171" s="542">
        <v>9938527.6199999992</v>
      </c>
      <c r="AJ171" s="543">
        <v>25408.86</v>
      </c>
      <c r="AK171" s="544">
        <v>11883990.189999999</v>
      </c>
      <c r="AL171" s="545"/>
      <c r="AM171" s="546"/>
      <c r="AN171" s="547"/>
      <c r="AO171" s="546"/>
      <c r="AP171" s="546"/>
      <c r="AQ171" s="546"/>
      <c r="AR171" s="546"/>
      <c r="AS171" s="548">
        <v>11836088.699999999</v>
      </c>
      <c r="AT171" s="549">
        <v>1282.45</v>
      </c>
      <c r="AU171" s="549">
        <v>11837371.15</v>
      </c>
      <c r="AV171" s="550">
        <v>46619.040000000001</v>
      </c>
      <c r="AW171" s="551">
        <v>-20.51</v>
      </c>
      <c r="AX171" s="552"/>
      <c r="AY171" s="553"/>
      <c r="AZ171" s="554"/>
      <c r="BA171" s="553"/>
      <c r="BB171" s="553"/>
      <c r="BC171" s="553"/>
      <c r="BD171" s="553"/>
      <c r="BE171" s="555">
        <v>-20.54</v>
      </c>
      <c r="BF171" s="556">
        <v>0</v>
      </c>
      <c r="BG171" s="556">
        <v>-20.54</v>
      </c>
      <c r="BH171" s="557">
        <v>14.87</v>
      </c>
      <c r="BI171" s="558">
        <v>-6.62</v>
      </c>
      <c r="BJ171" s="559"/>
      <c r="BK171" s="560"/>
      <c r="BL171" s="561"/>
      <c r="BM171" s="560"/>
      <c r="BN171" s="560"/>
      <c r="BO171" s="560"/>
      <c r="BP171" s="560"/>
      <c r="BQ171" s="562">
        <v>-6.37</v>
      </c>
      <c r="BR171" s="563">
        <v>-67.44</v>
      </c>
      <c r="BS171" s="563">
        <v>-6.39</v>
      </c>
      <c r="BT171" s="564">
        <v>-53.04</v>
      </c>
      <c r="BU171" s="565">
        <v>-7.3</v>
      </c>
      <c r="BV171" s="566"/>
      <c r="BW171" s="567"/>
      <c r="BX171" s="568"/>
      <c r="BY171" s="567"/>
      <c r="BZ171" s="567"/>
      <c r="CA171" s="567"/>
      <c r="CB171" s="569"/>
      <c r="CC171" s="570">
        <v>-7.25</v>
      </c>
      <c r="CD171" s="571">
        <v>-66.510000000000005</v>
      </c>
      <c r="CE171" s="571">
        <v>-7.27</v>
      </c>
      <c r="CF171" s="572">
        <v>-15.74</v>
      </c>
    </row>
    <row r="172" spans="1:84" s="10" customFormat="1" ht="11.1" customHeight="1" x14ac:dyDescent="0.2">
      <c r="A172" s="9"/>
      <c r="B172" s="527" t="s">
        <v>267</v>
      </c>
      <c r="C172" s="528">
        <v>202480.1</v>
      </c>
      <c r="D172" s="529"/>
      <c r="E172" s="530"/>
      <c r="F172" s="531"/>
      <c r="G172" s="531"/>
      <c r="H172" s="531"/>
      <c r="I172" s="531"/>
      <c r="J172" s="532"/>
      <c r="K172" s="533">
        <v>202338.56</v>
      </c>
      <c r="L172" s="44">
        <v>0</v>
      </c>
      <c r="M172" s="44">
        <v>202338.56</v>
      </c>
      <c r="N172" s="534">
        <v>141.54</v>
      </c>
      <c r="O172" s="533">
        <v>0</v>
      </c>
      <c r="P172" s="534">
        <v>0</v>
      </c>
      <c r="Q172" s="44">
        <v>0</v>
      </c>
      <c r="R172" s="44">
        <v>0</v>
      </c>
      <c r="S172" s="535">
        <v>0</v>
      </c>
      <c r="T172" s="44">
        <v>202338.56</v>
      </c>
      <c r="U172" s="44">
        <v>0</v>
      </c>
      <c r="V172" s="535">
        <v>141.54</v>
      </c>
      <c r="W172" s="533">
        <v>0</v>
      </c>
      <c r="X172" s="536">
        <v>0</v>
      </c>
      <c r="Y172" s="537">
        <v>2024427.43</v>
      </c>
      <c r="Z172" s="538"/>
      <c r="AA172" s="539"/>
      <c r="AB172" s="540"/>
      <c r="AC172" s="539"/>
      <c r="AD172" s="539"/>
      <c r="AE172" s="539"/>
      <c r="AF172" s="539"/>
      <c r="AG172" s="541">
        <v>2023472.15</v>
      </c>
      <c r="AH172" s="542">
        <v>0</v>
      </c>
      <c r="AI172" s="542">
        <v>2023472.15</v>
      </c>
      <c r="AJ172" s="543">
        <v>955.28</v>
      </c>
      <c r="AK172" s="544">
        <v>2401874.89</v>
      </c>
      <c r="AL172" s="545"/>
      <c r="AM172" s="546"/>
      <c r="AN172" s="547"/>
      <c r="AO172" s="546"/>
      <c r="AP172" s="546"/>
      <c r="AQ172" s="546"/>
      <c r="AR172" s="546"/>
      <c r="AS172" s="548">
        <v>2400820.79</v>
      </c>
      <c r="AT172" s="549">
        <v>40</v>
      </c>
      <c r="AU172" s="549">
        <v>2400860.79</v>
      </c>
      <c r="AV172" s="550">
        <v>1014.1</v>
      </c>
      <c r="AW172" s="551">
        <v>1.45</v>
      </c>
      <c r="AX172" s="552"/>
      <c r="AY172" s="553"/>
      <c r="AZ172" s="554"/>
      <c r="BA172" s="553"/>
      <c r="BB172" s="553"/>
      <c r="BC172" s="553"/>
      <c r="BD172" s="553"/>
      <c r="BE172" s="555">
        <v>1.38</v>
      </c>
      <c r="BF172" s="556">
        <v>0</v>
      </c>
      <c r="BG172" s="556">
        <v>1.38</v>
      </c>
      <c r="BH172" s="557">
        <v>0</v>
      </c>
      <c r="BI172" s="558">
        <v>10.11</v>
      </c>
      <c r="BJ172" s="559"/>
      <c r="BK172" s="560"/>
      <c r="BL172" s="561"/>
      <c r="BM172" s="560"/>
      <c r="BN172" s="560"/>
      <c r="BO172" s="560"/>
      <c r="BP172" s="560"/>
      <c r="BQ172" s="562">
        <v>10.08</v>
      </c>
      <c r="BR172" s="563">
        <v>-100</v>
      </c>
      <c r="BS172" s="563">
        <v>10.07</v>
      </c>
      <c r="BT172" s="564">
        <v>306.33</v>
      </c>
      <c r="BU172" s="565">
        <v>6.21</v>
      </c>
      <c r="BV172" s="566"/>
      <c r="BW172" s="567"/>
      <c r="BX172" s="568"/>
      <c r="BY172" s="567"/>
      <c r="BZ172" s="567"/>
      <c r="CA172" s="567"/>
      <c r="CB172" s="569"/>
      <c r="CC172" s="570">
        <v>6.21</v>
      </c>
      <c r="CD172" s="571">
        <v>-88.77</v>
      </c>
      <c r="CE172" s="571">
        <v>6.2</v>
      </c>
      <c r="CF172" s="572">
        <v>64.349999999999994</v>
      </c>
    </row>
    <row r="173" spans="1:84" s="10" customFormat="1" ht="11.1" customHeight="1" x14ac:dyDescent="0.2">
      <c r="A173" s="9"/>
      <c r="B173" s="527" t="s">
        <v>268</v>
      </c>
      <c r="C173" s="528">
        <v>13.08</v>
      </c>
      <c r="D173" s="529"/>
      <c r="E173" s="530"/>
      <c r="F173" s="531"/>
      <c r="G173" s="531"/>
      <c r="H173" s="531"/>
      <c r="I173" s="531"/>
      <c r="J173" s="532"/>
      <c r="K173" s="533">
        <v>13.08</v>
      </c>
      <c r="L173" s="44">
        <v>0</v>
      </c>
      <c r="M173" s="44">
        <v>13.08</v>
      </c>
      <c r="N173" s="534">
        <v>0</v>
      </c>
      <c r="O173" s="533">
        <v>0</v>
      </c>
      <c r="P173" s="534">
        <v>0</v>
      </c>
      <c r="Q173" s="44">
        <v>0</v>
      </c>
      <c r="R173" s="44">
        <v>0</v>
      </c>
      <c r="S173" s="535">
        <v>0</v>
      </c>
      <c r="T173" s="44">
        <v>13.08</v>
      </c>
      <c r="U173" s="44">
        <v>0</v>
      </c>
      <c r="V173" s="535">
        <v>0</v>
      </c>
      <c r="W173" s="533">
        <v>0</v>
      </c>
      <c r="X173" s="536">
        <v>0</v>
      </c>
      <c r="Y173" s="537">
        <v>202.48</v>
      </c>
      <c r="Z173" s="538"/>
      <c r="AA173" s="539"/>
      <c r="AB173" s="540"/>
      <c r="AC173" s="539"/>
      <c r="AD173" s="539"/>
      <c r="AE173" s="539"/>
      <c r="AF173" s="539"/>
      <c r="AG173" s="541">
        <v>202.48</v>
      </c>
      <c r="AH173" s="542">
        <v>0</v>
      </c>
      <c r="AI173" s="542">
        <v>202.48</v>
      </c>
      <c r="AJ173" s="543">
        <v>0</v>
      </c>
      <c r="AK173" s="544">
        <v>275.99</v>
      </c>
      <c r="AL173" s="545"/>
      <c r="AM173" s="546"/>
      <c r="AN173" s="547"/>
      <c r="AO173" s="546"/>
      <c r="AP173" s="546"/>
      <c r="AQ173" s="546"/>
      <c r="AR173" s="546"/>
      <c r="AS173" s="548">
        <v>275.99</v>
      </c>
      <c r="AT173" s="549">
        <v>0</v>
      </c>
      <c r="AU173" s="549">
        <v>275.99</v>
      </c>
      <c r="AV173" s="550">
        <v>0</v>
      </c>
      <c r="AW173" s="551">
        <v>-46.52</v>
      </c>
      <c r="AX173" s="552"/>
      <c r="AY173" s="553"/>
      <c r="AZ173" s="554"/>
      <c r="BA173" s="553"/>
      <c r="BB173" s="553"/>
      <c r="BC173" s="553"/>
      <c r="BD173" s="553"/>
      <c r="BE173" s="555">
        <v>-46.52</v>
      </c>
      <c r="BF173" s="556">
        <v>0</v>
      </c>
      <c r="BG173" s="556">
        <v>-46.52</v>
      </c>
      <c r="BH173" s="557">
        <v>0</v>
      </c>
      <c r="BI173" s="558">
        <v>-96.78</v>
      </c>
      <c r="BJ173" s="559"/>
      <c r="BK173" s="560"/>
      <c r="BL173" s="561"/>
      <c r="BM173" s="560"/>
      <c r="BN173" s="560"/>
      <c r="BO173" s="560"/>
      <c r="BP173" s="560"/>
      <c r="BQ173" s="562">
        <v>-96.74</v>
      </c>
      <c r="BR173" s="563">
        <v>-100</v>
      </c>
      <c r="BS173" s="563">
        <v>-96.78</v>
      </c>
      <c r="BT173" s="564">
        <v>0</v>
      </c>
      <c r="BU173" s="565">
        <v>-97.19</v>
      </c>
      <c r="BV173" s="566"/>
      <c r="BW173" s="567"/>
      <c r="BX173" s="568"/>
      <c r="BY173" s="567"/>
      <c r="BZ173" s="567"/>
      <c r="CA173" s="567"/>
      <c r="CB173" s="569"/>
      <c r="CC173" s="570">
        <v>-97.17</v>
      </c>
      <c r="CD173" s="571">
        <v>-100</v>
      </c>
      <c r="CE173" s="571">
        <v>-97.19</v>
      </c>
      <c r="CF173" s="572">
        <v>0</v>
      </c>
    </row>
    <row r="174" spans="1:84" s="10" customFormat="1" ht="11.1" customHeight="1" x14ac:dyDescent="0.2">
      <c r="A174" s="9"/>
      <c r="B174" s="527" t="s">
        <v>269</v>
      </c>
      <c r="C174" s="528">
        <v>2880847.22</v>
      </c>
      <c r="D174" s="529"/>
      <c r="E174" s="530"/>
      <c r="F174" s="531"/>
      <c r="G174" s="531"/>
      <c r="H174" s="531"/>
      <c r="I174" s="531"/>
      <c r="J174" s="532"/>
      <c r="K174" s="533">
        <v>2880847.22</v>
      </c>
      <c r="L174" s="44">
        <v>0</v>
      </c>
      <c r="M174" s="44">
        <v>2880847.22</v>
      </c>
      <c r="N174" s="534">
        <v>0</v>
      </c>
      <c r="O174" s="533">
        <v>0</v>
      </c>
      <c r="P174" s="534">
        <v>0</v>
      </c>
      <c r="Q174" s="44">
        <v>0</v>
      </c>
      <c r="R174" s="44">
        <v>0</v>
      </c>
      <c r="S174" s="535">
        <v>0</v>
      </c>
      <c r="T174" s="44">
        <v>2880847.22</v>
      </c>
      <c r="U174" s="44">
        <v>0</v>
      </c>
      <c r="V174" s="535">
        <v>0</v>
      </c>
      <c r="W174" s="533">
        <v>0</v>
      </c>
      <c r="X174" s="536">
        <v>0</v>
      </c>
      <c r="Y174" s="537">
        <v>28814652.899999999</v>
      </c>
      <c r="Z174" s="538"/>
      <c r="AA174" s="539"/>
      <c r="AB174" s="540"/>
      <c r="AC174" s="539"/>
      <c r="AD174" s="539"/>
      <c r="AE174" s="539"/>
      <c r="AF174" s="539"/>
      <c r="AG174" s="541">
        <v>28764900.289999999</v>
      </c>
      <c r="AH174" s="542">
        <v>0</v>
      </c>
      <c r="AI174" s="542">
        <v>28764900.289999999</v>
      </c>
      <c r="AJ174" s="543">
        <v>49752.61</v>
      </c>
      <c r="AK174" s="544">
        <v>34131552.939999998</v>
      </c>
      <c r="AL174" s="545"/>
      <c r="AM174" s="546"/>
      <c r="AN174" s="547"/>
      <c r="AO174" s="546"/>
      <c r="AP174" s="546"/>
      <c r="AQ174" s="546"/>
      <c r="AR174" s="546"/>
      <c r="AS174" s="548">
        <v>34067016.450000003</v>
      </c>
      <c r="AT174" s="549">
        <v>0</v>
      </c>
      <c r="AU174" s="549">
        <v>34067016.450000003</v>
      </c>
      <c r="AV174" s="550">
        <v>64536.49</v>
      </c>
      <c r="AW174" s="551">
        <v>18.260000000000002</v>
      </c>
      <c r="AX174" s="552"/>
      <c r="AY174" s="553"/>
      <c r="AZ174" s="554"/>
      <c r="BA174" s="553"/>
      <c r="BB174" s="553"/>
      <c r="BC174" s="553"/>
      <c r="BD174" s="553"/>
      <c r="BE174" s="555">
        <v>18.399999999999999</v>
      </c>
      <c r="BF174" s="556">
        <v>0</v>
      </c>
      <c r="BG174" s="556">
        <v>18.399999999999999</v>
      </c>
      <c r="BH174" s="557">
        <v>-100</v>
      </c>
      <c r="BI174" s="558">
        <v>21.08</v>
      </c>
      <c r="BJ174" s="559"/>
      <c r="BK174" s="560"/>
      <c r="BL174" s="561"/>
      <c r="BM174" s="560"/>
      <c r="BN174" s="560"/>
      <c r="BO174" s="560"/>
      <c r="BP174" s="560"/>
      <c r="BQ174" s="562">
        <v>21.21</v>
      </c>
      <c r="BR174" s="563">
        <v>0</v>
      </c>
      <c r="BS174" s="563">
        <v>21.21</v>
      </c>
      <c r="BT174" s="564">
        <v>-26.21</v>
      </c>
      <c r="BU174" s="565">
        <v>20.11</v>
      </c>
      <c r="BV174" s="566"/>
      <c r="BW174" s="567"/>
      <c r="BX174" s="568"/>
      <c r="BY174" s="567"/>
      <c r="BZ174" s="567"/>
      <c r="CA174" s="567"/>
      <c r="CB174" s="569"/>
      <c r="CC174" s="570">
        <v>20.239999999999998</v>
      </c>
      <c r="CD174" s="571">
        <v>0</v>
      </c>
      <c r="CE174" s="571">
        <v>20.239999999999998</v>
      </c>
      <c r="CF174" s="572">
        <v>-23.77</v>
      </c>
    </row>
    <row r="175" spans="1:84" s="10" customFormat="1" ht="11.1" customHeight="1" x14ac:dyDescent="0.2">
      <c r="A175" s="9"/>
      <c r="B175" s="527" t="s">
        <v>270</v>
      </c>
      <c r="C175" s="528">
        <v>1985109.97</v>
      </c>
      <c r="D175" s="529"/>
      <c r="E175" s="530"/>
      <c r="F175" s="531"/>
      <c r="G175" s="531"/>
      <c r="H175" s="531"/>
      <c r="I175" s="531"/>
      <c r="J175" s="532"/>
      <c r="K175" s="533">
        <v>1985109.97</v>
      </c>
      <c r="L175" s="44">
        <v>0</v>
      </c>
      <c r="M175" s="44">
        <v>1985109.97</v>
      </c>
      <c r="N175" s="534">
        <v>0</v>
      </c>
      <c r="O175" s="533">
        <v>0</v>
      </c>
      <c r="P175" s="534">
        <v>0</v>
      </c>
      <c r="Q175" s="44">
        <v>0</v>
      </c>
      <c r="R175" s="44">
        <v>0</v>
      </c>
      <c r="S175" s="535">
        <v>0</v>
      </c>
      <c r="T175" s="44">
        <v>1985109.97</v>
      </c>
      <c r="U175" s="44">
        <v>0</v>
      </c>
      <c r="V175" s="535">
        <v>0</v>
      </c>
      <c r="W175" s="533">
        <v>0</v>
      </c>
      <c r="X175" s="536">
        <v>0</v>
      </c>
      <c r="Y175" s="537">
        <v>20211675.489999998</v>
      </c>
      <c r="Z175" s="538"/>
      <c r="AA175" s="539"/>
      <c r="AB175" s="540"/>
      <c r="AC175" s="539"/>
      <c r="AD175" s="539"/>
      <c r="AE175" s="539"/>
      <c r="AF175" s="539"/>
      <c r="AG175" s="541">
        <v>20211675.489999998</v>
      </c>
      <c r="AH175" s="542">
        <v>0</v>
      </c>
      <c r="AI175" s="542">
        <v>20211675.489999998</v>
      </c>
      <c r="AJ175" s="543">
        <v>0</v>
      </c>
      <c r="AK175" s="544">
        <v>24212824.52</v>
      </c>
      <c r="AL175" s="545"/>
      <c r="AM175" s="546"/>
      <c r="AN175" s="547"/>
      <c r="AO175" s="546"/>
      <c r="AP175" s="546"/>
      <c r="AQ175" s="546"/>
      <c r="AR175" s="546"/>
      <c r="AS175" s="548">
        <v>24212824.52</v>
      </c>
      <c r="AT175" s="549">
        <v>0</v>
      </c>
      <c r="AU175" s="549">
        <v>24212824.52</v>
      </c>
      <c r="AV175" s="550">
        <v>0</v>
      </c>
      <c r="AW175" s="551">
        <v>3.96</v>
      </c>
      <c r="AX175" s="552"/>
      <c r="AY175" s="553"/>
      <c r="AZ175" s="554"/>
      <c r="BA175" s="553"/>
      <c r="BB175" s="553"/>
      <c r="BC175" s="553"/>
      <c r="BD175" s="553"/>
      <c r="BE175" s="555">
        <v>3.96</v>
      </c>
      <c r="BF175" s="556">
        <v>0</v>
      </c>
      <c r="BG175" s="556">
        <v>3.96</v>
      </c>
      <c r="BH175" s="557">
        <v>0</v>
      </c>
      <c r="BI175" s="558">
        <v>1.39</v>
      </c>
      <c r="BJ175" s="559"/>
      <c r="BK175" s="560"/>
      <c r="BL175" s="561"/>
      <c r="BM175" s="560"/>
      <c r="BN175" s="560"/>
      <c r="BO175" s="560"/>
      <c r="BP175" s="560"/>
      <c r="BQ175" s="562">
        <v>1.39</v>
      </c>
      <c r="BR175" s="563">
        <v>0</v>
      </c>
      <c r="BS175" s="563">
        <v>1.39</v>
      </c>
      <c r="BT175" s="564">
        <v>0</v>
      </c>
      <c r="BU175" s="565">
        <v>0.84</v>
      </c>
      <c r="BV175" s="566"/>
      <c r="BW175" s="567"/>
      <c r="BX175" s="568"/>
      <c r="BY175" s="567"/>
      <c r="BZ175" s="567"/>
      <c r="CA175" s="567"/>
      <c r="CB175" s="569"/>
      <c r="CC175" s="570">
        <v>0.84</v>
      </c>
      <c r="CD175" s="571">
        <v>0</v>
      </c>
      <c r="CE175" s="571">
        <v>0.84</v>
      </c>
      <c r="CF175" s="572">
        <v>0</v>
      </c>
    </row>
    <row r="176" spans="1:84" s="10" customFormat="1" ht="11.1" customHeight="1" x14ac:dyDescent="0.2">
      <c r="A176" s="9"/>
      <c r="B176" s="527" t="s">
        <v>271</v>
      </c>
      <c r="C176" s="528">
        <v>126.82</v>
      </c>
      <c r="D176" s="529"/>
      <c r="E176" s="530"/>
      <c r="F176" s="531"/>
      <c r="G176" s="531"/>
      <c r="H176" s="531"/>
      <c r="I176" s="531"/>
      <c r="J176" s="532"/>
      <c r="K176" s="533">
        <v>126.82</v>
      </c>
      <c r="L176" s="44">
        <v>0</v>
      </c>
      <c r="M176" s="44">
        <v>126.82</v>
      </c>
      <c r="N176" s="534">
        <v>0</v>
      </c>
      <c r="O176" s="533">
        <v>0</v>
      </c>
      <c r="P176" s="534">
        <v>0</v>
      </c>
      <c r="Q176" s="44">
        <v>0</v>
      </c>
      <c r="R176" s="44">
        <v>0</v>
      </c>
      <c r="S176" s="535">
        <v>0</v>
      </c>
      <c r="T176" s="44">
        <v>126.82</v>
      </c>
      <c r="U176" s="44">
        <v>0</v>
      </c>
      <c r="V176" s="535">
        <v>0</v>
      </c>
      <c r="W176" s="533">
        <v>0</v>
      </c>
      <c r="X176" s="536">
        <v>0</v>
      </c>
      <c r="Y176" s="537">
        <v>1099.8599999999999</v>
      </c>
      <c r="Z176" s="538"/>
      <c r="AA176" s="539"/>
      <c r="AB176" s="540"/>
      <c r="AC176" s="539"/>
      <c r="AD176" s="539"/>
      <c r="AE176" s="539"/>
      <c r="AF176" s="539"/>
      <c r="AG176" s="541">
        <v>1099.8599999999999</v>
      </c>
      <c r="AH176" s="542">
        <v>0</v>
      </c>
      <c r="AI176" s="542">
        <v>1099.8599999999999</v>
      </c>
      <c r="AJ176" s="543">
        <v>0</v>
      </c>
      <c r="AK176" s="544">
        <v>1186.82</v>
      </c>
      <c r="AL176" s="545"/>
      <c r="AM176" s="546"/>
      <c r="AN176" s="547"/>
      <c r="AO176" s="546"/>
      <c r="AP176" s="546"/>
      <c r="AQ176" s="546"/>
      <c r="AR176" s="546"/>
      <c r="AS176" s="548">
        <v>1186.82</v>
      </c>
      <c r="AT176" s="549">
        <v>0</v>
      </c>
      <c r="AU176" s="549">
        <v>1186.82</v>
      </c>
      <c r="AV176" s="550">
        <v>0</v>
      </c>
      <c r="AW176" s="551">
        <v>-74.33</v>
      </c>
      <c r="AX176" s="552"/>
      <c r="AY176" s="553"/>
      <c r="AZ176" s="554"/>
      <c r="BA176" s="553"/>
      <c r="BB176" s="553"/>
      <c r="BC176" s="553"/>
      <c r="BD176" s="553"/>
      <c r="BE176" s="555">
        <v>-74.33</v>
      </c>
      <c r="BF176" s="556">
        <v>0</v>
      </c>
      <c r="BG176" s="556">
        <v>-74.33</v>
      </c>
      <c r="BH176" s="557">
        <v>0</v>
      </c>
      <c r="BI176" s="558">
        <v>-67.14</v>
      </c>
      <c r="BJ176" s="559"/>
      <c r="BK176" s="560"/>
      <c r="BL176" s="561"/>
      <c r="BM176" s="560"/>
      <c r="BN176" s="560"/>
      <c r="BO176" s="560"/>
      <c r="BP176" s="560"/>
      <c r="BQ176" s="562">
        <v>-67.14</v>
      </c>
      <c r="BR176" s="563">
        <v>0</v>
      </c>
      <c r="BS176" s="563">
        <v>-67.14</v>
      </c>
      <c r="BT176" s="564">
        <v>0</v>
      </c>
      <c r="BU176" s="565">
        <v>-72.45</v>
      </c>
      <c r="BV176" s="566"/>
      <c r="BW176" s="567"/>
      <c r="BX176" s="568"/>
      <c r="BY176" s="567"/>
      <c r="BZ176" s="567"/>
      <c r="CA176" s="567"/>
      <c r="CB176" s="569"/>
      <c r="CC176" s="570">
        <v>-72.45</v>
      </c>
      <c r="CD176" s="571">
        <v>0</v>
      </c>
      <c r="CE176" s="571">
        <v>-72.45</v>
      </c>
      <c r="CF176" s="572">
        <v>0</v>
      </c>
    </row>
    <row r="177" spans="1:84" s="10" customFormat="1" ht="11.1" customHeight="1" x14ac:dyDescent="0.2">
      <c r="A177" s="9"/>
      <c r="B177" s="527" t="s">
        <v>272</v>
      </c>
      <c r="C177" s="528">
        <v>134686.44</v>
      </c>
      <c r="D177" s="529"/>
      <c r="E177" s="530"/>
      <c r="F177" s="531"/>
      <c r="G177" s="531"/>
      <c r="H177" s="531"/>
      <c r="I177" s="531"/>
      <c r="J177" s="532"/>
      <c r="K177" s="533">
        <v>134178.71</v>
      </c>
      <c r="L177" s="44">
        <v>0</v>
      </c>
      <c r="M177" s="44">
        <v>134178.71</v>
      </c>
      <c r="N177" s="534">
        <v>507.73</v>
      </c>
      <c r="O177" s="533">
        <v>0</v>
      </c>
      <c r="P177" s="534">
        <v>0</v>
      </c>
      <c r="Q177" s="44">
        <v>0</v>
      </c>
      <c r="R177" s="44">
        <v>0</v>
      </c>
      <c r="S177" s="535">
        <v>0</v>
      </c>
      <c r="T177" s="44">
        <v>134178.71</v>
      </c>
      <c r="U177" s="44">
        <v>0</v>
      </c>
      <c r="V177" s="535">
        <v>507.73</v>
      </c>
      <c r="W177" s="533">
        <v>0</v>
      </c>
      <c r="X177" s="536">
        <v>0</v>
      </c>
      <c r="Y177" s="537">
        <v>1772982.43</v>
      </c>
      <c r="Z177" s="538"/>
      <c r="AA177" s="539"/>
      <c r="AB177" s="540"/>
      <c r="AC177" s="539"/>
      <c r="AD177" s="539"/>
      <c r="AE177" s="539"/>
      <c r="AF177" s="539"/>
      <c r="AG177" s="541">
        <v>1766234.13</v>
      </c>
      <c r="AH177" s="542">
        <v>186.06</v>
      </c>
      <c r="AI177" s="542">
        <v>1766420.19</v>
      </c>
      <c r="AJ177" s="543">
        <v>6562.24</v>
      </c>
      <c r="AK177" s="544">
        <v>2034454.86</v>
      </c>
      <c r="AL177" s="545"/>
      <c r="AM177" s="546"/>
      <c r="AN177" s="547"/>
      <c r="AO177" s="546"/>
      <c r="AP177" s="546"/>
      <c r="AQ177" s="546"/>
      <c r="AR177" s="546"/>
      <c r="AS177" s="548">
        <v>2026387.21</v>
      </c>
      <c r="AT177" s="549">
        <v>334.75</v>
      </c>
      <c r="AU177" s="549">
        <v>2026721.96</v>
      </c>
      <c r="AV177" s="550">
        <v>7732.9</v>
      </c>
      <c r="AW177" s="551">
        <v>-16.78</v>
      </c>
      <c r="AX177" s="552"/>
      <c r="AY177" s="553"/>
      <c r="AZ177" s="554"/>
      <c r="BA177" s="553"/>
      <c r="BB177" s="553"/>
      <c r="BC177" s="553"/>
      <c r="BD177" s="553"/>
      <c r="BE177" s="555">
        <v>-16.600000000000001</v>
      </c>
      <c r="BF177" s="556">
        <v>-100</v>
      </c>
      <c r="BG177" s="556">
        <v>-16.649999999999999</v>
      </c>
      <c r="BH177" s="557">
        <v>-41.3</v>
      </c>
      <c r="BI177" s="558">
        <v>-3.34</v>
      </c>
      <c r="BJ177" s="559"/>
      <c r="BK177" s="560"/>
      <c r="BL177" s="561"/>
      <c r="BM177" s="560"/>
      <c r="BN177" s="560"/>
      <c r="BO177" s="560"/>
      <c r="BP177" s="560"/>
      <c r="BQ177" s="562">
        <v>-3.28</v>
      </c>
      <c r="BR177" s="563">
        <v>-50</v>
      </c>
      <c r="BS177" s="563">
        <v>-3.29</v>
      </c>
      <c r="BT177" s="564">
        <v>-15.45</v>
      </c>
      <c r="BU177" s="565">
        <v>-2.74</v>
      </c>
      <c r="BV177" s="566"/>
      <c r="BW177" s="567"/>
      <c r="BX177" s="568"/>
      <c r="BY177" s="567"/>
      <c r="BZ177" s="567"/>
      <c r="CA177" s="567"/>
      <c r="CB177" s="569"/>
      <c r="CC177" s="570">
        <v>-2.67</v>
      </c>
      <c r="CD177" s="571">
        <v>-10.039999999999999</v>
      </c>
      <c r="CE177" s="571">
        <v>-2.67</v>
      </c>
      <c r="CF177" s="572">
        <v>-17.14</v>
      </c>
    </row>
    <row r="178" spans="1:84" s="10" customFormat="1" ht="11.1" customHeight="1" x14ac:dyDescent="0.2">
      <c r="A178" s="9"/>
      <c r="B178" s="527" t="s">
        <v>273</v>
      </c>
      <c r="C178" s="528">
        <v>1338.12</v>
      </c>
      <c r="D178" s="529"/>
      <c r="E178" s="530"/>
      <c r="F178" s="531"/>
      <c r="G178" s="531"/>
      <c r="H178" s="531"/>
      <c r="I178" s="531"/>
      <c r="J178" s="532"/>
      <c r="K178" s="533">
        <v>0</v>
      </c>
      <c r="L178" s="44">
        <v>1338.12</v>
      </c>
      <c r="M178" s="44">
        <v>1338.12</v>
      </c>
      <c r="N178" s="534">
        <v>0</v>
      </c>
      <c r="O178" s="533">
        <v>0</v>
      </c>
      <c r="P178" s="534">
        <v>0</v>
      </c>
      <c r="Q178" s="44">
        <v>0</v>
      </c>
      <c r="R178" s="44">
        <v>0</v>
      </c>
      <c r="S178" s="535">
        <v>0</v>
      </c>
      <c r="T178" s="44">
        <v>0</v>
      </c>
      <c r="U178" s="44">
        <v>1338.12</v>
      </c>
      <c r="V178" s="535">
        <v>0</v>
      </c>
      <c r="W178" s="533">
        <v>0</v>
      </c>
      <c r="X178" s="536">
        <v>0</v>
      </c>
      <c r="Y178" s="537">
        <v>8447.14</v>
      </c>
      <c r="Z178" s="538"/>
      <c r="AA178" s="539"/>
      <c r="AB178" s="540"/>
      <c r="AC178" s="539"/>
      <c r="AD178" s="539"/>
      <c r="AE178" s="539"/>
      <c r="AF178" s="539"/>
      <c r="AG178" s="541">
        <v>110.6</v>
      </c>
      <c r="AH178" s="542">
        <v>8336.5400000000009</v>
      </c>
      <c r="AI178" s="542">
        <v>8447.14</v>
      </c>
      <c r="AJ178" s="543">
        <v>0</v>
      </c>
      <c r="AK178" s="544">
        <v>9728.0400000000009</v>
      </c>
      <c r="AL178" s="545"/>
      <c r="AM178" s="546"/>
      <c r="AN178" s="547"/>
      <c r="AO178" s="546"/>
      <c r="AP178" s="546"/>
      <c r="AQ178" s="546"/>
      <c r="AR178" s="546"/>
      <c r="AS178" s="548">
        <v>110.6</v>
      </c>
      <c r="AT178" s="549">
        <v>9617.44</v>
      </c>
      <c r="AU178" s="549">
        <v>9728.0400000000009</v>
      </c>
      <c r="AV178" s="550">
        <v>0</v>
      </c>
      <c r="AW178" s="551">
        <v>65.8</v>
      </c>
      <c r="AX178" s="552"/>
      <c r="AY178" s="553"/>
      <c r="AZ178" s="554"/>
      <c r="BA178" s="553"/>
      <c r="BB178" s="553"/>
      <c r="BC178" s="553"/>
      <c r="BD178" s="553"/>
      <c r="BE178" s="555">
        <v>0</v>
      </c>
      <c r="BF178" s="556">
        <v>65.8</v>
      </c>
      <c r="BG178" s="556">
        <v>65.8</v>
      </c>
      <c r="BH178" s="557">
        <v>0</v>
      </c>
      <c r="BI178" s="558">
        <v>1.73</v>
      </c>
      <c r="BJ178" s="559"/>
      <c r="BK178" s="560"/>
      <c r="BL178" s="561"/>
      <c r="BM178" s="560"/>
      <c r="BN178" s="560"/>
      <c r="BO178" s="560"/>
      <c r="BP178" s="560"/>
      <c r="BQ178" s="562">
        <v>0</v>
      </c>
      <c r="BR178" s="563">
        <v>0.4</v>
      </c>
      <c r="BS178" s="563">
        <v>1.73</v>
      </c>
      <c r="BT178" s="564">
        <v>0</v>
      </c>
      <c r="BU178" s="565">
        <v>-0.73</v>
      </c>
      <c r="BV178" s="566"/>
      <c r="BW178" s="567"/>
      <c r="BX178" s="568"/>
      <c r="BY178" s="567"/>
      <c r="BZ178" s="567"/>
      <c r="CA178" s="567"/>
      <c r="CB178" s="569"/>
      <c r="CC178" s="570">
        <v>0</v>
      </c>
      <c r="CD178" s="571">
        <v>-1.86</v>
      </c>
      <c r="CE178" s="571">
        <v>-0.73</v>
      </c>
      <c r="CF178" s="572">
        <v>0</v>
      </c>
    </row>
    <row r="179" spans="1:84" s="10" customFormat="1" ht="11.1" customHeight="1" x14ac:dyDescent="0.2">
      <c r="A179" s="9"/>
      <c r="B179" s="527" t="s">
        <v>274</v>
      </c>
      <c r="C179" s="528">
        <v>90573.55</v>
      </c>
      <c r="D179" s="529"/>
      <c r="E179" s="530"/>
      <c r="F179" s="531"/>
      <c r="G179" s="531"/>
      <c r="H179" s="531"/>
      <c r="I179" s="531"/>
      <c r="J179" s="532"/>
      <c r="K179" s="533">
        <v>89413.55</v>
      </c>
      <c r="L179" s="44">
        <v>700</v>
      </c>
      <c r="M179" s="44">
        <v>90113.55</v>
      </c>
      <c r="N179" s="534">
        <v>460</v>
      </c>
      <c r="O179" s="533">
        <v>0</v>
      </c>
      <c r="P179" s="534">
        <v>0</v>
      </c>
      <c r="Q179" s="44">
        <v>0</v>
      </c>
      <c r="R179" s="44">
        <v>0</v>
      </c>
      <c r="S179" s="535">
        <v>0</v>
      </c>
      <c r="T179" s="44">
        <v>89413.55</v>
      </c>
      <c r="U179" s="44">
        <v>700</v>
      </c>
      <c r="V179" s="535">
        <v>460</v>
      </c>
      <c r="W179" s="533">
        <v>0</v>
      </c>
      <c r="X179" s="536">
        <v>0</v>
      </c>
      <c r="Y179" s="537">
        <v>681133.88</v>
      </c>
      <c r="Z179" s="538"/>
      <c r="AA179" s="539"/>
      <c r="AB179" s="540"/>
      <c r="AC179" s="539"/>
      <c r="AD179" s="539"/>
      <c r="AE179" s="539"/>
      <c r="AF179" s="539"/>
      <c r="AG179" s="541">
        <v>669839.97</v>
      </c>
      <c r="AH179" s="542">
        <v>5920</v>
      </c>
      <c r="AI179" s="542">
        <v>675759.97</v>
      </c>
      <c r="AJ179" s="543">
        <v>5373.91</v>
      </c>
      <c r="AK179" s="544">
        <v>775964.25</v>
      </c>
      <c r="AL179" s="545"/>
      <c r="AM179" s="546"/>
      <c r="AN179" s="547"/>
      <c r="AO179" s="546"/>
      <c r="AP179" s="546"/>
      <c r="AQ179" s="546"/>
      <c r="AR179" s="546"/>
      <c r="AS179" s="548">
        <v>762290.34</v>
      </c>
      <c r="AT179" s="549">
        <v>7120</v>
      </c>
      <c r="AU179" s="549">
        <v>769410.34</v>
      </c>
      <c r="AV179" s="550">
        <v>6553.91</v>
      </c>
      <c r="AW179" s="551">
        <v>34.64</v>
      </c>
      <c r="AX179" s="552"/>
      <c r="AY179" s="553"/>
      <c r="AZ179" s="554"/>
      <c r="BA179" s="553"/>
      <c r="BB179" s="553"/>
      <c r="BC179" s="553"/>
      <c r="BD179" s="553"/>
      <c r="BE179" s="555">
        <v>35.17</v>
      </c>
      <c r="BF179" s="556">
        <v>45.83</v>
      </c>
      <c r="BG179" s="556">
        <v>35.25</v>
      </c>
      <c r="BH179" s="557">
        <v>-28.13</v>
      </c>
      <c r="BI179" s="558">
        <v>-14.72</v>
      </c>
      <c r="BJ179" s="559"/>
      <c r="BK179" s="560"/>
      <c r="BL179" s="561"/>
      <c r="BM179" s="560"/>
      <c r="BN179" s="560"/>
      <c r="BO179" s="560"/>
      <c r="BP179" s="560"/>
      <c r="BQ179" s="562">
        <v>-14.83</v>
      </c>
      <c r="BR179" s="563">
        <v>6.47</v>
      </c>
      <c r="BS179" s="563">
        <v>-14.68</v>
      </c>
      <c r="BT179" s="564">
        <v>-19.48</v>
      </c>
      <c r="BU179" s="565">
        <v>-23.68</v>
      </c>
      <c r="BV179" s="566"/>
      <c r="BW179" s="567"/>
      <c r="BX179" s="568"/>
      <c r="BY179" s="567"/>
      <c r="BZ179" s="567"/>
      <c r="CA179" s="567"/>
      <c r="CB179" s="569"/>
      <c r="CC179" s="570">
        <v>-23.76</v>
      </c>
      <c r="CD179" s="571">
        <v>9.8800000000000008</v>
      </c>
      <c r="CE179" s="571">
        <v>-23.55</v>
      </c>
      <c r="CF179" s="572">
        <v>-36.25</v>
      </c>
    </row>
    <row r="180" spans="1:84" s="10" customFormat="1" ht="11.1" customHeight="1" x14ac:dyDescent="0.2">
      <c r="A180" s="9"/>
      <c r="B180" s="527" t="s">
        <v>275</v>
      </c>
      <c r="C180" s="528">
        <v>18141</v>
      </c>
      <c r="D180" s="529"/>
      <c r="E180" s="530"/>
      <c r="F180" s="531"/>
      <c r="G180" s="531"/>
      <c r="H180" s="531"/>
      <c r="I180" s="531"/>
      <c r="J180" s="532"/>
      <c r="K180" s="533">
        <v>18141</v>
      </c>
      <c r="L180" s="44">
        <v>0</v>
      </c>
      <c r="M180" s="44">
        <v>18141</v>
      </c>
      <c r="N180" s="534">
        <v>0</v>
      </c>
      <c r="O180" s="533">
        <v>0</v>
      </c>
      <c r="P180" s="534">
        <v>0</v>
      </c>
      <c r="Q180" s="44">
        <v>0</v>
      </c>
      <c r="R180" s="44">
        <v>0</v>
      </c>
      <c r="S180" s="535">
        <v>0</v>
      </c>
      <c r="T180" s="44">
        <v>18141</v>
      </c>
      <c r="U180" s="44">
        <v>0</v>
      </c>
      <c r="V180" s="535">
        <v>0</v>
      </c>
      <c r="W180" s="533">
        <v>0</v>
      </c>
      <c r="X180" s="536">
        <v>0</v>
      </c>
      <c r="Y180" s="537">
        <v>133034</v>
      </c>
      <c r="Z180" s="538"/>
      <c r="AA180" s="539"/>
      <c r="AB180" s="540"/>
      <c r="AC180" s="539"/>
      <c r="AD180" s="539"/>
      <c r="AE180" s="539"/>
      <c r="AF180" s="539"/>
      <c r="AG180" s="541">
        <v>133034</v>
      </c>
      <c r="AH180" s="542">
        <v>0</v>
      </c>
      <c r="AI180" s="542">
        <v>133034</v>
      </c>
      <c r="AJ180" s="543">
        <v>0</v>
      </c>
      <c r="AK180" s="544">
        <v>163269</v>
      </c>
      <c r="AL180" s="545"/>
      <c r="AM180" s="546"/>
      <c r="AN180" s="547"/>
      <c r="AO180" s="546"/>
      <c r="AP180" s="546"/>
      <c r="AQ180" s="546"/>
      <c r="AR180" s="546"/>
      <c r="AS180" s="548">
        <v>163269</v>
      </c>
      <c r="AT180" s="549">
        <v>0</v>
      </c>
      <c r="AU180" s="549">
        <v>163269</v>
      </c>
      <c r="AV180" s="550">
        <v>0</v>
      </c>
      <c r="AW180" s="551">
        <v>0</v>
      </c>
      <c r="AX180" s="552"/>
      <c r="AY180" s="553"/>
      <c r="AZ180" s="554"/>
      <c r="BA180" s="553"/>
      <c r="BB180" s="553"/>
      <c r="BC180" s="553"/>
      <c r="BD180" s="553"/>
      <c r="BE180" s="555">
        <v>0</v>
      </c>
      <c r="BF180" s="556">
        <v>0</v>
      </c>
      <c r="BG180" s="556">
        <v>0</v>
      </c>
      <c r="BH180" s="557">
        <v>0</v>
      </c>
      <c r="BI180" s="558">
        <v>120</v>
      </c>
      <c r="BJ180" s="559"/>
      <c r="BK180" s="560"/>
      <c r="BL180" s="561"/>
      <c r="BM180" s="560"/>
      <c r="BN180" s="560"/>
      <c r="BO180" s="560"/>
      <c r="BP180" s="560"/>
      <c r="BQ180" s="562">
        <v>120</v>
      </c>
      <c r="BR180" s="563">
        <v>0</v>
      </c>
      <c r="BS180" s="563">
        <v>120</v>
      </c>
      <c r="BT180" s="564">
        <v>0</v>
      </c>
      <c r="BU180" s="565">
        <v>125</v>
      </c>
      <c r="BV180" s="566"/>
      <c r="BW180" s="567"/>
      <c r="BX180" s="568"/>
      <c r="BY180" s="567"/>
      <c r="BZ180" s="567"/>
      <c r="CA180" s="567"/>
      <c r="CB180" s="569"/>
      <c r="CC180" s="570">
        <v>125</v>
      </c>
      <c r="CD180" s="571">
        <v>0</v>
      </c>
      <c r="CE180" s="571">
        <v>125</v>
      </c>
      <c r="CF180" s="572">
        <v>0</v>
      </c>
    </row>
    <row r="181" spans="1:84" s="10" customFormat="1" ht="11.1" customHeight="1" x14ac:dyDescent="0.2">
      <c r="A181" s="9"/>
      <c r="B181" s="527" t="s">
        <v>276</v>
      </c>
      <c r="C181" s="528">
        <v>54009.279999999999</v>
      </c>
      <c r="D181" s="529"/>
      <c r="E181" s="530"/>
      <c r="F181" s="531"/>
      <c r="G181" s="531"/>
      <c r="H181" s="531"/>
      <c r="I181" s="531"/>
      <c r="J181" s="532"/>
      <c r="K181" s="533">
        <v>52149.66</v>
      </c>
      <c r="L181" s="44">
        <v>26.24</v>
      </c>
      <c r="M181" s="44">
        <v>52175.9</v>
      </c>
      <c r="N181" s="534">
        <v>1833.38</v>
      </c>
      <c r="O181" s="533">
        <v>0</v>
      </c>
      <c r="P181" s="534">
        <v>0</v>
      </c>
      <c r="Q181" s="44">
        <v>0</v>
      </c>
      <c r="R181" s="44">
        <v>0</v>
      </c>
      <c r="S181" s="535">
        <v>0</v>
      </c>
      <c r="T181" s="44">
        <v>52149.66</v>
      </c>
      <c r="U181" s="44">
        <v>26.24</v>
      </c>
      <c r="V181" s="535">
        <v>1833.38</v>
      </c>
      <c r="W181" s="533">
        <v>0</v>
      </c>
      <c r="X181" s="536">
        <v>0</v>
      </c>
      <c r="Y181" s="537">
        <v>471494.55</v>
      </c>
      <c r="Z181" s="538"/>
      <c r="AA181" s="539"/>
      <c r="AB181" s="540"/>
      <c r="AC181" s="539"/>
      <c r="AD181" s="539"/>
      <c r="AE181" s="539"/>
      <c r="AF181" s="539"/>
      <c r="AG181" s="541">
        <v>459133.9</v>
      </c>
      <c r="AH181" s="542">
        <v>206.5</v>
      </c>
      <c r="AI181" s="542">
        <v>459340.4</v>
      </c>
      <c r="AJ181" s="543">
        <v>12154.15</v>
      </c>
      <c r="AK181" s="544">
        <v>550907.37</v>
      </c>
      <c r="AL181" s="545"/>
      <c r="AM181" s="546"/>
      <c r="AN181" s="547"/>
      <c r="AO181" s="546"/>
      <c r="AP181" s="546"/>
      <c r="AQ181" s="546"/>
      <c r="AR181" s="546"/>
      <c r="AS181" s="548">
        <v>536208.18000000005</v>
      </c>
      <c r="AT181" s="549">
        <v>206.5</v>
      </c>
      <c r="AU181" s="549">
        <v>536414.68000000005</v>
      </c>
      <c r="AV181" s="550">
        <v>14492.69</v>
      </c>
      <c r="AW181" s="551">
        <v>19.54</v>
      </c>
      <c r="AX181" s="552"/>
      <c r="AY181" s="553"/>
      <c r="AZ181" s="554"/>
      <c r="BA181" s="553"/>
      <c r="BB181" s="553"/>
      <c r="BC181" s="553"/>
      <c r="BD181" s="553"/>
      <c r="BE181" s="555">
        <v>17.93</v>
      </c>
      <c r="BF181" s="556">
        <v>-0.04</v>
      </c>
      <c r="BG181" s="556">
        <v>17.920000000000002</v>
      </c>
      <c r="BH181" s="557">
        <v>96.36</v>
      </c>
      <c r="BI181" s="558">
        <v>4.46</v>
      </c>
      <c r="BJ181" s="559"/>
      <c r="BK181" s="560"/>
      <c r="BL181" s="561"/>
      <c r="BM181" s="560"/>
      <c r="BN181" s="560"/>
      <c r="BO181" s="560"/>
      <c r="BP181" s="560"/>
      <c r="BQ181" s="562">
        <v>4.3</v>
      </c>
      <c r="BR181" s="563">
        <v>-40.43</v>
      </c>
      <c r="BS181" s="563">
        <v>4.26</v>
      </c>
      <c r="BT181" s="564">
        <v>12.49</v>
      </c>
      <c r="BU181" s="565">
        <v>0.12</v>
      </c>
      <c r="BV181" s="566"/>
      <c r="BW181" s="567"/>
      <c r="BX181" s="568"/>
      <c r="BY181" s="567"/>
      <c r="BZ181" s="567"/>
      <c r="CA181" s="567"/>
      <c r="CB181" s="569"/>
      <c r="CC181" s="570">
        <v>0.08</v>
      </c>
      <c r="CD181" s="571">
        <v>-44.36</v>
      </c>
      <c r="CE181" s="571">
        <v>0.05</v>
      </c>
      <c r="CF181" s="572">
        <v>2.88</v>
      </c>
    </row>
    <row r="182" spans="1:84" s="10" customFormat="1" ht="11.1" customHeight="1" x14ac:dyDescent="0.2">
      <c r="A182" s="9"/>
      <c r="B182" s="527" t="s">
        <v>175</v>
      </c>
      <c r="C182" s="528">
        <v>-184176</v>
      </c>
      <c r="D182" s="529"/>
      <c r="E182" s="530"/>
      <c r="F182" s="531"/>
      <c r="G182" s="531"/>
      <c r="H182" s="531"/>
      <c r="I182" s="531"/>
      <c r="J182" s="532"/>
      <c r="K182" s="533">
        <v>-184176</v>
      </c>
      <c r="L182" s="44">
        <v>0</v>
      </c>
      <c r="M182" s="44">
        <v>-184176</v>
      </c>
      <c r="N182" s="534">
        <v>0</v>
      </c>
      <c r="O182" s="533">
        <v>0</v>
      </c>
      <c r="P182" s="534">
        <v>0</v>
      </c>
      <c r="Q182" s="44">
        <v>0</v>
      </c>
      <c r="R182" s="44">
        <v>0</v>
      </c>
      <c r="S182" s="535">
        <v>0</v>
      </c>
      <c r="T182" s="44">
        <v>-184176</v>
      </c>
      <c r="U182" s="44">
        <v>0</v>
      </c>
      <c r="V182" s="535">
        <v>0</v>
      </c>
      <c r="W182" s="533">
        <v>0</v>
      </c>
      <c r="X182" s="536">
        <v>0</v>
      </c>
      <c r="Y182" s="537">
        <v>-1794120</v>
      </c>
      <c r="Z182" s="538"/>
      <c r="AA182" s="539"/>
      <c r="AB182" s="540"/>
      <c r="AC182" s="539"/>
      <c r="AD182" s="539"/>
      <c r="AE182" s="539"/>
      <c r="AF182" s="539"/>
      <c r="AG182" s="541">
        <v>-1794120</v>
      </c>
      <c r="AH182" s="542">
        <v>0</v>
      </c>
      <c r="AI182" s="542">
        <v>-1794120</v>
      </c>
      <c r="AJ182" s="543">
        <v>0</v>
      </c>
      <c r="AK182" s="544">
        <v>-2168664</v>
      </c>
      <c r="AL182" s="545"/>
      <c r="AM182" s="546"/>
      <c r="AN182" s="547"/>
      <c r="AO182" s="546"/>
      <c r="AP182" s="546"/>
      <c r="AQ182" s="546"/>
      <c r="AR182" s="546"/>
      <c r="AS182" s="548">
        <v>-2168664</v>
      </c>
      <c r="AT182" s="549">
        <v>0</v>
      </c>
      <c r="AU182" s="549">
        <v>-2168664</v>
      </c>
      <c r="AV182" s="550">
        <v>0</v>
      </c>
      <c r="AW182" s="551">
        <v>-5.45</v>
      </c>
      <c r="AX182" s="552"/>
      <c r="AY182" s="553"/>
      <c r="AZ182" s="554"/>
      <c r="BA182" s="553"/>
      <c r="BB182" s="553"/>
      <c r="BC182" s="553"/>
      <c r="BD182" s="553"/>
      <c r="BE182" s="555">
        <v>-5.45</v>
      </c>
      <c r="BF182" s="556">
        <v>0</v>
      </c>
      <c r="BG182" s="556">
        <v>-5.45</v>
      </c>
      <c r="BH182" s="557">
        <v>0</v>
      </c>
      <c r="BI182" s="558">
        <v>40.71</v>
      </c>
      <c r="BJ182" s="559"/>
      <c r="BK182" s="560"/>
      <c r="BL182" s="561"/>
      <c r="BM182" s="560"/>
      <c r="BN182" s="560"/>
      <c r="BO182" s="560"/>
      <c r="BP182" s="560"/>
      <c r="BQ182" s="562">
        <v>40.71</v>
      </c>
      <c r="BR182" s="563">
        <v>0</v>
      </c>
      <c r="BS182" s="563">
        <v>40.71</v>
      </c>
      <c r="BT182" s="564">
        <v>0</v>
      </c>
      <c r="BU182" s="565">
        <v>36.43</v>
      </c>
      <c r="BV182" s="566"/>
      <c r="BW182" s="567"/>
      <c r="BX182" s="568"/>
      <c r="BY182" s="567"/>
      <c r="BZ182" s="567"/>
      <c r="CA182" s="567"/>
      <c r="CB182" s="569"/>
      <c r="CC182" s="570">
        <v>36.43</v>
      </c>
      <c r="CD182" s="571">
        <v>-100</v>
      </c>
      <c r="CE182" s="571">
        <v>36.43</v>
      </c>
      <c r="CF182" s="572">
        <v>0</v>
      </c>
    </row>
    <row r="183" spans="1:84" s="10" customFormat="1" ht="11.1" customHeight="1" x14ac:dyDescent="0.2">
      <c r="A183" s="9"/>
      <c r="B183" s="527" t="s">
        <v>277</v>
      </c>
      <c r="C183" s="528">
        <v>23222076.77</v>
      </c>
      <c r="D183" s="529"/>
      <c r="E183" s="530"/>
      <c r="F183" s="531"/>
      <c r="G183" s="531"/>
      <c r="H183" s="531"/>
      <c r="I183" s="531"/>
      <c r="J183" s="532"/>
      <c r="K183" s="533">
        <v>23030825.329999998</v>
      </c>
      <c r="L183" s="44">
        <v>81152.77</v>
      </c>
      <c r="M183" s="44">
        <v>23111978.100000001</v>
      </c>
      <c r="N183" s="534">
        <v>110098.67</v>
      </c>
      <c r="O183" s="533">
        <v>0</v>
      </c>
      <c r="P183" s="534">
        <v>0</v>
      </c>
      <c r="Q183" s="44">
        <v>0</v>
      </c>
      <c r="R183" s="44">
        <v>0</v>
      </c>
      <c r="S183" s="535">
        <v>0</v>
      </c>
      <c r="T183" s="44">
        <v>23030825.329999998</v>
      </c>
      <c r="U183" s="44">
        <v>81152.77</v>
      </c>
      <c r="V183" s="535">
        <v>110098.67</v>
      </c>
      <c r="W183" s="533">
        <v>0</v>
      </c>
      <c r="X183" s="536">
        <v>0</v>
      </c>
      <c r="Y183" s="537">
        <v>230241897.13</v>
      </c>
      <c r="Z183" s="538"/>
      <c r="AA183" s="539"/>
      <c r="AB183" s="540"/>
      <c r="AC183" s="539"/>
      <c r="AD183" s="539"/>
      <c r="AE183" s="539"/>
      <c r="AF183" s="539"/>
      <c r="AG183" s="541">
        <v>228309459.56</v>
      </c>
      <c r="AH183" s="542">
        <v>707524.13</v>
      </c>
      <c r="AI183" s="542">
        <v>229016983.69</v>
      </c>
      <c r="AJ183" s="543">
        <v>1224913.44</v>
      </c>
      <c r="AK183" s="544">
        <v>275253875.10000002</v>
      </c>
      <c r="AL183" s="545"/>
      <c r="AM183" s="546"/>
      <c r="AN183" s="547"/>
      <c r="AO183" s="546"/>
      <c r="AP183" s="546"/>
      <c r="AQ183" s="546"/>
      <c r="AR183" s="546"/>
      <c r="AS183" s="548">
        <v>272896054.19</v>
      </c>
      <c r="AT183" s="549">
        <v>852164.91</v>
      </c>
      <c r="AU183" s="549">
        <v>273748219.10000002</v>
      </c>
      <c r="AV183" s="550">
        <v>1505656</v>
      </c>
      <c r="AW183" s="551">
        <v>1.6</v>
      </c>
      <c r="AX183" s="552"/>
      <c r="AY183" s="553"/>
      <c r="AZ183" s="554"/>
      <c r="BA183" s="553"/>
      <c r="BB183" s="553"/>
      <c r="BC183" s="553"/>
      <c r="BD183" s="553"/>
      <c r="BE183" s="555">
        <v>1.48</v>
      </c>
      <c r="BF183" s="556">
        <v>40.43</v>
      </c>
      <c r="BG183" s="556">
        <v>1.58</v>
      </c>
      <c r="BH183" s="557">
        <v>6.55</v>
      </c>
      <c r="BI183" s="558">
        <v>5.92</v>
      </c>
      <c r="BJ183" s="559"/>
      <c r="BK183" s="560"/>
      <c r="BL183" s="561"/>
      <c r="BM183" s="560"/>
      <c r="BN183" s="560"/>
      <c r="BO183" s="560"/>
      <c r="BP183" s="560"/>
      <c r="BQ183" s="562">
        <v>5.85</v>
      </c>
      <c r="BR183" s="563">
        <v>5.94</v>
      </c>
      <c r="BS183" s="563">
        <v>5.85</v>
      </c>
      <c r="BT183" s="564">
        <v>20.239999999999998</v>
      </c>
      <c r="BU183" s="565">
        <v>3.57</v>
      </c>
      <c r="BV183" s="566"/>
      <c r="BW183" s="567"/>
      <c r="BX183" s="568"/>
      <c r="BY183" s="567"/>
      <c r="BZ183" s="567"/>
      <c r="CA183" s="567"/>
      <c r="CB183" s="569"/>
      <c r="CC183" s="570">
        <v>3.48</v>
      </c>
      <c r="CD183" s="571">
        <v>10.76</v>
      </c>
      <c r="CE183" s="571">
        <v>3.5</v>
      </c>
      <c r="CF183" s="572">
        <v>16.46</v>
      </c>
    </row>
    <row r="184" spans="1:84" s="10" customFormat="1" ht="11.1" customHeight="1" x14ac:dyDescent="0.2">
      <c r="A184" s="9"/>
      <c r="B184" s="527" t="s">
        <v>278</v>
      </c>
      <c r="C184" s="528">
        <v>1747518.91</v>
      </c>
      <c r="D184" s="529"/>
      <c r="E184" s="530"/>
      <c r="F184" s="531"/>
      <c r="G184" s="531"/>
      <c r="H184" s="531"/>
      <c r="I184" s="531"/>
      <c r="J184" s="532"/>
      <c r="K184" s="533">
        <v>1747518.91</v>
      </c>
      <c r="L184" s="44">
        <v>0</v>
      </c>
      <c r="M184" s="44">
        <v>1747518.91</v>
      </c>
      <c r="N184" s="534">
        <v>0</v>
      </c>
      <c r="O184" s="533">
        <v>0</v>
      </c>
      <c r="P184" s="534">
        <v>0</v>
      </c>
      <c r="Q184" s="44">
        <v>0</v>
      </c>
      <c r="R184" s="44">
        <v>0</v>
      </c>
      <c r="S184" s="535">
        <v>0</v>
      </c>
      <c r="T184" s="44">
        <v>1747518.91</v>
      </c>
      <c r="U184" s="44">
        <v>0</v>
      </c>
      <c r="V184" s="535">
        <v>0</v>
      </c>
      <c r="W184" s="533">
        <v>0</v>
      </c>
      <c r="X184" s="536">
        <v>0</v>
      </c>
      <c r="Y184" s="537">
        <v>16862163.32</v>
      </c>
      <c r="Z184" s="538"/>
      <c r="AA184" s="539"/>
      <c r="AB184" s="540"/>
      <c r="AC184" s="539"/>
      <c r="AD184" s="539"/>
      <c r="AE184" s="539"/>
      <c r="AF184" s="539"/>
      <c r="AG184" s="541">
        <v>16837464.690000001</v>
      </c>
      <c r="AH184" s="542">
        <v>0</v>
      </c>
      <c r="AI184" s="542">
        <v>16837464.690000001</v>
      </c>
      <c r="AJ184" s="543">
        <v>24698.63</v>
      </c>
      <c r="AK184" s="544">
        <v>19787949.25</v>
      </c>
      <c r="AL184" s="545"/>
      <c r="AM184" s="546"/>
      <c r="AN184" s="547"/>
      <c r="AO184" s="546"/>
      <c r="AP184" s="546"/>
      <c r="AQ184" s="546"/>
      <c r="AR184" s="546"/>
      <c r="AS184" s="548">
        <v>19763250.620000001</v>
      </c>
      <c r="AT184" s="549">
        <v>0</v>
      </c>
      <c r="AU184" s="549">
        <v>19763250.620000001</v>
      </c>
      <c r="AV184" s="550">
        <v>24698.63</v>
      </c>
      <c r="AW184" s="551">
        <v>18.82</v>
      </c>
      <c r="AX184" s="552"/>
      <c r="AY184" s="553"/>
      <c r="AZ184" s="554"/>
      <c r="BA184" s="553"/>
      <c r="BB184" s="553"/>
      <c r="BC184" s="553"/>
      <c r="BD184" s="553"/>
      <c r="BE184" s="555">
        <v>18.82</v>
      </c>
      <c r="BF184" s="556">
        <v>0</v>
      </c>
      <c r="BG184" s="556">
        <v>18.82</v>
      </c>
      <c r="BH184" s="557">
        <v>0</v>
      </c>
      <c r="BI184" s="558">
        <v>16.73</v>
      </c>
      <c r="BJ184" s="559"/>
      <c r="BK184" s="560"/>
      <c r="BL184" s="561"/>
      <c r="BM184" s="560"/>
      <c r="BN184" s="560"/>
      <c r="BO184" s="560"/>
      <c r="BP184" s="560"/>
      <c r="BQ184" s="562">
        <v>16.559999999999999</v>
      </c>
      <c r="BR184" s="563">
        <v>-100</v>
      </c>
      <c r="BS184" s="563">
        <v>16.55</v>
      </c>
      <c r="BT184" s="564">
        <v>0</v>
      </c>
      <c r="BU184" s="565">
        <v>16.18</v>
      </c>
      <c r="BV184" s="566"/>
      <c r="BW184" s="567"/>
      <c r="BX184" s="568"/>
      <c r="BY184" s="567"/>
      <c r="BZ184" s="567"/>
      <c r="CA184" s="567"/>
      <c r="CB184" s="569"/>
      <c r="CC184" s="570">
        <v>16.04</v>
      </c>
      <c r="CD184" s="571">
        <v>-100</v>
      </c>
      <c r="CE184" s="571">
        <v>16.03</v>
      </c>
      <c r="CF184" s="572">
        <v>0</v>
      </c>
    </row>
    <row r="185" spans="1:84" s="10" customFormat="1" ht="11.1" customHeight="1" x14ac:dyDescent="0.2">
      <c r="A185" s="9"/>
      <c r="B185" s="527" t="s">
        <v>279</v>
      </c>
      <c r="C185" s="528">
        <v>3408877.27</v>
      </c>
      <c r="D185" s="529"/>
      <c r="E185" s="530"/>
      <c r="F185" s="531"/>
      <c r="G185" s="531"/>
      <c r="H185" s="531"/>
      <c r="I185" s="531"/>
      <c r="J185" s="532"/>
      <c r="K185" s="533">
        <v>3387529.96</v>
      </c>
      <c r="L185" s="44">
        <v>0</v>
      </c>
      <c r="M185" s="44">
        <v>3387529.96</v>
      </c>
      <c r="N185" s="534">
        <v>21347.31</v>
      </c>
      <c r="O185" s="533">
        <v>0</v>
      </c>
      <c r="P185" s="534">
        <v>0</v>
      </c>
      <c r="Q185" s="44">
        <v>0</v>
      </c>
      <c r="R185" s="44">
        <v>0</v>
      </c>
      <c r="S185" s="535">
        <v>0</v>
      </c>
      <c r="T185" s="44">
        <v>3387529.96</v>
      </c>
      <c r="U185" s="44">
        <v>0</v>
      </c>
      <c r="V185" s="535">
        <v>21347.31</v>
      </c>
      <c r="W185" s="533">
        <v>0</v>
      </c>
      <c r="X185" s="536">
        <v>0</v>
      </c>
      <c r="Y185" s="537">
        <v>33232942.02</v>
      </c>
      <c r="Z185" s="538"/>
      <c r="AA185" s="539"/>
      <c r="AB185" s="540"/>
      <c r="AC185" s="539"/>
      <c r="AD185" s="539"/>
      <c r="AE185" s="539"/>
      <c r="AF185" s="539"/>
      <c r="AG185" s="541">
        <v>33032587.34</v>
      </c>
      <c r="AH185" s="542">
        <v>0</v>
      </c>
      <c r="AI185" s="542">
        <v>33032587.34</v>
      </c>
      <c r="AJ185" s="543">
        <v>200354.68</v>
      </c>
      <c r="AK185" s="544">
        <v>40033335.5</v>
      </c>
      <c r="AL185" s="545"/>
      <c r="AM185" s="546"/>
      <c r="AN185" s="547"/>
      <c r="AO185" s="546"/>
      <c r="AP185" s="546"/>
      <c r="AQ185" s="546"/>
      <c r="AR185" s="546"/>
      <c r="AS185" s="548">
        <v>39788529.609999999</v>
      </c>
      <c r="AT185" s="549">
        <v>0</v>
      </c>
      <c r="AU185" s="549">
        <v>39788529.609999999</v>
      </c>
      <c r="AV185" s="550">
        <v>244805.89</v>
      </c>
      <c r="AW185" s="551">
        <v>0.73</v>
      </c>
      <c r="AX185" s="552"/>
      <c r="AY185" s="553"/>
      <c r="AZ185" s="554"/>
      <c r="BA185" s="553"/>
      <c r="BB185" s="553"/>
      <c r="BC185" s="553"/>
      <c r="BD185" s="553"/>
      <c r="BE185" s="555">
        <v>0.62</v>
      </c>
      <c r="BF185" s="556">
        <v>0</v>
      </c>
      <c r="BG185" s="556">
        <v>0.62</v>
      </c>
      <c r="BH185" s="557">
        <v>20.51</v>
      </c>
      <c r="BI185" s="558">
        <v>6.35</v>
      </c>
      <c r="BJ185" s="559"/>
      <c r="BK185" s="560"/>
      <c r="BL185" s="561"/>
      <c r="BM185" s="560"/>
      <c r="BN185" s="560"/>
      <c r="BO185" s="560"/>
      <c r="BP185" s="560"/>
      <c r="BQ185" s="562">
        <v>6.19</v>
      </c>
      <c r="BR185" s="563">
        <v>0</v>
      </c>
      <c r="BS185" s="563">
        <v>6.19</v>
      </c>
      <c r="BT185" s="564">
        <v>39.79</v>
      </c>
      <c r="BU185" s="565">
        <v>2.76</v>
      </c>
      <c r="BV185" s="566"/>
      <c r="BW185" s="567"/>
      <c r="BX185" s="568"/>
      <c r="BY185" s="567"/>
      <c r="BZ185" s="567"/>
      <c r="CA185" s="567"/>
      <c r="CB185" s="569"/>
      <c r="CC185" s="570">
        <v>2.71</v>
      </c>
      <c r="CD185" s="571">
        <v>0</v>
      </c>
      <c r="CE185" s="571">
        <v>2.71</v>
      </c>
      <c r="CF185" s="572">
        <v>12.56</v>
      </c>
    </row>
    <row r="186" spans="1:84" s="10" customFormat="1" ht="11.1" customHeight="1" x14ac:dyDescent="0.2">
      <c r="A186" s="9"/>
      <c r="B186" s="527" t="s">
        <v>280</v>
      </c>
      <c r="C186" s="528">
        <v>5156396.18</v>
      </c>
      <c r="D186" s="529"/>
      <c r="E186" s="530"/>
      <c r="F186" s="531"/>
      <c r="G186" s="531"/>
      <c r="H186" s="531"/>
      <c r="I186" s="531"/>
      <c r="J186" s="532"/>
      <c r="K186" s="533">
        <v>5135048.87</v>
      </c>
      <c r="L186" s="44">
        <v>0</v>
      </c>
      <c r="M186" s="44">
        <v>5135048.87</v>
      </c>
      <c r="N186" s="534">
        <v>21347.31</v>
      </c>
      <c r="O186" s="533">
        <v>0</v>
      </c>
      <c r="P186" s="534">
        <v>0</v>
      </c>
      <c r="Q186" s="44">
        <v>0</v>
      </c>
      <c r="R186" s="44">
        <v>0</v>
      </c>
      <c r="S186" s="535">
        <v>0</v>
      </c>
      <c r="T186" s="44">
        <v>5135048.87</v>
      </c>
      <c r="U186" s="44">
        <v>0</v>
      </c>
      <c r="V186" s="535">
        <v>21347.31</v>
      </c>
      <c r="W186" s="533">
        <v>0</v>
      </c>
      <c r="X186" s="536">
        <v>0</v>
      </c>
      <c r="Y186" s="537">
        <v>50095105.340000004</v>
      </c>
      <c r="Z186" s="538"/>
      <c r="AA186" s="539"/>
      <c r="AB186" s="540"/>
      <c r="AC186" s="539"/>
      <c r="AD186" s="539"/>
      <c r="AE186" s="539"/>
      <c r="AF186" s="539"/>
      <c r="AG186" s="541">
        <v>49870052.030000001</v>
      </c>
      <c r="AH186" s="542">
        <v>0</v>
      </c>
      <c r="AI186" s="542">
        <v>49870052.030000001</v>
      </c>
      <c r="AJ186" s="543">
        <v>225053.31</v>
      </c>
      <c r="AK186" s="544">
        <v>59821284.75</v>
      </c>
      <c r="AL186" s="545"/>
      <c r="AM186" s="546"/>
      <c r="AN186" s="547"/>
      <c r="AO186" s="546"/>
      <c r="AP186" s="546"/>
      <c r="AQ186" s="546"/>
      <c r="AR186" s="546"/>
      <c r="AS186" s="548">
        <v>59551780.229999997</v>
      </c>
      <c r="AT186" s="549">
        <v>0</v>
      </c>
      <c r="AU186" s="549">
        <v>59551780.229999997</v>
      </c>
      <c r="AV186" s="550">
        <v>269504.52</v>
      </c>
      <c r="AW186" s="551">
        <v>6.21</v>
      </c>
      <c r="AX186" s="552"/>
      <c r="AY186" s="553"/>
      <c r="AZ186" s="554"/>
      <c r="BA186" s="553"/>
      <c r="BB186" s="553"/>
      <c r="BC186" s="553"/>
      <c r="BD186" s="553"/>
      <c r="BE186" s="555">
        <v>6.16</v>
      </c>
      <c r="BF186" s="556">
        <v>0</v>
      </c>
      <c r="BG186" s="556">
        <v>6.16</v>
      </c>
      <c r="BH186" s="557">
        <v>20.51</v>
      </c>
      <c r="BI186" s="558">
        <v>9.6300000000000008</v>
      </c>
      <c r="BJ186" s="559"/>
      <c r="BK186" s="560"/>
      <c r="BL186" s="561"/>
      <c r="BM186" s="560"/>
      <c r="BN186" s="560"/>
      <c r="BO186" s="560"/>
      <c r="BP186" s="560"/>
      <c r="BQ186" s="562">
        <v>9.48</v>
      </c>
      <c r="BR186" s="563">
        <v>-100</v>
      </c>
      <c r="BS186" s="563">
        <v>9.48</v>
      </c>
      <c r="BT186" s="564">
        <v>57.02</v>
      </c>
      <c r="BU186" s="565">
        <v>6.85</v>
      </c>
      <c r="BV186" s="566"/>
      <c r="BW186" s="567"/>
      <c r="BX186" s="568"/>
      <c r="BY186" s="567"/>
      <c r="BZ186" s="567"/>
      <c r="CA186" s="567"/>
      <c r="CB186" s="569"/>
      <c r="CC186" s="570">
        <v>6.78</v>
      </c>
      <c r="CD186" s="571">
        <v>-100</v>
      </c>
      <c r="CE186" s="571">
        <v>6.78</v>
      </c>
      <c r="CF186" s="572">
        <v>23.92</v>
      </c>
    </row>
    <row r="187" spans="1:84" s="10" customFormat="1" ht="11.1" customHeight="1" x14ac:dyDescent="0.2">
      <c r="A187" s="9"/>
      <c r="B187" s="527" t="s">
        <v>281</v>
      </c>
      <c r="C187" s="528">
        <v>175277.91</v>
      </c>
      <c r="D187" s="529"/>
      <c r="E187" s="530"/>
      <c r="F187" s="531"/>
      <c r="G187" s="531"/>
      <c r="H187" s="531"/>
      <c r="I187" s="531"/>
      <c r="J187" s="532"/>
      <c r="K187" s="533">
        <v>175277.91</v>
      </c>
      <c r="L187" s="44">
        <v>0</v>
      </c>
      <c r="M187" s="44">
        <v>175277.91</v>
      </c>
      <c r="N187" s="534">
        <v>0</v>
      </c>
      <c r="O187" s="533">
        <v>0</v>
      </c>
      <c r="P187" s="534">
        <v>0</v>
      </c>
      <c r="Q187" s="44">
        <v>0</v>
      </c>
      <c r="R187" s="44">
        <v>0</v>
      </c>
      <c r="S187" s="535">
        <v>0</v>
      </c>
      <c r="T187" s="44">
        <v>175277.91</v>
      </c>
      <c r="U187" s="44">
        <v>0</v>
      </c>
      <c r="V187" s="535">
        <v>0</v>
      </c>
      <c r="W187" s="533">
        <v>0</v>
      </c>
      <c r="X187" s="536">
        <v>0</v>
      </c>
      <c r="Y187" s="537">
        <v>1004356.57</v>
      </c>
      <c r="Z187" s="538"/>
      <c r="AA187" s="539"/>
      <c r="AB187" s="540"/>
      <c r="AC187" s="539"/>
      <c r="AD187" s="539"/>
      <c r="AE187" s="539"/>
      <c r="AF187" s="539"/>
      <c r="AG187" s="541">
        <v>1004356.57</v>
      </c>
      <c r="AH187" s="542">
        <v>0</v>
      </c>
      <c r="AI187" s="542">
        <v>1004356.57</v>
      </c>
      <c r="AJ187" s="543">
        <v>0</v>
      </c>
      <c r="AK187" s="544">
        <v>1169366.1200000001</v>
      </c>
      <c r="AL187" s="545"/>
      <c r="AM187" s="546"/>
      <c r="AN187" s="547"/>
      <c r="AO187" s="546"/>
      <c r="AP187" s="546"/>
      <c r="AQ187" s="546"/>
      <c r="AR187" s="546"/>
      <c r="AS187" s="548">
        <v>1169366.1200000001</v>
      </c>
      <c r="AT187" s="549">
        <v>0</v>
      </c>
      <c r="AU187" s="549">
        <v>1169366.1200000001</v>
      </c>
      <c r="AV187" s="550">
        <v>0</v>
      </c>
      <c r="AW187" s="551">
        <v>38.29</v>
      </c>
      <c r="AX187" s="552"/>
      <c r="AY187" s="553"/>
      <c r="AZ187" s="554"/>
      <c r="BA187" s="553"/>
      <c r="BB187" s="553"/>
      <c r="BC187" s="553"/>
      <c r="BD187" s="553"/>
      <c r="BE187" s="555">
        <v>38.29</v>
      </c>
      <c r="BF187" s="556">
        <v>0</v>
      </c>
      <c r="BG187" s="556">
        <v>38.29</v>
      </c>
      <c r="BH187" s="557">
        <v>0</v>
      </c>
      <c r="BI187" s="558">
        <v>19.38</v>
      </c>
      <c r="BJ187" s="559"/>
      <c r="BK187" s="560"/>
      <c r="BL187" s="561"/>
      <c r="BM187" s="560"/>
      <c r="BN187" s="560"/>
      <c r="BO187" s="560"/>
      <c r="BP187" s="560"/>
      <c r="BQ187" s="562">
        <v>19.38</v>
      </c>
      <c r="BR187" s="563">
        <v>0</v>
      </c>
      <c r="BS187" s="563">
        <v>19.38</v>
      </c>
      <c r="BT187" s="564">
        <v>0</v>
      </c>
      <c r="BU187" s="565">
        <v>27.79</v>
      </c>
      <c r="BV187" s="566"/>
      <c r="BW187" s="567"/>
      <c r="BX187" s="568"/>
      <c r="BY187" s="567"/>
      <c r="BZ187" s="567"/>
      <c r="CA187" s="567"/>
      <c r="CB187" s="569"/>
      <c r="CC187" s="570">
        <v>27.79</v>
      </c>
      <c r="CD187" s="571">
        <v>0</v>
      </c>
      <c r="CE187" s="571">
        <v>27.79</v>
      </c>
      <c r="CF187" s="572">
        <v>0</v>
      </c>
    </row>
    <row r="188" spans="1:84" s="10" customFormat="1" ht="11.1" customHeight="1" x14ac:dyDescent="0.2">
      <c r="A188" s="9"/>
      <c r="B188" s="527" t="s">
        <v>282</v>
      </c>
      <c r="C188" s="528">
        <v>20556.78</v>
      </c>
      <c r="D188" s="529"/>
      <c r="E188" s="530"/>
      <c r="F188" s="531"/>
      <c r="G188" s="531"/>
      <c r="H188" s="531"/>
      <c r="I188" s="531"/>
      <c r="J188" s="532"/>
      <c r="K188" s="533">
        <v>20556.78</v>
      </c>
      <c r="L188" s="44">
        <v>0</v>
      </c>
      <c r="M188" s="44">
        <v>20556.78</v>
      </c>
      <c r="N188" s="534">
        <v>0</v>
      </c>
      <c r="O188" s="533">
        <v>0</v>
      </c>
      <c r="P188" s="534">
        <v>0</v>
      </c>
      <c r="Q188" s="44">
        <v>0</v>
      </c>
      <c r="R188" s="44">
        <v>0</v>
      </c>
      <c r="S188" s="535">
        <v>0</v>
      </c>
      <c r="T188" s="44">
        <v>20556.78</v>
      </c>
      <c r="U188" s="44">
        <v>0</v>
      </c>
      <c r="V188" s="535">
        <v>0</v>
      </c>
      <c r="W188" s="533">
        <v>0</v>
      </c>
      <c r="X188" s="536">
        <v>0</v>
      </c>
      <c r="Y188" s="537">
        <v>116100.05</v>
      </c>
      <c r="Z188" s="538"/>
      <c r="AA188" s="539"/>
      <c r="AB188" s="540"/>
      <c r="AC188" s="539"/>
      <c r="AD188" s="539"/>
      <c r="AE188" s="539"/>
      <c r="AF188" s="539"/>
      <c r="AG188" s="541">
        <v>115826.12</v>
      </c>
      <c r="AH188" s="542">
        <v>0</v>
      </c>
      <c r="AI188" s="542">
        <v>115826.12</v>
      </c>
      <c r="AJ188" s="543">
        <v>273.93</v>
      </c>
      <c r="AK188" s="544">
        <v>136088.73000000001</v>
      </c>
      <c r="AL188" s="545"/>
      <c r="AM188" s="546"/>
      <c r="AN188" s="547"/>
      <c r="AO188" s="546"/>
      <c r="AP188" s="546"/>
      <c r="AQ188" s="546"/>
      <c r="AR188" s="546"/>
      <c r="AS188" s="548">
        <v>135808.94</v>
      </c>
      <c r="AT188" s="549">
        <v>0</v>
      </c>
      <c r="AU188" s="549">
        <v>135808.94</v>
      </c>
      <c r="AV188" s="550">
        <v>279.79000000000002</v>
      </c>
      <c r="AW188" s="551">
        <v>-3</v>
      </c>
      <c r="AX188" s="552"/>
      <c r="AY188" s="553"/>
      <c r="AZ188" s="554"/>
      <c r="BA188" s="553"/>
      <c r="BB188" s="553"/>
      <c r="BC188" s="553"/>
      <c r="BD188" s="553"/>
      <c r="BE188" s="555">
        <v>-3</v>
      </c>
      <c r="BF188" s="556">
        <v>0</v>
      </c>
      <c r="BG188" s="556">
        <v>-3</v>
      </c>
      <c r="BH188" s="557">
        <v>0</v>
      </c>
      <c r="BI188" s="558">
        <v>-20.88</v>
      </c>
      <c r="BJ188" s="559"/>
      <c r="BK188" s="560"/>
      <c r="BL188" s="561"/>
      <c r="BM188" s="560"/>
      <c r="BN188" s="560"/>
      <c r="BO188" s="560"/>
      <c r="BP188" s="560"/>
      <c r="BQ188" s="562">
        <v>-21.06</v>
      </c>
      <c r="BR188" s="563">
        <v>0</v>
      </c>
      <c r="BS188" s="563">
        <v>-21.06</v>
      </c>
      <c r="BT188" s="564">
        <v>1551.18</v>
      </c>
      <c r="BU188" s="565">
        <v>-22.23</v>
      </c>
      <c r="BV188" s="566"/>
      <c r="BW188" s="567"/>
      <c r="BX188" s="568"/>
      <c r="BY188" s="567"/>
      <c r="BZ188" s="567"/>
      <c r="CA188" s="567"/>
      <c r="CB188" s="569"/>
      <c r="CC188" s="570">
        <v>-22.38</v>
      </c>
      <c r="CD188" s="571">
        <v>0</v>
      </c>
      <c r="CE188" s="571">
        <v>-22.38</v>
      </c>
      <c r="CF188" s="572">
        <v>1586.5</v>
      </c>
    </row>
    <row r="189" spans="1:84" s="10" customFormat="1" ht="11.1" customHeight="1" x14ac:dyDescent="0.2">
      <c r="A189" s="9"/>
      <c r="B189" s="527" t="s">
        <v>283</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42</v>
      </c>
      <c r="Z189" s="538"/>
      <c r="AA189" s="539"/>
      <c r="AB189" s="540"/>
      <c r="AC189" s="539"/>
      <c r="AD189" s="539"/>
      <c r="AE189" s="539"/>
      <c r="AF189" s="539"/>
      <c r="AG189" s="541">
        <v>42</v>
      </c>
      <c r="AH189" s="542">
        <v>0</v>
      </c>
      <c r="AI189" s="542">
        <v>42</v>
      </c>
      <c r="AJ189" s="543">
        <v>0</v>
      </c>
      <c r="AK189" s="544">
        <v>42</v>
      </c>
      <c r="AL189" s="545"/>
      <c r="AM189" s="546"/>
      <c r="AN189" s="547"/>
      <c r="AO189" s="546"/>
      <c r="AP189" s="546"/>
      <c r="AQ189" s="546"/>
      <c r="AR189" s="546"/>
      <c r="AS189" s="548">
        <v>42</v>
      </c>
      <c r="AT189" s="549">
        <v>0</v>
      </c>
      <c r="AU189" s="549">
        <v>42</v>
      </c>
      <c r="AV189" s="550">
        <v>0</v>
      </c>
      <c r="AW189" s="551">
        <v>0</v>
      </c>
      <c r="AX189" s="552"/>
      <c r="AY189" s="553"/>
      <c r="AZ189" s="554"/>
      <c r="BA189" s="553"/>
      <c r="BB189" s="553"/>
      <c r="BC189" s="553"/>
      <c r="BD189" s="553"/>
      <c r="BE189" s="555">
        <v>0</v>
      </c>
      <c r="BF189" s="556">
        <v>0</v>
      </c>
      <c r="BG189" s="556">
        <v>0</v>
      </c>
      <c r="BH189" s="557">
        <v>0</v>
      </c>
      <c r="BI189" s="558">
        <v>0</v>
      </c>
      <c r="BJ189" s="559"/>
      <c r="BK189" s="560"/>
      <c r="BL189" s="561"/>
      <c r="BM189" s="560"/>
      <c r="BN189" s="560"/>
      <c r="BO189" s="560"/>
      <c r="BP189" s="560"/>
      <c r="BQ189" s="562">
        <v>0</v>
      </c>
      <c r="BR189" s="563">
        <v>0</v>
      </c>
      <c r="BS189" s="563">
        <v>0</v>
      </c>
      <c r="BT189" s="564">
        <v>0</v>
      </c>
      <c r="BU189" s="565">
        <v>-71.16</v>
      </c>
      <c r="BV189" s="566"/>
      <c r="BW189" s="567"/>
      <c r="BX189" s="568"/>
      <c r="BY189" s="567"/>
      <c r="BZ189" s="567"/>
      <c r="CA189" s="567"/>
      <c r="CB189" s="569"/>
      <c r="CC189" s="570">
        <v>-71.16</v>
      </c>
      <c r="CD189" s="571">
        <v>0</v>
      </c>
      <c r="CE189" s="571">
        <v>-71.16</v>
      </c>
      <c r="CF189" s="572">
        <v>0</v>
      </c>
    </row>
    <row r="190" spans="1:84" s="10" customFormat="1" ht="11.1" customHeight="1" x14ac:dyDescent="0.2">
      <c r="A190" s="9"/>
      <c r="B190" s="527" t="s">
        <v>284</v>
      </c>
      <c r="C190" s="528">
        <v>195834.69</v>
      </c>
      <c r="D190" s="529"/>
      <c r="E190" s="530"/>
      <c r="F190" s="531"/>
      <c r="G190" s="531"/>
      <c r="H190" s="531"/>
      <c r="I190" s="531"/>
      <c r="J190" s="532"/>
      <c r="K190" s="533">
        <v>195834.69</v>
      </c>
      <c r="L190" s="44">
        <v>0</v>
      </c>
      <c r="M190" s="44">
        <v>195834.69</v>
      </c>
      <c r="N190" s="534">
        <v>0</v>
      </c>
      <c r="O190" s="533">
        <v>0</v>
      </c>
      <c r="P190" s="534">
        <v>0</v>
      </c>
      <c r="Q190" s="44">
        <v>0</v>
      </c>
      <c r="R190" s="44">
        <v>0</v>
      </c>
      <c r="S190" s="535">
        <v>0</v>
      </c>
      <c r="T190" s="44">
        <v>195834.69</v>
      </c>
      <c r="U190" s="44">
        <v>0</v>
      </c>
      <c r="V190" s="535">
        <v>0</v>
      </c>
      <c r="W190" s="533">
        <v>0</v>
      </c>
      <c r="X190" s="536">
        <v>0</v>
      </c>
      <c r="Y190" s="537">
        <v>1120498.6200000001</v>
      </c>
      <c r="Z190" s="538"/>
      <c r="AA190" s="539"/>
      <c r="AB190" s="540"/>
      <c r="AC190" s="539"/>
      <c r="AD190" s="539"/>
      <c r="AE190" s="539"/>
      <c r="AF190" s="539"/>
      <c r="AG190" s="541">
        <v>1120224.69</v>
      </c>
      <c r="AH190" s="542">
        <v>0</v>
      </c>
      <c r="AI190" s="542">
        <v>1120224.69</v>
      </c>
      <c r="AJ190" s="543">
        <v>273.93</v>
      </c>
      <c r="AK190" s="544">
        <v>1305496.8500000001</v>
      </c>
      <c r="AL190" s="545"/>
      <c r="AM190" s="546"/>
      <c r="AN190" s="547"/>
      <c r="AO190" s="546"/>
      <c r="AP190" s="546"/>
      <c r="AQ190" s="546"/>
      <c r="AR190" s="546"/>
      <c r="AS190" s="548">
        <v>1305217.06</v>
      </c>
      <c r="AT190" s="549">
        <v>0</v>
      </c>
      <c r="AU190" s="549">
        <v>1305217.06</v>
      </c>
      <c r="AV190" s="550">
        <v>279.79000000000002</v>
      </c>
      <c r="AW190" s="551">
        <v>32.380000000000003</v>
      </c>
      <c r="AX190" s="552"/>
      <c r="AY190" s="553"/>
      <c r="AZ190" s="554"/>
      <c r="BA190" s="553"/>
      <c r="BB190" s="553"/>
      <c r="BC190" s="553"/>
      <c r="BD190" s="553"/>
      <c r="BE190" s="555">
        <v>32.380000000000003</v>
      </c>
      <c r="BF190" s="556">
        <v>0</v>
      </c>
      <c r="BG190" s="556">
        <v>32.380000000000003</v>
      </c>
      <c r="BH190" s="557">
        <v>0</v>
      </c>
      <c r="BI190" s="558">
        <v>13.41</v>
      </c>
      <c r="BJ190" s="559"/>
      <c r="BK190" s="560"/>
      <c r="BL190" s="561"/>
      <c r="BM190" s="560"/>
      <c r="BN190" s="560"/>
      <c r="BO190" s="560"/>
      <c r="BP190" s="560"/>
      <c r="BQ190" s="562">
        <v>13.38</v>
      </c>
      <c r="BR190" s="563">
        <v>0</v>
      </c>
      <c r="BS190" s="563">
        <v>13.38</v>
      </c>
      <c r="BT190" s="564">
        <v>1551.18</v>
      </c>
      <c r="BU190" s="565">
        <v>19.739999999999998</v>
      </c>
      <c r="BV190" s="566"/>
      <c r="BW190" s="567"/>
      <c r="BX190" s="568"/>
      <c r="BY190" s="567"/>
      <c r="BZ190" s="567"/>
      <c r="CA190" s="567"/>
      <c r="CB190" s="569"/>
      <c r="CC190" s="570">
        <v>19.72</v>
      </c>
      <c r="CD190" s="571">
        <v>0</v>
      </c>
      <c r="CE190" s="571">
        <v>19.72</v>
      </c>
      <c r="CF190" s="572">
        <v>1586.5</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28574307.640000001</v>
      </c>
      <c r="D192" s="529"/>
      <c r="E192" s="530"/>
      <c r="F192" s="531"/>
      <c r="G192" s="531"/>
      <c r="H192" s="531"/>
      <c r="I192" s="531"/>
      <c r="J192" s="532"/>
      <c r="K192" s="533">
        <v>28361708.890000001</v>
      </c>
      <c r="L192" s="44">
        <v>81152.77</v>
      </c>
      <c r="M192" s="44">
        <v>28442861.66</v>
      </c>
      <c r="N192" s="534">
        <v>131445.98000000001</v>
      </c>
      <c r="O192" s="533">
        <v>0</v>
      </c>
      <c r="P192" s="534">
        <v>0</v>
      </c>
      <c r="Q192" s="44">
        <v>0</v>
      </c>
      <c r="R192" s="44">
        <v>0</v>
      </c>
      <c r="S192" s="535">
        <v>0</v>
      </c>
      <c r="T192" s="44">
        <v>28361708.890000001</v>
      </c>
      <c r="U192" s="44">
        <v>81152.77</v>
      </c>
      <c r="V192" s="535">
        <v>131445.98000000001</v>
      </c>
      <c r="W192" s="533">
        <v>0</v>
      </c>
      <c r="X192" s="536">
        <v>0</v>
      </c>
      <c r="Y192" s="537">
        <v>281457501.08999997</v>
      </c>
      <c r="Z192" s="538"/>
      <c r="AA192" s="539"/>
      <c r="AB192" s="540"/>
      <c r="AC192" s="539"/>
      <c r="AD192" s="539"/>
      <c r="AE192" s="539"/>
      <c r="AF192" s="539"/>
      <c r="AG192" s="541">
        <v>279299736.27999997</v>
      </c>
      <c r="AH192" s="542">
        <v>707524.13</v>
      </c>
      <c r="AI192" s="542">
        <v>280007260.41000003</v>
      </c>
      <c r="AJ192" s="543">
        <v>1450240.68</v>
      </c>
      <c r="AK192" s="544">
        <v>336380656.69999999</v>
      </c>
      <c r="AL192" s="545"/>
      <c r="AM192" s="546"/>
      <c r="AN192" s="547"/>
      <c r="AO192" s="546"/>
      <c r="AP192" s="546"/>
      <c r="AQ192" s="546"/>
      <c r="AR192" s="546"/>
      <c r="AS192" s="548">
        <v>333753051.48000002</v>
      </c>
      <c r="AT192" s="549">
        <v>852164.91</v>
      </c>
      <c r="AU192" s="549">
        <v>334605216.38999999</v>
      </c>
      <c r="AV192" s="550">
        <v>1775440.31</v>
      </c>
      <c r="AW192" s="551">
        <v>2.57</v>
      </c>
      <c r="AX192" s="552"/>
      <c r="AY192" s="553"/>
      <c r="AZ192" s="554"/>
      <c r="BA192" s="553"/>
      <c r="BB192" s="553"/>
      <c r="BC192" s="553"/>
      <c r="BD192" s="553"/>
      <c r="BE192" s="555">
        <v>2.46</v>
      </c>
      <c r="BF192" s="556">
        <v>40.43</v>
      </c>
      <c r="BG192" s="556">
        <v>2.54</v>
      </c>
      <c r="BH192" s="557">
        <v>8.59</v>
      </c>
      <c r="BI192" s="558">
        <v>6.59</v>
      </c>
      <c r="BJ192" s="559"/>
      <c r="BK192" s="560"/>
      <c r="BL192" s="561"/>
      <c r="BM192" s="560"/>
      <c r="BN192" s="560"/>
      <c r="BO192" s="560"/>
      <c r="BP192" s="560"/>
      <c r="BQ192" s="562">
        <v>6.51</v>
      </c>
      <c r="BR192" s="563">
        <v>5.89</v>
      </c>
      <c r="BS192" s="563">
        <v>6.51</v>
      </c>
      <c r="BT192" s="564">
        <v>24.8</v>
      </c>
      <c r="BU192" s="565">
        <v>4.1900000000000004</v>
      </c>
      <c r="BV192" s="566"/>
      <c r="BW192" s="567"/>
      <c r="BX192" s="568"/>
      <c r="BY192" s="567"/>
      <c r="BZ192" s="567"/>
      <c r="CA192" s="567"/>
      <c r="CB192" s="569"/>
      <c r="CC192" s="570">
        <v>4.1100000000000003</v>
      </c>
      <c r="CD192" s="571">
        <v>10.71</v>
      </c>
      <c r="CE192" s="571">
        <v>4.13</v>
      </c>
      <c r="CF192" s="572">
        <v>17.55</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4854085.5599999996</v>
      </c>
      <c r="D196" s="529"/>
      <c r="E196" s="530"/>
      <c r="F196" s="531"/>
      <c r="G196" s="531"/>
      <c r="H196" s="531"/>
      <c r="I196" s="531"/>
      <c r="J196" s="532"/>
      <c r="K196" s="533">
        <v>4811039.93</v>
      </c>
      <c r="L196" s="44">
        <v>0</v>
      </c>
      <c r="M196" s="44">
        <v>4811039.93</v>
      </c>
      <c r="N196" s="534">
        <v>43045.63</v>
      </c>
      <c r="O196" s="533">
        <v>0</v>
      </c>
      <c r="P196" s="534">
        <v>0</v>
      </c>
      <c r="Q196" s="44">
        <v>0</v>
      </c>
      <c r="R196" s="44">
        <v>0</v>
      </c>
      <c r="S196" s="535">
        <v>0</v>
      </c>
      <c r="T196" s="44">
        <v>4811039.93</v>
      </c>
      <c r="U196" s="44">
        <v>0</v>
      </c>
      <c r="V196" s="535">
        <v>43045.63</v>
      </c>
      <c r="W196" s="533">
        <v>0</v>
      </c>
      <c r="X196" s="536">
        <v>0</v>
      </c>
      <c r="Y196" s="537">
        <v>46745939.310000002</v>
      </c>
      <c r="Z196" s="538"/>
      <c r="AA196" s="539"/>
      <c r="AB196" s="540"/>
      <c r="AC196" s="539"/>
      <c r="AD196" s="539"/>
      <c r="AE196" s="539"/>
      <c r="AF196" s="539"/>
      <c r="AG196" s="541">
        <v>46328278.560000002</v>
      </c>
      <c r="AH196" s="542">
        <v>0</v>
      </c>
      <c r="AI196" s="542">
        <v>46328278.560000002</v>
      </c>
      <c r="AJ196" s="543">
        <v>417660.75</v>
      </c>
      <c r="AK196" s="544">
        <v>56422934.399999999</v>
      </c>
      <c r="AL196" s="545"/>
      <c r="AM196" s="546"/>
      <c r="AN196" s="547"/>
      <c r="AO196" s="546"/>
      <c r="AP196" s="546"/>
      <c r="AQ196" s="546"/>
      <c r="AR196" s="546"/>
      <c r="AS196" s="548">
        <v>55907094.909999996</v>
      </c>
      <c r="AT196" s="549">
        <v>0</v>
      </c>
      <c r="AU196" s="549">
        <v>55907094.909999996</v>
      </c>
      <c r="AV196" s="550">
        <v>515839.49</v>
      </c>
      <c r="AW196" s="551">
        <v>-3.26</v>
      </c>
      <c r="AX196" s="552"/>
      <c r="AY196" s="553"/>
      <c r="AZ196" s="554"/>
      <c r="BA196" s="553"/>
      <c r="BB196" s="553"/>
      <c r="BC196" s="553"/>
      <c r="BD196" s="553"/>
      <c r="BE196" s="555">
        <v>-3.65</v>
      </c>
      <c r="BF196" s="556">
        <v>0</v>
      </c>
      <c r="BG196" s="556">
        <v>-3.65</v>
      </c>
      <c r="BH196" s="557">
        <v>78.040000000000006</v>
      </c>
      <c r="BI196" s="558">
        <v>-10.7</v>
      </c>
      <c r="BJ196" s="559"/>
      <c r="BK196" s="560"/>
      <c r="BL196" s="561"/>
      <c r="BM196" s="560"/>
      <c r="BN196" s="560"/>
      <c r="BO196" s="560"/>
      <c r="BP196" s="560"/>
      <c r="BQ196" s="562">
        <v>-10.81</v>
      </c>
      <c r="BR196" s="563">
        <v>0</v>
      </c>
      <c r="BS196" s="563">
        <v>-10.81</v>
      </c>
      <c r="BT196" s="564">
        <v>3.41</v>
      </c>
      <c r="BU196" s="565">
        <v>-13.02</v>
      </c>
      <c r="BV196" s="566"/>
      <c r="BW196" s="567"/>
      <c r="BX196" s="568"/>
      <c r="BY196" s="567"/>
      <c r="BZ196" s="567"/>
      <c r="CA196" s="567"/>
      <c r="CB196" s="569"/>
      <c r="CC196" s="570">
        <v>-12.99</v>
      </c>
      <c r="CD196" s="571">
        <v>0</v>
      </c>
      <c r="CE196" s="571">
        <v>-12.99</v>
      </c>
      <c r="CF196" s="572">
        <v>-16.8</v>
      </c>
    </row>
    <row r="197" spans="1:84" s="10" customFormat="1" ht="11.1" customHeight="1" x14ac:dyDescent="0.2">
      <c r="A197" s="9"/>
      <c r="B197" s="527" t="s">
        <v>289</v>
      </c>
      <c r="C197" s="528">
        <v>274336.83</v>
      </c>
      <c r="D197" s="529"/>
      <c r="E197" s="530"/>
      <c r="F197" s="531"/>
      <c r="G197" s="531"/>
      <c r="H197" s="531"/>
      <c r="I197" s="531"/>
      <c r="J197" s="532"/>
      <c r="K197" s="533">
        <v>259337.42</v>
      </c>
      <c r="L197" s="44">
        <v>0</v>
      </c>
      <c r="M197" s="44">
        <v>259337.42</v>
      </c>
      <c r="N197" s="534">
        <v>14999.41</v>
      </c>
      <c r="O197" s="533">
        <v>0</v>
      </c>
      <c r="P197" s="534">
        <v>0</v>
      </c>
      <c r="Q197" s="44">
        <v>0</v>
      </c>
      <c r="R197" s="44">
        <v>0</v>
      </c>
      <c r="S197" s="535">
        <v>0</v>
      </c>
      <c r="T197" s="44">
        <v>259337.42</v>
      </c>
      <c r="U197" s="44">
        <v>0</v>
      </c>
      <c r="V197" s="535">
        <v>14999.41</v>
      </c>
      <c r="W197" s="533">
        <v>0</v>
      </c>
      <c r="X197" s="536">
        <v>0</v>
      </c>
      <c r="Y197" s="537">
        <v>2306305.89</v>
      </c>
      <c r="Z197" s="538"/>
      <c r="AA197" s="539"/>
      <c r="AB197" s="540"/>
      <c r="AC197" s="539"/>
      <c r="AD197" s="539"/>
      <c r="AE197" s="539"/>
      <c r="AF197" s="539"/>
      <c r="AG197" s="541">
        <v>2169190.56</v>
      </c>
      <c r="AH197" s="542">
        <v>0</v>
      </c>
      <c r="AI197" s="542">
        <v>2169190.56</v>
      </c>
      <c r="AJ197" s="543">
        <v>137115.32999999999</v>
      </c>
      <c r="AK197" s="544">
        <v>2679189.42</v>
      </c>
      <c r="AL197" s="545"/>
      <c r="AM197" s="546"/>
      <c r="AN197" s="547"/>
      <c r="AO197" s="546"/>
      <c r="AP197" s="546"/>
      <c r="AQ197" s="546"/>
      <c r="AR197" s="546"/>
      <c r="AS197" s="548">
        <v>2529080.88</v>
      </c>
      <c r="AT197" s="549">
        <v>0</v>
      </c>
      <c r="AU197" s="549">
        <v>2529080.88</v>
      </c>
      <c r="AV197" s="550">
        <v>150108.54</v>
      </c>
      <c r="AW197" s="551">
        <v>36.21</v>
      </c>
      <c r="AX197" s="552"/>
      <c r="AY197" s="553"/>
      <c r="AZ197" s="554"/>
      <c r="BA197" s="553"/>
      <c r="BB197" s="553"/>
      <c r="BC197" s="553"/>
      <c r="BD197" s="553"/>
      <c r="BE197" s="555">
        <v>31.46</v>
      </c>
      <c r="BF197" s="556">
        <v>0</v>
      </c>
      <c r="BG197" s="556">
        <v>31.46</v>
      </c>
      <c r="BH197" s="557">
        <v>263.67</v>
      </c>
      <c r="BI197" s="558">
        <v>40.049999999999997</v>
      </c>
      <c r="BJ197" s="559"/>
      <c r="BK197" s="560"/>
      <c r="BL197" s="561"/>
      <c r="BM197" s="560"/>
      <c r="BN197" s="560"/>
      <c r="BO197" s="560"/>
      <c r="BP197" s="560"/>
      <c r="BQ197" s="562">
        <v>42.74</v>
      </c>
      <c r="BR197" s="563">
        <v>0</v>
      </c>
      <c r="BS197" s="563">
        <v>42.74</v>
      </c>
      <c r="BT197" s="564">
        <v>7.86</v>
      </c>
      <c r="BU197" s="565">
        <v>23.16</v>
      </c>
      <c r="BV197" s="566"/>
      <c r="BW197" s="567"/>
      <c r="BX197" s="568"/>
      <c r="BY197" s="567"/>
      <c r="BZ197" s="567"/>
      <c r="CA197" s="567"/>
      <c r="CB197" s="569"/>
      <c r="CC197" s="570">
        <v>25.74</v>
      </c>
      <c r="CD197" s="571">
        <v>0</v>
      </c>
      <c r="CE197" s="571">
        <v>25.74</v>
      </c>
      <c r="CF197" s="572">
        <v>-8.49</v>
      </c>
    </row>
    <row r="198" spans="1:84" s="10" customFormat="1" ht="11.1" customHeight="1" x14ac:dyDescent="0.2">
      <c r="A198" s="9"/>
      <c r="B198" s="527" t="s">
        <v>290</v>
      </c>
      <c r="C198" s="528">
        <v>73601.710000000006</v>
      </c>
      <c r="D198" s="529"/>
      <c r="E198" s="530"/>
      <c r="F198" s="531"/>
      <c r="G198" s="531"/>
      <c r="H198" s="531"/>
      <c r="I198" s="531"/>
      <c r="J198" s="532"/>
      <c r="K198" s="533">
        <v>73454.02</v>
      </c>
      <c r="L198" s="44">
        <v>0</v>
      </c>
      <c r="M198" s="44">
        <v>73454.02</v>
      </c>
      <c r="N198" s="534">
        <v>147.69</v>
      </c>
      <c r="O198" s="533">
        <v>0</v>
      </c>
      <c r="P198" s="534">
        <v>0</v>
      </c>
      <c r="Q198" s="44">
        <v>0</v>
      </c>
      <c r="R198" s="44">
        <v>0</v>
      </c>
      <c r="S198" s="535">
        <v>0</v>
      </c>
      <c r="T198" s="44">
        <v>73454.02</v>
      </c>
      <c r="U198" s="44">
        <v>0</v>
      </c>
      <c r="V198" s="535">
        <v>147.69</v>
      </c>
      <c r="W198" s="533">
        <v>0</v>
      </c>
      <c r="X198" s="536">
        <v>0</v>
      </c>
      <c r="Y198" s="537">
        <v>686481.26</v>
      </c>
      <c r="Z198" s="538"/>
      <c r="AA198" s="539"/>
      <c r="AB198" s="540"/>
      <c r="AC198" s="539"/>
      <c r="AD198" s="539"/>
      <c r="AE198" s="539"/>
      <c r="AF198" s="539"/>
      <c r="AG198" s="541">
        <v>685050.01</v>
      </c>
      <c r="AH198" s="542">
        <v>0</v>
      </c>
      <c r="AI198" s="542">
        <v>685050.01</v>
      </c>
      <c r="AJ198" s="543">
        <v>1431.25</v>
      </c>
      <c r="AK198" s="544">
        <v>821874.63</v>
      </c>
      <c r="AL198" s="545"/>
      <c r="AM198" s="546"/>
      <c r="AN198" s="547"/>
      <c r="AO198" s="546"/>
      <c r="AP198" s="546"/>
      <c r="AQ198" s="546"/>
      <c r="AR198" s="546"/>
      <c r="AS198" s="548">
        <v>820291.68</v>
      </c>
      <c r="AT198" s="549">
        <v>0</v>
      </c>
      <c r="AU198" s="549">
        <v>820291.68</v>
      </c>
      <c r="AV198" s="550">
        <v>1582.95</v>
      </c>
      <c r="AW198" s="551">
        <v>-1.66</v>
      </c>
      <c r="AX198" s="552"/>
      <c r="AY198" s="553"/>
      <c r="AZ198" s="554"/>
      <c r="BA198" s="553"/>
      <c r="BB198" s="553"/>
      <c r="BC198" s="553"/>
      <c r="BD198" s="553"/>
      <c r="BE198" s="555">
        <v>-1.48</v>
      </c>
      <c r="BF198" s="556">
        <v>0</v>
      </c>
      <c r="BG198" s="556">
        <v>-1.48</v>
      </c>
      <c r="BH198" s="557">
        <v>-48.53</v>
      </c>
      <c r="BI198" s="558">
        <v>-6.59</v>
      </c>
      <c r="BJ198" s="559"/>
      <c r="BK198" s="560"/>
      <c r="BL198" s="561"/>
      <c r="BM198" s="560"/>
      <c r="BN198" s="560"/>
      <c r="BO198" s="560"/>
      <c r="BP198" s="560"/>
      <c r="BQ198" s="562">
        <v>-6.65</v>
      </c>
      <c r="BR198" s="563">
        <v>0</v>
      </c>
      <c r="BS198" s="563">
        <v>-6.65</v>
      </c>
      <c r="BT198" s="564">
        <v>40.479999999999997</v>
      </c>
      <c r="BU198" s="565">
        <v>-9.2200000000000006</v>
      </c>
      <c r="BV198" s="566"/>
      <c r="BW198" s="567"/>
      <c r="BX198" s="568"/>
      <c r="BY198" s="567"/>
      <c r="BZ198" s="567"/>
      <c r="CA198" s="567"/>
      <c r="CB198" s="569"/>
      <c r="CC198" s="570">
        <v>-9.23</v>
      </c>
      <c r="CD198" s="571">
        <v>0</v>
      </c>
      <c r="CE198" s="571">
        <v>-9.23</v>
      </c>
      <c r="CF198" s="572">
        <v>0.54</v>
      </c>
    </row>
    <row r="199" spans="1:84" s="10" customFormat="1" ht="11.1" customHeight="1" x14ac:dyDescent="0.2">
      <c r="A199" s="9"/>
      <c r="B199" s="527" t="s">
        <v>175</v>
      </c>
      <c r="C199" s="528">
        <v>-816</v>
      </c>
      <c r="D199" s="529"/>
      <c r="E199" s="530"/>
      <c r="F199" s="531"/>
      <c r="G199" s="531"/>
      <c r="H199" s="531"/>
      <c r="I199" s="531"/>
      <c r="J199" s="532"/>
      <c r="K199" s="533">
        <v>-816</v>
      </c>
      <c r="L199" s="44">
        <v>0</v>
      </c>
      <c r="M199" s="44">
        <v>-816</v>
      </c>
      <c r="N199" s="534">
        <v>0</v>
      </c>
      <c r="O199" s="533">
        <v>0</v>
      </c>
      <c r="P199" s="534">
        <v>0</v>
      </c>
      <c r="Q199" s="44">
        <v>0</v>
      </c>
      <c r="R199" s="44">
        <v>0</v>
      </c>
      <c r="S199" s="535">
        <v>0</v>
      </c>
      <c r="T199" s="44">
        <v>-816</v>
      </c>
      <c r="U199" s="44">
        <v>0</v>
      </c>
      <c r="V199" s="535">
        <v>0</v>
      </c>
      <c r="W199" s="533">
        <v>0</v>
      </c>
      <c r="X199" s="536">
        <v>0</v>
      </c>
      <c r="Y199" s="537">
        <v>-10080</v>
      </c>
      <c r="Z199" s="538"/>
      <c r="AA199" s="539"/>
      <c r="AB199" s="540"/>
      <c r="AC199" s="539"/>
      <c r="AD199" s="539"/>
      <c r="AE199" s="539"/>
      <c r="AF199" s="539"/>
      <c r="AG199" s="541">
        <v>-10080</v>
      </c>
      <c r="AH199" s="542">
        <v>0</v>
      </c>
      <c r="AI199" s="542">
        <v>-10080</v>
      </c>
      <c r="AJ199" s="543">
        <v>0</v>
      </c>
      <c r="AK199" s="544">
        <v>-12288</v>
      </c>
      <c r="AL199" s="545"/>
      <c r="AM199" s="546"/>
      <c r="AN199" s="547"/>
      <c r="AO199" s="546"/>
      <c r="AP199" s="546"/>
      <c r="AQ199" s="546"/>
      <c r="AR199" s="546"/>
      <c r="AS199" s="548">
        <v>-12288</v>
      </c>
      <c r="AT199" s="549">
        <v>0</v>
      </c>
      <c r="AU199" s="549">
        <v>-12288</v>
      </c>
      <c r="AV199" s="550">
        <v>0</v>
      </c>
      <c r="AW199" s="551">
        <v>-30.61</v>
      </c>
      <c r="AX199" s="552"/>
      <c r="AY199" s="553"/>
      <c r="AZ199" s="554"/>
      <c r="BA199" s="553"/>
      <c r="BB199" s="553"/>
      <c r="BC199" s="553"/>
      <c r="BD199" s="553"/>
      <c r="BE199" s="555">
        <v>-30.61</v>
      </c>
      <c r="BF199" s="556">
        <v>0</v>
      </c>
      <c r="BG199" s="556">
        <v>-30.61</v>
      </c>
      <c r="BH199" s="557">
        <v>0</v>
      </c>
      <c r="BI199" s="558">
        <v>19.829999999999998</v>
      </c>
      <c r="BJ199" s="559"/>
      <c r="BK199" s="560"/>
      <c r="BL199" s="561"/>
      <c r="BM199" s="560"/>
      <c r="BN199" s="560"/>
      <c r="BO199" s="560"/>
      <c r="BP199" s="560"/>
      <c r="BQ199" s="562">
        <v>19.829999999999998</v>
      </c>
      <c r="BR199" s="563">
        <v>0</v>
      </c>
      <c r="BS199" s="563">
        <v>19.829999999999998</v>
      </c>
      <c r="BT199" s="564">
        <v>0</v>
      </c>
      <c r="BU199" s="565">
        <v>8.82</v>
      </c>
      <c r="BV199" s="566"/>
      <c r="BW199" s="567"/>
      <c r="BX199" s="568"/>
      <c r="BY199" s="567"/>
      <c r="BZ199" s="567"/>
      <c r="CA199" s="567"/>
      <c r="CB199" s="569"/>
      <c r="CC199" s="570">
        <v>8.82</v>
      </c>
      <c r="CD199" s="571">
        <v>0</v>
      </c>
      <c r="CE199" s="571">
        <v>8.82</v>
      </c>
      <c r="CF199" s="572">
        <v>0</v>
      </c>
    </row>
    <row r="200" spans="1:84" s="10" customFormat="1" ht="11.1" customHeight="1" x14ac:dyDescent="0.2">
      <c r="A200" s="9"/>
      <c r="B200" s="527" t="s">
        <v>291</v>
      </c>
      <c r="C200" s="528">
        <v>61683.03</v>
      </c>
      <c r="D200" s="529"/>
      <c r="E200" s="530"/>
      <c r="F200" s="531"/>
      <c r="G200" s="531"/>
      <c r="H200" s="531"/>
      <c r="I200" s="531"/>
      <c r="J200" s="532"/>
      <c r="K200" s="533">
        <v>61658.53</v>
      </c>
      <c r="L200" s="44">
        <v>0</v>
      </c>
      <c r="M200" s="44">
        <v>61658.53</v>
      </c>
      <c r="N200" s="534">
        <v>24.5</v>
      </c>
      <c r="O200" s="533">
        <v>0</v>
      </c>
      <c r="P200" s="534">
        <v>0</v>
      </c>
      <c r="Q200" s="44">
        <v>0</v>
      </c>
      <c r="R200" s="44">
        <v>0</v>
      </c>
      <c r="S200" s="535">
        <v>0</v>
      </c>
      <c r="T200" s="44">
        <v>61658.53</v>
      </c>
      <c r="U200" s="44">
        <v>0</v>
      </c>
      <c r="V200" s="535">
        <v>24.5</v>
      </c>
      <c r="W200" s="533">
        <v>0</v>
      </c>
      <c r="X200" s="536">
        <v>0</v>
      </c>
      <c r="Y200" s="537">
        <v>588344.5</v>
      </c>
      <c r="Z200" s="538"/>
      <c r="AA200" s="539"/>
      <c r="AB200" s="540"/>
      <c r="AC200" s="539"/>
      <c r="AD200" s="539"/>
      <c r="AE200" s="539"/>
      <c r="AF200" s="539"/>
      <c r="AG200" s="541">
        <v>586131.16</v>
      </c>
      <c r="AH200" s="542">
        <v>0</v>
      </c>
      <c r="AI200" s="542">
        <v>586131.16</v>
      </c>
      <c r="AJ200" s="543">
        <v>2213.34</v>
      </c>
      <c r="AK200" s="544">
        <v>736797.68</v>
      </c>
      <c r="AL200" s="545"/>
      <c r="AM200" s="546"/>
      <c r="AN200" s="547"/>
      <c r="AO200" s="546"/>
      <c r="AP200" s="546"/>
      <c r="AQ200" s="546"/>
      <c r="AR200" s="546"/>
      <c r="AS200" s="548">
        <v>734564.13</v>
      </c>
      <c r="AT200" s="549">
        <v>0</v>
      </c>
      <c r="AU200" s="549">
        <v>734564.13</v>
      </c>
      <c r="AV200" s="550">
        <v>2233.5500000000002</v>
      </c>
      <c r="AW200" s="551">
        <v>-22.14</v>
      </c>
      <c r="AX200" s="552"/>
      <c r="AY200" s="553"/>
      <c r="AZ200" s="554"/>
      <c r="BA200" s="553"/>
      <c r="BB200" s="553"/>
      <c r="BC200" s="553"/>
      <c r="BD200" s="553"/>
      <c r="BE200" s="555">
        <v>-22.17</v>
      </c>
      <c r="BF200" s="556">
        <v>0</v>
      </c>
      <c r="BG200" s="556">
        <v>-22.17</v>
      </c>
      <c r="BH200" s="557">
        <v>0</v>
      </c>
      <c r="BI200" s="558">
        <v>-16.579999999999998</v>
      </c>
      <c r="BJ200" s="559"/>
      <c r="BK200" s="560"/>
      <c r="BL200" s="561"/>
      <c r="BM200" s="560"/>
      <c r="BN200" s="560"/>
      <c r="BO200" s="560"/>
      <c r="BP200" s="560"/>
      <c r="BQ200" s="562">
        <v>-16.66</v>
      </c>
      <c r="BR200" s="563">
        <v>0</v>
      </c>
      <c r="BS200" s="563">
        <v>-16.66</v>
      </c>
      <c r="BT200" s="564">
        <v>8.06</v>
      </c>
      <c r="BU200" s="565">
        <v>-14.05</v>
      </c>
      <c r="BV200" s="566"/>
      <c r="BW200" s="567"/>
      <c r="BX200" s="568"/>
      <c r="BY200" s="567"/>
      <c r="BZ200" s="567"/>
      <c r="CA200" s="567"/>
      <c r="CB200" s="569"/>
      <c r="CC200" s="570">
        <v>-14.09</v>
      </c>
      <c r="CD200" s="571">
        <v>0</v>
      </c>
      <c r="CE200" s="571">
        <v>-14.09</v>
      </c>
      <c r="CF200" s="572">
        <v>-1.79</v>
      </c>
    </row>
    <row r="201" spans="1:84" s="10" customFormat="1" ht="11.1" customHeight="1" x14ac:dyDescent="0.2">
      <c r="A201" s="9"/>
      <c r="B201" s="527" t="s">
        <v>292</v>
      </c>
      <c r="C201" s="528">
        <v>5262891.13</v>
      </c>
      <c r="D201" s="529"/>
      <c r="E201" s="530"/>
      <c r="F201" s="531"/>
      <c r="G201" s="531"/>
      <c r="H201" s="531"/>
      <c r="I201" s="531"/>
      <c r="J201" s="532"/>
      <c r="K201" s="533">
        <v>5204673.9000000004</v>
      </c>
      <c r="L201" s="44">
        <v>0</v>
      </c>
      <c r="M201" s="44">
        <v>5204673.9000000004</v>
      </c>
      <c r="N201" s="534">
        <v>58217.23</v>
      </c>
      <c r="O201" s="533">
        <v>0</v>
      </c>
      <c r="P201" s="534">
        <v>0</v>
      </c>
      <c r="Q201" s="44">
        <v>0</v>
      </c>
      <c r="R201" s="44">
        <v>0</v>
      </c>
      <c r="S201" s="535">
        <v>0</v>
      </c>
      <c r="T201" s="44">
        <v>5204673.9000000004</v>
      </c>
      <c r="U201" s="44">
        <v>0</v>
      </c>
      <c r="V201" s="535">
        <v>58217.23</v>
      </c>
      <c r="W201" s="533">
        <v>0</v>
      </c>
      <c r="X201" s="536">
        <v>0</v>
      </c>
      <c r="Y201" s="537">
        <v>50316990.960000001</v>
      </c>
      <c r="Z201" s="538"/>
      <c r="AA201" s="539"/>
      <c r="AB201" s="540"/>
      <c r="AC201" s="539"/>
      <c r="AD201" s="539"/>
      <c r="AE201" s="539"/>
      <c r="AF201" s="539"/>
      <c r="AG201" s="541">
        <v>49758570.289999999</v>
      </c>
      <c r="AH201" s="542">
        <v>0</v>
      </c>
      <c r="AI201" s="542">
        <v>49758570.289999999</v>
      </c>
      <c r="AJ201" s="543">
        <v>558420.67000000004</v>
      </c>
      <c r="AK201" s="544">
        <v>60648508.130000003</v>
      </c>
      <c r="AL201" s="545"/>
      <c r="AM201" s="546"/>
      <c r="AN201" s="547"/>
      <c r="AO201" s="546"/>
      <c r="AP201" s="546"/>
      <c r="AQ201" s="546"/>
      <c r="AR201" s="546"/>
      <c r="AS201" s="548">
        <v>59978743.600000001</v>
      </c>
      <c r="AT201" s="549">
        <v>0</v>
      </c>
      <c r="AU201" s="549">
        <v>59978743.600000001</v>
      </c>
      <c r="AV201" s="550">
        <v>669764.53</v>
      </c>
      <c r="AW201" s="551">
        <v>-2.0299999999999998</v>
      </c>
      <c r="AX201" s="552"/>
      <c r="AY201" s="553"/>
      <c r="AZ201" s="554"/>
      <c r="BA201" s="553"/>
      <c r="BB201" s="553"/>
      <c r="BC201" s="553"/>
      <c r="BD201" s="553"/>
      <c r="BE201" s="555">
        <v>-2.6</v>
      </c>
      <c r="BF201" s="556">
        <v>0</v>
      </c>
      <c r="BG201" s="556">
        <v>-2.6</v>
      </c>
      <c r="BH201" s="557">
        <v>103.64</v>
      </c>
      <c r="BI201" s="558">
        <v>-9.2200000000000006</v>
      </c>
      <c r="BJ201" s="559"/>
      <c r="BK201" s="560"/>
      <c r="BL201" s="561"/>
      <c r="BM201" s="560"/>
      <c r="BN201" s="560"/>
      <c r="BO201" s="560"/>
      <c r="BP201" s="560"/>
      <c r="BQ201" s="562">
        <v>-9.35</v>
      </c>
      <c r="BR201" s="563">
        <v>0</v>
      </c>
      <c r="BS201" s="563">
        <v>-9.35</v>
      </c>
      <c r="BT201" s="564">
        <v>4.5599999999999996</v>
      </c>
      <c r="BU201" s="565">
        <v>-11.85</v>
      </c>
      <c r="BV201" s="566"/>
      <c r="BW201" s="567"/>
      <c r="BX201" s="568"/>
      <c r="BY201" s="567"/>
      <c r="BZ201" s="567"/>
      <c r="CA201" s="567"/>
      <c r="CB201" s="569"/>
      <c r="CC201" s="570">
        <v>-11.81</v>
      </c>
      <c r="CD201" s="571">
        <v>0</v>
      </c>
      <c r="CE201" s="571">
        <v>-11.81</v>
      </c>
      <c r="CF201" s="572">
        <v>-14.99</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537913.91</v>
      </c>
      <c r="D203" s="529"/>
      <c r="E203" s="530"/>
      <c r="F203" s="531"/>
      <c r="G203" s="531"/>
      <c r="H203" s="531"/>
      <c r="I203" s="531"/>
      <c r="J203" s="532"/>
      <c r="K203" s="533">
        <v>531509.93999999994</v>
      </c>
      <c r="L203" s="44">
        <v>0</v>
      </c>
      <c r="M203" s="44">
        <v>531509.93999999994</v>
      </c>
      <c r="N203" s="534">
        <v>6403.97</v>
      </c>
      <c r="O203" s="533">
        <v>0</v>
      </c>
      <c r="P203" s="534">
        <v>0</v>
      </c>
      <c r="Q203" s="44">
        <v>0</v>
      </c>
      <c r="R203" s="44">
        <v>0</v>
      </c>
      <c r="S203" s="535">
        <v>0</v>
      </c>
      <c r="T203" s="44">
        <v>531509.93999999994</v>
      </c>
      <c r="U203" s="44">
        <v>0</v>
      </c>
      <c r="V203" s="535">
        <v>6403.97</v>
      </c>
      <c r="W203" s="533">
        <v>0</v>
      </c>
      <c r="X203" s="536">
        <v>0</v>
      </c>
      <c r="Y203" s="537">
        <v>5410231.3700000001</v>
      </c>
      <c r="Z203" s="538"/>
      <c r="AA203" s="539"/>
      <c r="AB203" s="540"/>
      <c r="AC203" s="539"/>
      <c r="AD203" s="539"/>
      <c r="AE203" s="539"/>
      <c r="AF203" s="539"/>
      <c r="AG203" s="541">
        <v>5394094.5899999999</v>
      </c>
      <c r="AH203" s="542">
        <v>19.29</v>
      </c>
      <c r="AI203" s="542">
        <v>5394113.8799999999</v>
      </c>
      <c r="AJ203" s="543">
        <v>16117.49</v>
      </c>
      <c r="AK203" s="544">
        <v>6678132.1299999999</v>
      </c>
      <c r="AL203" s="545"/>
      <c r="AM203" s="546"/>
      <c r="AN203" s="547"/>
      <c r="AO203" s="546"/>
      <c r="AP203" s="546"/>
      <c r="AQ203" s="546"/>
      <c r="AR203" s="546"/>
      <c r="AS203" s="548">
        <v>6661909.9699999997</v>
      </c>
      <c r="AT203" s="549">
        <v>19.29</v>
      </c>
      <c r="AU203" s="549">
        <v>6661929.2599999998</v>
      </c>
      <c r="AV203" s="550">
        <v>16202.87</v>
      </c>
      <c r="AW203" s="551">
        <v>-3.91</v>
      </c>
      <c r="AX203" s="552"/>
      <c r="AY203" s="553"/>
      <c r="AZ203" s="554"/>
      <c r="BA203" s="553"/>
      <c r="BB203" s="553"/>
      <c r="BC203" s="553"/>
      <c r="BD203" s="553"/>
      <c r="BE203" s="555">
        <v>-4.8</v>
      </c>
      <c r="BF203" s="556">
        <v>0</v>
      </c>
      <c r="BG203" s="556">
        <v>-4.8</v>
      </c>
      <c r="BH203" s="557">
        <v>324.14</v>
      </c>
      <c r="BI203" s="558">
        <v>-9.24</v>
      </c>
      <c r="BJ203" s="559"/>
      <c r="BK203" s="560"/>
      <c r="BL203" s="561"/>
      <c r="BM203" s="560"/>
      <c r="BN203" s="560"/>
      <c r="BO203" s="560"/>
      <c r="BP203" s="560"/>
      <c r="BQ203" s="562">
        <v>-9.4499999999999993</v>
      </c>
      <c r="BR203" s="563">
        <v>-80.709999999999994</v>
      </c>
      <c r="BS203" s="563">
        <v>-9.4499999999999993</v>
      </c>
      <c r="BT203" s="564">
        <v>274.26</v>
      </c>
      <c r="BU203" s="565">
        <v>-7.88</v>
      </c>
      <c r="BV203" s="566"/>
      <c r="BW203" s="567"/>
      <c r="BX203" s="568"/>
      <c r="BY203" s="567"/>
      <c r="BZ203" s="567"/>
      <c r="CA203" s="567"/>
      <c r="CB203" s="569"/>
      <c r="CC203" s="570">
        <v>-7.99</v>
      </c>
      <c r="CD203" s="571">
        <v>-80.709999999999994</v>
      </c>
      <c r="CE203" s="571">
        <v>-7.99</v>
      </c>
      <c r="CF203" s="572">
        <v>70.16</v>
      </c>
    </row>
    <row r="204" spans="1:84" s="10" customFormat="1" ht="11.1" customHeight="1" x14ac:dyDescent="0.2">
      <c r="A204" s="9"/>
      <c r="B204" s="527" t="s">
        <v>294</v>
      </c>
      <c r="C204" s="528">
        <v>75766.570000000007</v>
      </c>
      <c r="D204" s="529"/>
      <c r="E204" s="530"/>
      <c r="F204" s="531"/>
      <c r="G204" s="531"/>
      <c r="H204" s="531"/>
      <c r="I204" s="531"/>
      <c r="J204" s="532"/>
      <c r="K204" s="533">
        <v>75766.570000000007</v>
      </c>
      <c r="L204" s="44">
        <v>0</v>
      </c>
      <c r="M204" s="44">
        <v>75766.570000000007</v>
      </c>
      <c r="N204" s="534">
        <v>0</v>
      </c>
      <c r="O204" s="533">
        <v>0</v>
      </c>
      <c r="P204" s="534">
        <v>0</v>
      </c>
      <c r="Q204" s="44">
        <v>0</v>
      </c>
      <c r="R204" s="44">
        <v>0</v>
      </c>
      <c r="S204" s="535">
        <v>0</v>
      </c>
      <c r="T204" s="44">
        <v>75766.570000000007</v>
      </c>
      <c r="U204" s="44">
        <v>0</v>
      </c>
      <c r="V204" s="535">
        <v>0</v>
      </c>
      <c r="W204" s="533">
        <v>0</v>
      </c>
      <c r="X204" s="536">
        <v>0</v>
      </c>
      <c r="Y204" s="537">
        <v>560646.06000000006</v>
      </c>
      <c r="Z204" s="538"/>
      <c r="AA204" s="539"/>
      <c r="AB204" s="540"/>
      <c r="AC204" s="539"/>
      <c r="AD204" s="539"/>
      <c r="AE204" s="539"/>
      <c r="AF204" s="539"/>
      <c r="AG204" s="541">
        <v>555632.46</v>
      </c>
      <c r="AH204" s="542">
        <v>1074.51</v>
      </c>
      <c r="AI204" s="542">
        <v>556706.97</v>
      </c>
      <c r="AJ204" s="543">
        <v>3939.09</v>
      </c>
      <c r="AK204" s="544">
        <v>665724.9</v>
      </c>
      <c r="AL204" s="545"/>
      <c r="AM204" s="546"/>
      <c r="AN204" s="547"/>
      <c r="AO204" s="546"/>
      <c r="AP204" s="546"/>
      <c r="AQ204" s="546"/>
      <c r="AR204" s="546"/>
      <c r="AS204" s="548">
        <v>659074.23</v>
      </c>
      <c r="AT204" s="549">
        <v>1074.51</v>
      </c>
      <c r="AU204" s="549">
        <v>660148.74</v>
      </c>
      <c r="AV204" s="550">
        <v>5576.16</v>
      </c>
      <c r="AW204" s="551">
        <v>29</v>
      </c>
      <c r="AX204" s="552"/>
      <c r="AY204" s="553"/>
      <c r="AZ204" s="554"/>
      <c r="BA204" s="553"/>
      <c r="BB204" s="553"/>
      <c r="BC204" s="553"/>
      <c r="BD204" s="553"/>
      <c r="BE204" s="555">
        <v>30.39</v>
      </c>
      <c r="BF204" s="556">
        <v>0</v>
      </c>
      <c r="BG204" s="556">
        <v>30.39</v>
      </c>
      <c r="BH204" s="557">
        <v>-100</v>
      </c>
      <c r="BI204" s="558">
        <v>31.43</v>
      </c>
      <c r="BJ204" s="559"/>
      <c r="BK204" s="560"/>
      <c r="BL204" s="561"/>
      <c r="BM204" s="560"/>
      <c r="BN204" s="560"/>
      <c r="BO204" s="560"/>
      <c r="BP204" s="560"/>
      <c r="BQ204" s="562">
        <v>32.72</v>
      </c>
      <c r="BR204" s="563">
        <v>0</v>
      </c>
      <c r="BS204" s="563">
        <v>32.979999999999997</v>
      </c>
      <c r="BT204" s="564">
        <v>-50.27</v>
      </c>
      <c r="BU204" s="565">
        <v>27.67</v>
      </c>
      <c r="BV204" s="566"/>
      <c r="BW204" s="567"/>
      <c r="BX204" s="568"/>
      <c r="BY204" s="567"/>
      <c r="BZ204" s="567"/>
      <c r="CA204" s="567"/>
      <c r="CB204" s="569"/>
      <c r="CC204" s="570">
        <v>28.63</v>
      </c>
      <c r="CD204" s="571">
        <v>0</v>
      </c>
      <c r="CE204" s="571">
        <v>28.84</v>
      </c>
      <c r="CF204" s="572">
        <v>-38.67</v>
      </c>
    </row>
    <row r="205" spans="1:84" s="10" customFormat="1" ht="11.1" customHeight="1" x14ac:dyDescent="0.2">
      <c r="A205" s="9"/>
      <c r="B205" s="527" t="s">
        <v>290</v>
      </c>
      <c r="C205" s="528">
        <v>11862.57</v>
      </c>
      <c r="D205" s="529"/>
      <c r="E205" s="530"/>
      <c r="F205" s="531"/>
      <c r="G205" s="531"/>
      <c r="H205" s="531"/>
      <c r="I205" s="531"/>
      <c r="J205" s="532"/>
      <c r="K205" s="533">
        <v>11670.87</v>
      </c>
      <c r="L205" s="44">
        <v>0</v>
      </c>
      <c r="M205" s="44">
        <v>11670.87</v>
      </c>
      <c r="N205" s="534">
        <v>191.7</v>
      </c>
      <c r="O205" s="533">
        <v>0</v>
      </c>
      <c r="P205" s="534">
        <v>0</v>
      </c>
      <c r="Q205" s="44">
        <v>0</v>
      </c>
      <c r="R205" s="44">
        <v>0</v>
      </c>
      <c r="S205" s="535">
        <v>0</v>
      </c>
      <c r="T205" s="44">
        <v>11670.87</v>
      </c>
      <c r="U205" s="44">
        <v>0</v>
      </c>
      <c r="V205" s="535">
        <v>191.7</v>
      </c>
      <c r="W205" s="533">
        <v>0</v>
      </c>
      <c r="X205" s="536">
        <v>0</v>
      </c>
      <c r="Y205" s="537">
        <v>116385.27</v>
      </c>
      <c r="Z205" s="538"/>
      <c r="AA205" s="539"/>
      <c r="AB205" s="540"/>
      <c r="AC205" s="539"/>
      <c r="AD205" s="539"/>
      <c r="AE205" s="539"/>
      <c r="AF205" s="539"/>
      <c r="AG205" s="541">
        <v>116030.82</v>
      </c>
      <c r="AH205" s="542">
        <v>0</v>
      </c>
      <c r="AI205" s="542">
        <v>116030.82</v>
      </c>
      <c r="AJ205" s="543">
        <v>354.45</v>
      </c>
      <c r="AK205" s="544">
        <v>142336.22</v>
      </c>
      <c r="AL205" s="545"/>
      <c r="AM205" s="546"/>
      <c r="AN205" s="547"/>
      <c r="AO205" s="546"/>
      <c r="AP205" s="546"/>
      <c r="AQ205" s="546"/>
      <c r="AR205" s="546"/>
      <c r="AS205" s="548">
        <v>141981.76999999999</v>
      </c>
      <c r="AT205" s="549">
        <v>0</v>
      </c>
      <c r="AU205" s="549">
        <v>141981.76999999999</v>
      </c>
      <c r="AV205" s="550">
        <v>354.45</v>
      </c>
      <c r="AW205" s="551">
        <v>-11.25</v>
      </c>
      <c r="AX205" s="552"/>
      <c r="AY205" s="553"/>
      <c r="AZ205" s="554"/>
      <c r="BA205" s="553"/>
      <c r="BB205" s="553"/>
      <c r="BC205" s="553"/>
      <c r="BD205" s="553"/>
      <c r="BE205" s="555">
        <v>-12.52</v>
      </c>
      <c r="BF205" s="556">
        <v>0</v>
      </c>
      <c r="BG205" s="556">
        <v>-12.52</v>
      </c>
      <c r="BH205" s="557">
        <v>673.61</v>
      </c>
      <c r="BI205" s="558">
        <v>-15.75</v>
      </c>
      <c r="BJ205" s="559"/>
      <c r="BK205" s="560"/>
      <c r="BL205" s="561"/>
      <c r="BM205" s="560"/>
      <c r="BN205" s="560"/>
      <c r="BO205" s="560"/>
      <c r="BP205" s="560"/>
      <c r="BQ205" s="562">
        <v>-15.95</v>
      </c>
      <c r="BR205" s="563">
        <v>0</v>
      </c>
      <c r="BS205" s="563">
        <v>-15.95</v>
      </c>
      <c r="BT205" s="564">
        <v>254.59</v>
      </c>
      <c r="BU205" s="565">
        <v>-15.38</v>
      </c>
      <c r="BV205" s="566"/>
      <c r="BW205" s="567"/>
      <c r="BX205" s="568"/>
      <c r="BY205" s="567"/>
      <c r="BZ205" s="567"/>
      <c r="CA205" s="567"/>
      <c r="CB205" s="569"/>
      <c r="CC205" s="570">
        <v>-15.5</v>
      </c>
      <c r="CD205" s="571">
        <v>0</v>
      </c>
      <c r="CE205" s="571">
        <v>-15.5</v>
      </c>
      <c r="CF205" s="572">
        <v>92.18</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0</v>
      </c>
      <c r="Z206" s="538"/>
      <c r="AA206" s="539"/>
      <c r="AB206" s="540"/>
      <c r="AC206" s="539"/>
      <c r="AD206" s="539"/>
      <c r="AE206" s="539"/>
      <c r="AF206" s="539"/>
      <c r="AG206" s="541">
        <v>0</v>
      </c>
      <c r="AH206" s="542">
        <v>0</v>
      </c>
      <c r="AI206" s="542">
        <v>0</v>
      </c>
      <c r="AJ206" s="543">
        <v>0</v>
      </c>
      <c r="AK206" s="544">
        <v>0</v>
      </c>
      <c r="AL206" s="545"/>
      <c r="AM206" s="546"/>
      <c r="AN206" s="547"/>
      <c r="AO206" s="546"/>
      <c r="AP206" s="546"/>
      <c r="AQ206" s="546"/>
      <c r="AR206" s="546"/>
      <c r="AS206" s="548">
        <v>0</v>
      </c>
      <c r="AT206" s="549">
        <v>0</v>
      </c>
      <c r="AU206" s="549">
        <v>0</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5942.79</v>
      </c>
      <c r="D207" s="529"/>
      <c r="E207" s="530"/>
      <c r="F207" s="531"/>
      <c r="G207" s="531"/>
      <c r="H207" s="531"/>
      <c r="I207" s="531"/>
      <c r="J207" s="532"/>
      <c r="K207" s="533">
        <v>5934.61</v>
      </c>
      <c r="L207" s="44">
        <v>0</v>
      </c>
      <c r="M207" s="44">
        <v>5934.61</v>
      </c>
      <c r="N207" s="534">
        <v>8.18</v>
      </c>
      <c r="O207" s="533">
        <v>0</v>
      </c>
      <c r="P207" s="534">
        <v>0</v>
      </c>
      <c r="Q207" s="44">
        <v>0</v>
      </c>
      <c r="R207" s="44">
        <v>0</v>
      </c>
      <c r="S207" s="535">
        <v>0</v>
      </c>
      <c r="T207" s="44">
        <v>5934.61</v>
      </c>
      <c r="U207" s="44">
        <v>0</v>
      </c>
      <c r="V207" s="535">
        <v>8.18</v>
      </c>
      <c r="W207" s="533">
        <v>0</v>
      </c>
      <c r="X207" s="536">
        <v>0</v>
      </c>
      <c r="Y207" s="537">
        <v>58576.02</v>
      </c>
      <c r="Z207" s="538"/>
      <c r="AA207" s="539"/>
      <c r="AB207" s="540"/>
      <c r="AC207" s="539"/>
      <c r="AD207" s="539"/>
      <c r="AE207" s="539"/>
      <c r="AF207" s="539"/>
      <c r="AG207" s="541">
        <v>58567.839999999997</v>
      </c>
      <c r="AH207" s="542">
        <v>0</v>
      </c>
      <c r="AI207" s="542">
        <v>58567.839999999997</v>
      </c>
      <c r="AJ207" s="543">
        <v>8.18</v>
      </c>
      <c r="AK207" s="544">
        <v>95382.88</v>
      </c>
      <c r="AL207" s="545"/>
      <c r="AM207" s="546"/>
      <c r="AN207" s="547"/>
      <c r="AO207" s="546"/>
      <c r="AP207" s="546"/>
      <c r="AQ207" s="546"/>
      <c r="AR207" s="546"/>
      <c r="AS207" s="548">
        <v>95374.7</v>
      </c>
      <c r="AT207" s="549">
        <v>0</v>
      </c>
      <c r="AU207" s="549">
        <v>95374.7</v>
      </c>
      <c r="AV207" s="550">
        <v>8.18</v>
      </c>
      <c r="AW207" s="551">
        <v>-49.72</v>
      </c>
      <c r="AX207" s="552"/>
      <c r="AY207" s="553"/>
      <c r="AZ207" s="554"/>
      <c r="BA207" s="553"/>
      <c r="BB207" s="553"/>
      <c r="BC207" s="553"/>
      <c r="BD207" s="553"/>
      <c r="BE207" s="555">
        <v>-49.79</v>
      </c>
      <c r="BF207" s="556">
        <v>0</v>
      </c>
      <c r="BG207" s="556">
        <v>-49.79</v>
      </c>
      <c r="BH207" s="557">
        <v>0</v>
      </c>
      <c r="BI207" s="558">
        <v>-22.82</v>
      </c>
      <c r="BJ207" s="559"/>
      <c r="BK207" s="560"/>
      <c r="BL207" s="561"/>
      <c r="BM207" s="560"/>
      <c r="BN207" s="560"/>
      <c r="BO207" s="560"/>
      <c r="BP207" s="560"/>
      <c r="BQ207" s="562">
        <v>-22.83</v>
      </c>
      <c r="BR207" s="563">
        <v>0</v>
      </c>
      <c r="BS207" s="563">
        <v>-22.83</v>
      </c>
      <c r="BT207" s="564">
        <v>0</v>
      </c>
      <c r="BU207" s="565">
        <v>0.68</v>
      </c>
      <c r="BV207" s="566"/>
      <c r="BW207" s="567"/>
      <c r="BX207" s="568"/>
      <c r="BY207" s="567"/>
      <c r="BZ207" s="567"/>
      <c r="CA207" s="567"/>
      <c r="CB207" s="569"/>
      <c r="CC207" s="570">
        <v>0.72</v>
      </c>
      <c r="CD207" s="571">
        <v>0</v>
      </c>
      <c r="CE207" s="571">
        <v>0.72</v>
      </c>
      <c r="CF207" s="572">
        <v>-82.12</v>
      </c>
    </row>
    <row r="208" spans="1:84" s="10" customFormat="1" ht="11.1" customHeight="1" x14ac:dyDescent="0.2">
      <c r="A208" s="9"/>
      <c r="B208" s="527" t="s">
        <v>296</v>
      </c>
      <c r="C208" s="528">
        <v>631485.84</v>
      </c>
      <c r="D208" s="529"/>
      <c r="E208" s="530"/>
      <c r="F208" s="531"/>
      <c r="G208" s="531"/>
      <c r="H208" s="531"/>
      <c r="I208" s="531"/>
      <c r="J208" s="532"/>
      <c r="K208" s="533">
        <v>624881.99</v>
      </c>
      <c r="L208" s="44">
        <v>0</v>
      </c>
      <c r="M208" s="44">
        <v>624881.99</v>
      </c>
      <c r="N208" s="534">
        <v>6603.85</v>
      </c>
      <c r="O208" s="533">
        <v>0</v>
      </c>
      <c r="P208" s="534">
        <v>0</v>
      </c>
      <c r="Q208" s="44">
        <v>0</v>
      </c>
      <c r="R208" s="44">
        <v>0</v>
      </c>
      <c r="S208" s="535">
        <v>0</v>
      </c>
      <c r="T208" s="44">
        <v>624881.99</v>
      </c>
      <c r="U208" s="44">
        <v>0</v>
      </c>
      <c r="V208" s="535">
        <v>6603.85</v>
      </c>
      <c r="W208" s="533">
        <v>0</v>
      </c>
      <c r="X208" s="536">
        <v>0</v>
      </c>
      <c r="Y208" s="537">
        <v>6145838.7199999997</v>
      </c>
      <c r="Z208" s="538"/>
      <c r="AA208" s="539"/>
      <c r="AB208" s="540"/>
      <c r="AC208" s="539"/>
      <c r="AD208" s="539"/>
      <c r="AE208" s="539"/>
      <c r="AF208" s="539"/>
      <c r="AG208" s="541">
        <v>6124325.71</v>
      </c>
      <c r="AH208" s="542">
        <v>1093.8</v>
      </c>
      <c r="AI208" s="542">
        <v>6125419.5099999998</v>
      </c>
      <c r="AJ208" s="543">
        <v>20419.21</v>
      </c>
      <c r="AK208" s="544">
        <v>7581576.1299999999</v>
      </c>
      <c r="AL208" s="545"/>
      <c r="AM208" s="546"/>
      <c r="AN208" s="547"/>
      <c r="AO208" s="546"/>
      <c r="AP208" s="546"/>
      <c r="AQ208" s="546"/>
      <c r="AR208" s="546"/>
      <c r="AS208" s="548">
        <v>7558340.6699999999</v>
      </c>
      <c r="AT208" s="549">
        <v>1093.8</v>
      </c>
      <c r="AU208" s="549">
        <v>7559434.4699999997</v>
      </c>
      <c r="AV208" s="550">
        <v>22141.66</v>
      </c>
      <c r="AW208" s="551">
        <v>-1.9</v>
      </c>
      <c r="AX208" s="552"/>
      <c r="AY208" s="553"/>
      <c r="AZ208" s="554"/>
      <c r="BA208" s="553"/>
      <c r="BB208" s="553"/>
      <c r="BC208" s="553"/>
      <c r="BD208" s="553"/>
      <c r="BE208" s="555">
        <v>-2.6</v>
      </c>
      <c r="BF208" s="556">
        <v>0</v>
      </c>
      <c r="BG208" s="556">
        <v>-2.6</v>
      </c>
      <c r="BH208" s="557">
        <v>205.81</v>
      </c>
      <c r="BI208" s="558">
        <v>-6.91</v>
      </c>
      <c r="BJ208" s="559"/>
      <c r="BK208" s="560"/>
      <c r="BL208" s="561"/>
      <c r="BM208" s="560"/>
      <c r="BN208" s="560"/>
      <c r="BO208" s="560"/>
      <c r="BP208" s="560"/>
      <c r="BQ208" s="562">
        <v>-7.06</v>
      </c>
      <c r="BR208" s="563">
        <v>993.8</v>
      </c>
      <c r="BS208" s="563">
        <v>-7.04</v>
      </c>
      <c r="BT208" s="564">
        <v>65.64</v>
      </c>
      <c r="BU208" s="565">
        <v>-5.63</v>
      </c>
      <c r="BV208" s="566"/>
      <c r="BW208" s="567"/>
      <c r="BX208" s="568"/>
      <c r="BY208" s="567"/>
      <c r="BZ208" s="567"/>
      <c r="CA208" s="567"/>
      <c r="CB208" s="569"/>
      <c r="CC208" s="570">
        <v>-5.7</v>
      </c>
      <c r="CD208" s="571">
        <v>993.8</v>
      </c>
      <c r="CE208" s="571">
        <v>-5.69</v>
      </c>
      <c r="CF208" s="572">
        <v>17.5</v>
      </c>
    </row>
    <row r="209" spans="1:84" s="10" customFormat="1" ht="11.1" customHeight="1" x14ac:dyDescent="0.2">
      <c r="A209" s="9"/>
      <c r="B209" s="527" t="s">
        <v>297</v>
      </c>
      <c r="C209" s="528">
        <v>5894376.9699999997</v>
      </c>
      <c r="D209" s="529"/>
      <c r="E209" s="530"/>
      <c r="F209" s="531"/>
      <c r="G209" s="531"/>
      <c r="H209" s="531"/>
      <c r="I209" s="531"/>
      <c r="J209" s="532"/>
      <c r="K209" s="533">
        <v>5829555.8899999997</v>
      </c>
      <c r="L209" s="44">
        <v>0</v>
      </c>
      <c r="M209" s="44">
        <v>5829555.8899999997</v>
      </c>
      <c r="N209" s="534">
        <v>64821.08</v>
      </c>
      <c r="O209" s="533">
        <v>0</v>
      </c>
      <c r="P209" s="534">
        <v>0</v>
      </c>
      <c r="Q209" s="44">
        <v>0</v>
      </c>
      <c r="R209" s="44">
        <v>0</v>
      </c>
      <c r="S209" s="535">
        <v>0</v>
      </c>
      <c r="T209" s="44">
        <v>5829555.8899999997</v>
      </c>
      <c r="U209" s="44">
        <v>0</v>
      </c>
      <c r="V209" s="535">
        <v>64821.08</v>
      </c>
      <c r="W209" s="533">
        <v>0</v>
      </c>
      <c r="X209" s="536">
        <v>0</v>
      </c>
      <c r="Y209" s="537">
        <v>56462829.68</v>
      </c>
      <c r="Z209" s="538"/>
      <c r="AA209" s="539"/>
      <c r="AB209" s="540"/>
      <c r="AC209" s="539"/>
      <c r="AD209" s="539"/>
      <c r="AE209" s="539"/>
      <c r="AF209" s="539"/>
      <c r="AG209" s="541">
        <v>55882896</v>
      </c>
      <c r="AH209" s="542">
        <v>1093.8</v>
      </c>
      <c r="AI209" s="542">
        <v>55883989.799999997</v>
      </c>
      <c r="AJ209" s="543">
        <v>578839.88</v>
      </c>
      <c r="AK209" s="544">
        <v>68230084.260000005</v>
      </c>
      <c r="AL209" s="545"/>
      <c r="AM209" s="546"/>
      <c r="AN209" s="547"/>
      <c r="AO209" s="546"/>
      <c r="AP209" s="546"/>
      <c r="AQ209" s="546"/>
      <c r="AR209" s="546"/>
      <c r="AS209" s="548">
        <v>67537084.269999996</v>
      </c>
      <c r="AT209" s="549">
        <v>1093.8</v>
      </c>
      <c r="AU209" s="549">
        <v>67538178.069999993</v>
      </c>
      <c r="AV209" s="550">
        <v>691906.19</v>
      </c>
      <c r="AW209" s="551">
        <v>-2.02</v>
      </c>
      <c r="AX209" s="552"/>
      <c r="AY209" s="553"/>
      <c r="AZ209" s="554"/>
      <c r="BA209" s="553"/>
      <c r="BB209" s="553"/>
      <c r="BC209" s="553"/>
      <c r="BD209" s="553"/>
      <c r="BE209" s="555">
        <v>-2.6</v>
      </c>
      <c r="BF209" s="556">
        <v>0</v>
      </c>
      <c r="BG209" s="556">
        <v>-2.6</v>
      </c>
      <c r="BH209" s="557">
        <v>110.81</v>
      </c>
      <c r="BI209" s="558">
        <v>-8.9700000000000006</v>
      </c>
      <c r="BJ209" s="559"/>
      <c r="BK209" s="560"/>
      <c r="BL209" s="561"/>
      <c r="BM209" s="560"/>
      <c r="BN209" s="560"/>
      <c r="BO209" s="560"/>
      <c r="BP209" s="560"/>
      <c r="BQ209" s="562">
        <v>-9.11</v>
      </c>
      <c r="BR209" s="563">
        <v>993.8</v>
      </c>
      <c r="BS209" s="563">
        <v>-9.11</v>
      </c>
      <c r="BT209" s="564">
        <v>5.94</v>
      </c>
      <c r="BU209" s="565">
        <v>-11.2</v>
      </c>
      <c r="BV209" s="566"/>
      <c r="BW209" s="567"/>
      <c r="BX209" s="568"/>
      <c r="BY209" s="567"/>
      <c r="BZ209" s="567"/>
      <c r="CA209" s="567"/>
      <c r="CB209" s="569"/>
      <c r="CC209" s="570">
        <v>-11.17</v>
      </c>
      <c r="CD209" s="571">
        <v>993.8</v>
      </c>
      <c r="CE209" s="571">
        <v>-11.17</v>
      </c>
      <c r="CF209" s="572">
        <v>-14.23</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977217.04</v>
      </c>
      <c r="D211" s="529"/>
      <c r="E211" s="530"/>
      <c r="F211" s="531"/>
      <c r="G211" s="531"/>
      <c r="H211" s="531"/>
      <c r="I211" s="531"/>
      <c r="J211" s="532"/>
      <c r="K211" s="533">
        <v>977217.04</v>
      </c>
      <c r="L211" s="44">
        <v>0</v>
      </c>
      <c r="M211" s="44">
        <v>977217.04</v>
      </c>
      <c r="N211" s="534">
        <v>0</v>
      </c>
      <c r="O211" s="533">
        <v>0</v>
      </c>
      <c r="P211" s="534">
        <v>0</v>
      </c>
      <c r="Q211" s="44">
        <v>0</v>
      </c>
      <c r="R211" s="44">
        <v>0</v>
      </c>
      <c r="S211" s="535">
        <v>0</v>
      </c>
      <c r="T211" s="44">
        <v>977217.04</v>
      </c>
      <c r="U211" s="44">
        <v>0</v>
      </c>
      <c r="V211" s="535">
        <v>0</v>
      </c>
      <c r="W211" s="533">
        <v>0</v>
      </c>
      <c r="X211" s="536">
        <v>0</v>
      </c>
      <c r="Y211" s="537">
        <v>2876316.67</v>
      </c>
      <c r="Z211" s="538"/>
      <c r="AA211" s="539"/>
      <c r="AB211" s="540"/>
      <c r="AC211" s="539"/>
      <c r="AD211" s="539"/>
      <c r="AE211" s="539"/>
      <c r="AF211" s="539"/>
      <c r="AG211" s="541">
        <v>2866693.95</v>
      </c>
      <c r="AH211" s="542">
        <v>7724.56</v>
      </c>
      <c r="AI211" s="542">
        <v>2874418.51</v>
      </c>
      <c r="AJ211" s="543">
        <v>1898.16</v>
      </c>
      <c r="AK211" s="544">
        <v>2930814.86</v>
      </c>
      <c r="AL211" s="545"/>
      <c r="AM211" s="546"/>
      <c r="AN211" s="547"/>
      <c r="AO211" s="546"/>
      <c r="AP211" s="546"/>
      <c r="AQ211" s="546"/>
      <c r="AR211" s="546"/>
      <c r="AS211" s="548">
        <v>2921192.14</v>
      </c>
      <c r="AT211" s="549">
        <v>7724.56</v>
      </c>
      <c r="AU211" s="549">
        <v>2928916.7</v>
      </c>
      <c r="AV211" s="550">
        <v>1898.16</v>
      </c>
      <c r="AW211" s="551">
        <v>1919.44</v>
      </c>
      <c r="AX211" s="552"/>
      <c r="AY211" s="553"/>
      <c r="AZ211" s="554"/>
      <c r="BA211" s="553"/>
      <c r="BB211" s="553"/>
      <c r="BC211" s="553"/>
      <c r="BD211" s="553"/>
      <c r="BE211" s="555">
        <v>1919.44</v>
      </c>
      <c r="BF211" s="556">
        <v>0</v>
      </c>
      <c r="BG211" s="556">
        <v>1919.44</v>
      </c>
      <c r="BH211" s="557">
        <v>0</v>
      </c>
      <c r="BI211" s="558">
        <v>186.19</v>
      </c>
      <c r="BJ211" s="559"/>
      <c r="BK211" s="560"/>
      <c r="BL211" s="561"/>
      <c r="BM211" s="560"/>
      <c r="BN211" s="560"/>
      <c r="BO211" s="560"/>
      <c r="BP211" s="560"/>
      <c r="BQ211" s="562">
        <v>186.36</v>
      </c>
      <c r="BR211" s="563">
        <v>95.68</v>
      </c>
      <c r="BS211" s="563">
        <v>186</v>
      </c>
      <c r="BT211" s="564">
        <v>0</v>
      </c>
      <c r="BU211" s="565">
        <v>154.82</v>
      </c>
      <c r="BV211" s="566"/>
      <c r="BW211" s="567"/>
      <c r="BX211" s="568"/>
      <c r="BY211" s="567"/>
      <c r="BZ211" s="567"/>
      <c r="CA211" s="567"/>
      <c r="CB211" s="569"/>
      <c r="CC211" s="570">
        <v>156.49</v>
      </c>
      <c r="CD211" s="571">
        <v>-31.49</v>
      </c>
      <c r="CE211" s="571">
        <v>154.65</v>
      </c>
      <c r="CF211" s="572">
        <v>0</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35445901.649999999</v>
      </c>
      <c r="D213" s="529"/>
      <c r="E213" s="530"/>
      <c r="F213" s="531"/>
      <c r="G213" s="531"/>
      <c r="H213" s="531"/>
      <c r="I213" s="531"/>
      <c r="J213" s="532"/>
      <c r="K213" s="533">
        <v>35168481.82</v>
      </c>
      <c r="L213" s="44">
        <v>81152.77</v>
      </c>
      <c r="M213" s="44">
        <v>35249634.590000004</v>
      </c>
      <c r="N213" s="534">
        <v>196267.06</v>
      </c>
      <c r="O213" s="533">
        <v>0</v>
      </c>
      <c r="P213" s="534">
        <v>0</v>
      </c>
      <c r="Q213" s="44">
        <v>0</v>
      </c>
      <c r="R213" s="44">
        <v>0</v>
      </c>
      <c r="S213" s="535">
        <v>0</v>
      </c>
      <c r="T213" s="44">
        <v>35168481.82</v>
      </c>
      <c r="U213" s="44">
        <v>81152.77</v>
      </c>
      <c r="V213" s="535">
        <v>196267.06</v>
      </c>
      <c r="W213" s="533">
        <v>0</v>
      </c>
      <c r="X213" s="536">
        <v>0</v>
      </c>
      <c r="Y213" s="537">
        <v>340796647.44</v>
      </c>
      <c r="Z213" s="538"/>
      <c r="AA213" s="539"/>
      <c r="AB213" s="540"/>
      <c r="AC213" s="539"/>
      <c r="AD213" s="539"/>
      <c r="AE213" s="539"/>
      <c r="AF213" s="539"/>
      <c r="AG213" s="541">
        <v>338049326.23000002</v>
      </c>
      <c r="AH213" s="542">
        <v>716342.49</v>
      </c>
      <c r="AI213" s="542">
        <v>338765668.72000003</v>
      </c>
      <c r="AJ213" s="543">
        <v>2030978.72</v>
      </c>
      <c r="AK213" s="544">
        <v>407541555.81999999</v>
      </c>
      <c r="AL213" s="545"/>
      <c r="AM213" s="546"/>
      <c r="AN213" s="547"/>
      <c r="AO213" s="546"/>
      <c r="AP213" s="546"/>
      <c r="AQ213" s="546"/>
      <c r="AR213" s="546"/>
      <c r="AS213" s="548">
        <v>404211327.88999999</v>
      </c>
      <c r="AT213" s="549">
        <v>860983.27</v>
      </c>
      <c r="AU213" s="549">
        <v>405072311.16000003</v>
      </c>
      <c r="AV213" s="550">
        <v>2469244.66</v>
      </c>
      <c r="AW213" s="551">
        <v>4.49</v>
      </c>
      <c r="AX213" s="552"/>
      <c r="AY213" s="553"/>
      <c r="AZ213" s="554"/>
      <c r="BA213" s="553"/>
      <c r="BB213" s="553"/>
      <c r="BC213" s="553"/>
      <c r="BD213" s="553"/>
      <c r="BE213" s="555">
        <v>4.3099999999999996</v>
      </c>
      <c r="BF213" s="556">
        <v>40.43</v>
      </c>
      <c r="BG213" s="556">
        <v>4.38</v>
      </c>
      <c r="BH213" s="557">
        <v>29.3</v>
      </c>
      <c r="BI213" s="558">
        <v>4.1900000000000004</v>
      </c>
      <c r="BJ213" s="559"/>
      <c r="BK213" s="560"/>
      <c r="BL213" s="561"/>
      <c r="BM213" s="560"/>
      <c r="BN213" s="560"/>
      <c r="BO213" s="560"/>
      <c r="BP213" s="560"/>
      <c r="BQ213" s="562">
        <v>4.1100000000000003</v>
      </c>
      <c r="BR213" s="563">
        <v>6.56</v>
      </c>
      <c r="BS213" s="563">
        <v>4.1100000000000003</v>
      </c>
      <c r="BT213" s="564">
        <v>18.88</v>
      </c>
      <c r="BU213" s="565">
        <v>1.67</v>
      </c>
      <c r="BV213" s="566"/>
      <c r="BW213" s="567"/>
      <c r="BX213" s="568"/>
      <c r="BY213" s="567"/>
      <c r="BZ213" s="567"/>
      <c r="CA213" s="567"/>
      <c r="CB213" s="569"/>
      <c r="CC213" s="570">
        <v>1.63</v>
      </c>
      <c r="CD213" s="571">
        <v>10.23</v>
      </c>
      <c r="CE213" s="571">
        <v>1.64</v>
      </c>
      <c r="CF213" s="572">
        <v>6.57</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126676.71</v>
      </c>
      <c r="D216" s="529"/>
      <c r="E216" s="530"/>
      <c r="F216" s="531"/>
      <c r="G216" s="531"/>
      <c r="H216" s="531"/>
      <c r="I216" s="531"/>
      <c r="J216" s="532"/>
      <c r="K216" s="533">
        <v>126676.71</v>
      </c>
      <c r="L216" s="44">
        <v>0</v>
      </c>
      <c r="M216" s="44">
        <v>126676.71</v>
      </c>
      <c r="N216" s="534">
        <v>0</v>
      </c>
      <c r="O216" s="533">
        <v>0</v>
      </c>
      <c r="P216" s="534">
        <v>0</v>
      </c>
      <c r="Q216" s="44">
        <v>0</v>
      </c>
      <c r="R216" s="44">
        <v>0</v>
      </c>
      <c r="S216" s="535">
        <v>0</v>
      </c>
      <c r="T216" s="44">
        <v>126676.71</v>
      </c>
      <c r="U216" s="44">
        <v>0</v>
      </c>
      <c r="V216" s="535">
        <v>0</v>
      </c>
      <c r="W216" s="533">
        <v>0</v>
      </c>
      <c r="X216" s="536">
        <v>0</v>
      </c>
      <c r="Y216" s="537">
        <v>1554751.6</v>
      </c>
      <c r="Z216" s="538"/>
      <c r="AA216" s="539"/>
      <c r="AB216" s="540"/>
      <c r="AC216" s="539"/>
      <c r="AD216" s="539"/>
      <c r="AE216" s="539"/>
      <c r="AF216" s="539"/>
      <c r="AG216" s="541">
        <v>1554751.6</v>
      </c>
      <c r="AH216" s="542">
        <v>0</v>
      </c>
      <c r="AI216" s="542">
        <v>1554751.6</v>
      </c>
      <c r="AJ216" s="543">
        <v>0</v>
      </c>
      <c r="AK216" s="544">
        <v>2045189.79</v>
      </c>
      <c r="AL216" s="545"/>
      <c r="AM216" s="546"/>
      <c r="AN216" s="547"/>
      <c r="AO216" s="546"/>
      <c r="AP216" s="546"/>
      <c r="AQ216" s="546"/>
      <c r="AR216" s="546"/>
      <c r="AS216" s="548">
        <v>2045189.79</v>
      </c>
      <c r="AT216" s="549">
        <v>0</v>
      </c>
      <c r="AU216" s="549">
        <v>2045189.79</v>
      </c>
      <c r="AV216" s="550">
        <v>0</v>
      </c>
      <c r="AW216" s="551">
        <v>-33.090000000000003</v>
      </c>
      <c r="AX216" s="552"/>
      <c r="AY216" s="553"/>
      <c r="AZ216" s="554"/>
      <c r="BA216" s="553"/>
      <c r="BB216" s="553"/>
      <c r="BC216" s="553"/>
      <c r="BD216" s="553"/>
      <c r="BE216" s="555">
        <v>-33.090000000000003</v>
      </c>
      <c r="BF216" s="556">
        <v>0</v>
      </c>
      <c r="BG216" s="556">
        <v>-33.090000000000003</v>
      </c>
      <c r="BH216" s="557">
        <v>0</v>
      </c>
      <c r="BI216" s="558">
        <v>-28.3</v>
      </c>
      <c r="BJ216" s="559"/>
      <c r="BK216" s="560"/>
      <c r="BL216" s="561"/>
      <c r="BM216" s="560"/>
      <c r="BN216" s="560"/>
      <c r="BO216" s="560"/>
      <c r="BP216" s="560"/>
      <c r="BQ216" s="562">
        <v>-28.3</v>
      </c>
      <c r="BR216" s="563">
        <v>0</v>
      </c>
      <c r="BS216" s="563">
        <v>-28.3</v>
      </c>
      <c r="BT216" s="564">
        <v>0</v>
      </c>
      <c r="BU216" s="565">
        <v>-30.98</v>
      </c>
      <c r="BV216" s="566"/>
      <c r="BW216" s="567"/>
      <c r="BX216" s="568"/>
      <c r="BY216" s="567"/>
      <c r="BZ216" s="567"/>
      <c r="CA216" s="567"/>
      <c r="CB216" s="569"/>
      <c r="CC216" s="570">
        <v>-30.84</v>
      </c>
      <c r="CD216" s="571">
        <v>0</v>
      </c>
      <c r="CE216" s="571">
        <v>-30.84</v>
      </c>
      <c r="CF216" s="572">
        <v>-100</v>
      </c>
    </row>
    <row r="217" spans="1:84" s="10" customFormat="1" ht="11.1" customHeight="1" x14ac:dyDescent="0.2">
      <c r="A217" s="9"/>
      <c r="B217" s="527" t="s">
        <v>302</v>
      </c>
      <c r="C217" s="528">
        <v>106444.67</v>
      </c>
      <c r="D217" s="529"/>
      <c r="E217" s="530"/>
      <c r="F217" s="531"/>
      <c r="G217" s="531"/>
      <c r="H217" s="531"/>
      <c r="I217" s="531"/>
      <c r="J217" s="532"/>
      <c r="K217" s="533">
        <v>98542.47</v>
      </c>
      <c r="L217" s="44">
        <v>0</v>
      </c>
      <c r="M217" s="44">
        <v>98542.47</v>
      </c>
      <c r="N217" s="534">
        <v>7902.2</v>
      </c>
      <c r="O217" s="533">
        <v>0</v>
      </c>
      <c r="P217" s="534">
        <v>0</v>
      </c>
      <c r="Q217" s="44">
        <v>0</v>
      </c>
      <c r="R217" s="44">
        <v>0</v>
      </c>
      <c r="S217" s="535">
        <v>0</v>
      </c>
      <c r="T217" s="44">
        <v>98542.47</v>
      </c>
      <c r="U217" s="44">
        <v>0</v>
      </c>
      <c r="V217" s="535">
        <v>7902.2</v>
      </c>
      <c r="W217" s="533">
        <v>0</v>
      </c>
      <c r="X217" s="536">
        <v>0</v>
      </c>
      <c r="Y217" s="537">
        <v>1129301.6599999999</v>
      </c>
      <c r="Z217" s="538"/>
      <c r="AA217" s="539"/>
      <c r="AB217" s="540"/>
      <c r="AC217" s="539"/>
      <c r="AD217" s="539"/>
      <c r="AE217" s="539"/>
      <c r="AF217" s="539"/>
      <c r="AG217" s="541">
        <v>1051143.67</v>
      </c>
      <c r="AH217" s="542">
        <v>0</v>
      </c>
      <c r="AI217" s="542">
        <v>1051143.67</v>
      </c>
      <c r="AJ217" s="543">
        <v>78157.990000000005</v>
      </c>
      <c r="AK217" s="544">
        <v>1307486.8</v>
      </c>
      <c r="AL217" s="545"/>
      <c r="AM217" s="546"/>
      <c r="AN217" s="547"/>
      <c r="AO217" s="546"/>
      <c r="AP217" s="546"/>
      <c r="AQ217" s="546"/>
      <c r="AR217" s="546"/>
      <c r="AS217" s="548">
        <v>1213416.96</v>
      </c>
      <c r="AT217" s="549">
        <v>0</v>
      </c>
      <c r="AU217" s="549">
        <v>1213416.96</v>
      </c>
      <c r="AV217" s="550">
        <v>94069.84</v>
      </c>
      <c r="AW217" s="551">
        <v>13.2</v>
      </c>
      <c r="AX217" s="552"/>
      <c r="AY217" s="553"/>
      <c r="AZ217" s="554"/>
      <c r="BA217" s="553"/>
      <c r="BB217" s="553"/>
      <c r="BC217" s="553"/>
      <c r="BD217" s="553"/>
      <c r="BE217" s="555">
        <v>14.31</v>
      </c>
      <c r="BF217" s="556">
        <v>0</v>
      </c>
      <c r="BG217" s="556">
        <v>14.31</v>
      </c>
      <c r="BH217" s="557">
        <v>0.98</v>
      </c>
      <c r="BI217" s="558">
        <v>5.9</v>
      </c>
      <c r="BJ217" s="559"/>
      <c r="BK217" s="560"/>
      <c r="BL217" s="561"/>
      <c r="BM217" s="560"/>
      <c r="BN217" s="560"/>
      <c r="BO217" s="560"/>
      <c r="BP217" s="560"/>
      <c r="BQ217" s="562">
        <v>7.95</v>
      </c>
      <c r="BR217" s="563">
        <v>0</v>
      </c>
      <c r="BS217" s="563">
        <v>7.95</v>
      </c>
      <c r="BT217" s="564">
        <v>-15.6</v>
      </c>
      <c r="BU217" s="565">
        <v>-0.4</v>
      </c>
      <c r="BV217" s="566"/>
      <c r="BW217" s="567"/>
      <c r="BX217" s="568"/>
      <c r="BY217" s="567"/>
      <c r="BZ217" s="567"/>
      <c r="CA217" s="567"/>
      <c r="CB217" s="569"/>
      <c r="CC217" s="570">
        <v>0.13</v>
      </c>
      <c r="CD217" s="571">
        <v>0</v>
      </c>
      <c r="CE217" s="571">
        <v>0.13</v>
      </c>
      <c r="CF217" s="572">
        <v>-6.72</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-100</v>
      </c>
      <c r="BJ218" s="559"/>
      <c r="BK218" s="560"/>
      <c r="BL218" s="561"/>
      <c r="BM218" s="560"/>
      <c r="BN218" s="560"/>
      <c r="BO218" s="560"/>
      <c r="BP218" s="560"/>
      <c r="BQ218" s="562">
        <v>-100</v>
      </c>
      <c r="BR218" s="563">
        <v>0</v>
      </c>
      <c r="BS218" s="563">
        <v>-100</v>
      </c>
      <c r="BT218" s="564">
        <v>0</v>
      </c>
      <c r="BU218" s="565">
        <v>-100</v>
      </c>
      <c r="BV218" s="566"/>
      <c r="BW218" s="567"/>
      <c r="BX218" s="568"/>
      <c r="BY218" s="567"/>
      <c r="BZ218" s="567"/>
      <c r="CA218" s="567"/>
      <c r="CB218" s="569"/>
      <c r="CC218" s="570">
        <v>-100</v>
      </c>
      <c r="CD218" s="571">
        <v>0</v>
      </c>
      <c r="CE218" s="571">
        <v>-100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861.92</v>
      </c>
      <c r="Z219" s="538"/>
      <c r="AA219" s="539"/>
      <c r="AB219" s="540"/>
      <c r="AC219" s="539"/>
      <c r="AD219" s="539"/>
      <c r="AE219" s="539"/>
      <c r="AF219" s="539"/>
      <c r="AG219" s="541">
        <v>861.92</v>
      </c>
      <c r="AH219" s="542">
        <v>0</v>
      </c>
      <c r="AI219" s="542">
        <v>861.92</v>
      </c>
      <c r="AJ219" s="543">
        <v>0</v>
      </c>
      <c r="AK219" s="544">
        <v>861.92</v>
      </c>
      <c r="AL219" s="545"/>
      <c r="AM219" s="546"/>
      <c r="AN219" s="547"/>
      <c r="AO219" s="546"/>
      <c r="AP219" s="546"/>
      <c r="AQ219" s="546"/>
      <c r="AR219" s="546"/>
      <c r="AS219" s="548">
        <v>861.92</v>
      </c>
      <c r="AT219" s="549">
        <v>0</v>
      </c>
      <c r="AU219" s="549">
        <v>861.92</v>
      </c>
      <c r="AV219" s="550">
        <v>0</v>
      </c>
      <c r="AW219" s="551">
        <v>0</v>
      </c>
      <c r="AX219" s="552"/>
      <c r="AY219" s="553"/>
      <c r="AZ219" s="554"/>
      <c r="BA219" s="553"/>
      <c r="BB219" s="553"/>
      <c r="BC219" s="553"/>
      <c r="BD219" s="553"/>
      <c r="BE219" s="555">
        <v>0</v>
      </c>
      <c r="BF219" s="556">
        <v>0</v>
      </c>
      <c r="BG219" s="556">
        <v>0</v>
      </c>
      <c r="BH219" s="557">
        <v>0</v>
      </c>
      <c r="BI219" s="558">
        <v>277938.71000000002</v>
      </c>
      <c r="BJ219" s="559"/>
      <c r="BK219" s="560"/>
      <c r="BL219" s="561"/>
      <c r="BM219" s="560"/>
      <c r="BN219" s="560"/>
      <c r="BO219" s="560"/>
      <c r="BP219" s="560"/>
      <c r="BQ219" s="562">
        <v>277938.71000000002</v>
      </c>
      <c r="BR219" s="563">
        <v>0</v>
      </c>
      <c r="BS219" s="563">
        <v>277938.71000000002</v>
      </c>
      <c r="BT219" s="564">
        <v>0</v>
      </c>
      <c r="BU219" s="565">
        <v>277938.71000000002</v>
      </c>
      <c r="BV219" s="566"/>
      <c r="BW219" s="567"/>
      <c r="BX219" s="568"/>
      <c r="BY219" s="567"/>
      <c r="BZ219" s="567"/>
      <c r="CA219" s="567"/>
      <c r="CB219" s="569"/>
      <c r="CC219" s="570">
        <v>277938.71000000002</v>
      </c>
      <c r="CD219" s="571">
        <v>0</v>
      </c>
      <c r="CE219" s="571">
        <v>277938.71000000002</v>
      </c>
      <c r="CF219" s="572">
        <v>0</v>
      </c>
    </row>
    <row r="220" spans="1:84" s="10" customFormat="1" ht="11.1" customHeight="1" x14ac:dyDescent="0.2">
      <c r="A220" s="9"/>
      <c r="B220" s="527" t="s">
        <v>305</v>
      </c>
      <c r="C220" s="528">
        <v>233121.38</v>
      </c>
      <c r="D220" s="529"/>
      <c r="E220" s="530"/>
      <c r="F220" s="531"/>
      <c r="G220" s="531"/>
      <c r="H220" s="531"/>
      <c r="I220" s="531"/>
      <c r="J220" s="532"/>
      <c r="K220" s="533">
        <v>225219.18</v>
      </c>
      <c r="L220" s="44">
        <v>0</v>
      </c>
      <c r="M220" s="44">
        <v>225219.18</v>
      </c>
      <c r="N220" s="534">
        <v>7902.2</v>
      </c>
      <c r="O220" s="533">
        <v>0</v>
      </c>
      <c r="P220" s="534">
        <v>0</v>
      </c>
      <c r="Q220" s="44">
        <v>0</v>
      </c>
      <c r="R220" s="44">
        <v>0</v>
      </c>
      <c r="S220" s="535">
        <v>0</v>
      </c>
      <c r="T220" s="44">
        <v>225219.18</v>
      </c>
      <c r="U220" s="44">
        <v>0</v>
      </c>
      <c r="V220" s="535">
        <v>7902.2</v>
      </c>
      <c r="W220" s="533">
        <v>0</v>
      </c>
      <c r="X220" s="536">
        <v>0</v>
      </c>
      <c r="Y220" s="537">
        <v>2684915.18</v>
      </c>
      <c r="Z220" s="538"/>
      <c r="AA220" s="539"/>
      <c r="AB220" s="540"/>
      <c r="AC220" s="539"/>
      <c r="AD220" s="539"/>
      <c r="AE220" s="539"/>
      <c r="AF220" s="539"/>
      <c r="AG220" s="541">
        <v>2606757.19</v>
      </c>
      <c r="AH220" s="542">
        <v>0</v>
      </c>
      <c r="AI220" s="542">
        <v>2606757.19</v>
      </c>
      <c r="AJ220" s="543">
        <v>78157.990000000005</v>
      </c>
      <c r="AK220" s="544">
        <v>3353538.51</v>
      </c>
      <c r="AL220" s="545"/>
      <c r="AM220" s="546"/>
      <c r="AN220" s="547"/>
      <c r="AO220" s="546"/>
      <c r="AP220" s="546"/>
      <c r="AQ220" s="546"/>
      <c r="AR220" s="546"/>
      <c r="AS220" s="548">
        <v>3259468.67</v>
      </c>
      <c r="AT220" s="549">
        <v>0</v>
      </c>
      <c r="AU220" s="549">
        <v>3259468.67</v>
      </c>
      <c r="AV220" s="550">
        <v>94069.84</v>
      </c>
      <c r="AW220" s="551">
        <v>-17.72</v>
      </c>
      <c r="AX220" s="552"/>
      <c r="AY220" s="553"/>
      <c r="AZ220" s="554"/>
      <c r="BA220" s="553"/>
      <c r="BB220" s="553"/>
      <c r="BC220" s="553"/>
      <c r="BD220" s="553"/>
      <c r="BE220" s="555">
        <v>-18.260000000000002</v>
      </c>
      <c r="BF220" s="556">
        <v>0</v>
      </c>
      <c r="BG220" s="556">
        <v>-18.260000000000002</v>
      </c>
      <c r="BH220" s="557">
        <v>0.98</v>
      </c>
      <c r="BI220" s="558">
        <v>-17.010000000000002</v>
      </c>
      <c r="BJ220" s="559"/>
      <c r="BK220" s="560"/>
      <c r="BL220" s="561"/>
      <c r="BM220" s="560"/>
      <c r="BN220" s="560"/>
      <c r="BO220" s="560"/>
      <c r="BP220" s="560"/>
      <c r="BQ220" s="562">
        <v>-17.05</v>
      </c>
      <c r="BR220" s="563">
        <v>0</v>
      </c>
      <c r="BS220" s="563">
        <v>-17.05</v>
      </c>
      <c r="BT220" s="564">
        <v>-15.6</v>
      </c>
      <c r="BU220" s="565">
        <v>-21.58</v>
      </c>
      <c r="BV220" s="566"/>
      <c r="BW220" s="567"/>
      <c r="BX220" s="568"/>
      <c r="BY220" s="567"/>
      <c r="BZ220" s="567"/>
      <c r="CA220" s="567"/>
      <c r="CB220" s="569"/>
      <c r="CC220" s="570">
        <v>-21.83</v>
      </c>
      <c r="CD220" s="571">
        <v>0</v>
      </c>
      <c r="CE220" s="571">
        <v>-21.83</v>
      </c>
      <c r="CF220" s="572">
        <v>-12.13</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41290168.649999999</v>
      </c>
      <c r="D222" s="529"/>
      <c r="E222" s="530"/>
      <c r="F222" s="531"/>
      <c r="G222" s="531"/>
      <c r="H222" s="531"/>
      <c r="I222" s="531"/>
      <c r="J222" s="532"/>
      <c r="K222" s="533">
        <v>40931265.270000003</v>
      </c>
      <c r="L222" s="44">
        <v>121614.93</v>
      </c>
      <c r="M222" s="44">
        <v>41052880.200000003</v>
      </c>
      <c r="N222" s="534">
        <v>237288.45</v>
      </c>
      <c r="O222" s="533">
        <v>0</v>
      </c>
      <c r="P222" s="534">
        <v>0</v>
      </c>
      <c r="Q222" s="44">
        <v>0</v>
      </c>
      <c r="R222" s="44">
        <v>0</v>
      </c>
      <c r="S222" s="535">
        <v>0</v>
      </c>
      <c r="T222" s="44">
        <v>40931265.270000003</v>
      </c>
      <c r="U222" s="44">
        <v>121614.93</v>
      </c>
      <c r="V222" s="535">
        <v>237288.45</v>
      </c>
      <c r="W222" s="533">
        <v>0</v>
      </c>
      <c r="X222" s="536">
        <v>0</v>
      </c>
      <c r="Y222" s="537">
        <v>397913939.81999999</v>
      </c>
      <c r="Z222" s="538"/>
      <c r="AA222" s="539"/>
      <c r="AB222" s="540"/>
      <c r="AC222" s="539"/>
      <c r="AD222" s="539"/>
      <c r="AE222" s="539"/>
      <c r="AF222" s="539"/>
      <c r="AG222" s="541">
        <v>394383079.19</v>
      </c>
      <c r="AH222" s="542">
        <v>1110261.1399999999</v>
      </c>
      <c r="AI222" s="542">
        <v>395493340.32999998</v>
      </c>
      <c r="AJ222" s="543">
        <v>2420599.4900000002</v>
      </c>
      <c r="AK222" s="544">
        <v>477185147.00999999</v>
      </c>
      <c r="AL222" s="545"/>
      <c r="AM222" s="546"/>
      <c r="AN222" s="547"/>
      <c r="AO222" s="546"/>
      <c r="AP222" s="546"/>
      <c r="AQ222" s="546"/>
      <c r="AR222" s="546"/>
      <c r="AS222" s="548">
        <v>472901256.64999998</v>
      </c>
      <c r="AT222" s="549">
        <v>1332606.21</v>
      </c>
      <c r="AU222" s="549">
        <v>474233862.86000001</v>
      </c>
      <c r="AV222" s="550">
        <v>2951284.15</v>
      </c>
      <c r="AW222" s="551">
        <v>3.3</v>
      </c>
      <c r="AX222" s="552"/>
      <c r="AY222" s="553"/>
      <c r="AZ222" s="554"/>
      <c r="BA222" s="553"/>
      <c r="BB222" s="553"/>
      <c r="BC222" s="553"/>
      <c r="BD222" s="553"/>
      <c r="BE222" s="555">
        <v>3.16</v>
      </c>
      <c r="BF222" s="556">
        <v>23.49</v>
      </c>
      <c r="BG222" s="556">
        <v>3.21</v>
      </c>
      <c r="BH222" s="557">
        <v>22.03</v>
      </c>
      <c r="BI222" s="558">
        <v>5.25</v>
      </c>
      <c r="BJ222" s="559"/>
      <c r="BK222" s="560"/>
      <c r="BL222" s="561"/>
      <c r="BM222" s="560"/>
      <c r="BN222" s="560"/>
      <c r="BO222" s="560"/>
      <c r="BP222" s="560"/>
      <c r="BQ222" s="562">
        <v>5.19</v>
      </c>
      <c r="BR222" s="563">
        <v>5.16</v>
      </c>
      <c r="BS222" s="563">
        <v>5.19</v>
      </c>
      <c r="BT222" s="564">
        <v>14.75</v>
      </c>
      <c r="BU222" s="565">
        <v>2.7</v>
      </c>
      <c r="BV222" s="566"/>
      <c r="BW222" s="567"/>
      <c r="BX222" s="568"/>
      <c r="BY222" s="567"/>
      <c r="BZ222" s="567"/>
      <c r="CA222" s="567"/>
      <c r="CB222" s="569"/>
      <c r="CC222" s="570">
        <v>2.68</v>
      </c>
      <c r="CD222" s="571">
        <v>6.7</v>
      </c>
      <c r="CE222" s="571">
        <v>2.69</v>
      </c>
      <c r="CF222" s="572">
        <v>4.6399999999999997</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5831.55</v>
      </c>
      <c r="D224" s="529"/>
      <c r="E224" s="530"/>
      <c r="F224" s="531"/>
      <c r="G224" s="531"/>
      <c r="H224" s="531"/>
      <c r="I224" s="531"/>
      <c r="J224" s="532"/>
      <c r="K224" s="533">
        <v>5831.55</v>
      </c>
      <c r="L224" s="44">
        <v>0</v>
      </c>
      <c r="M224" s="44">
        <v>5831.55</v>
      </c>
      <c r="N224" s="534">
        <v>0</v>
      </c>
      <c r="O224" s="533">
        <v>0</v>
      </c>
      <c r="P224" s="534">
        <v>0</v>
      </c>
      <c r="Q224" s="44">
        <v>5831.55</v>
      </c>
      <c r="R224" s="44">
        <v>0</v>
      </c>
      <c r="S224" s="535">
        <v>0</v>
      </c>
      <c r="T224" s="44">
        <v>0</v>
      </c>
      <c r="U224" s="44">
        <v>0</v>
      </c>
      <c r="V224" s="535">
        <v>0</v>
      </c>
      <c r="W224" s="533">
        <v>0</v>
      </c>
      <c r="X224" s="536">
        <v>0</v>
      </c>
      <c r="Y224" s="537">
        <v>37547.65</v>
      </c>
      <c r="Z224" s="538"/>
      <c r="AA224" s="539"/>
      <c r="AB224" s="540"/>
      <c r="AC224" s="539"/>
      <c r="AD224" s="539"/>
      <c r="AE224" s="539"/>
      <c r="AF224" s="539"/>
      <c r="AG224" s="541">
        <v>37547.65</v>
      </c>
      <c r="AH224" s="542">
        <v>0</v>
      </c>
      <c r="AI224" s="542">
        <v>37547.65</v>
      </c>
      <c r="AJ224" s="543">
        <v>0</v>
      </c>
      <c r="AK224" s="544">
        <v>38881.33</v>
      </c>
      <c r="AL224" s="545"/>
      <c r="AM224" s="546"/>
      <c r="AN224" s="547"/>
      <c r="AO224" s="546"/>
      <c r="AP224" s="546"/>
      <c r="AQ224" s="546"/>
      <c r="AR224" s="546"/>
      <c r="AS224" s="548">
        <v>38881.33</v>
      </c>
      <c r="AT224" s="549">
        <v>0</v>
      </c>
      <c r="AU224" s="549">
        <v>38881.33</v>
      </c>
      <c r="AV224" s="550">
        <v>0</v>
      </c>
      <c r="AW224" s="551">
        <v>0</v>
      </c>
      <c r="AX224" s="552"/>
      <c r="AY224" s="553"/>
      <c r="AZ224" s="554"/>
      <c r="BA224" s="553"/>
      <c r="BB224" s="553"/>
      <c r="BC224" s="553"/>
      <c r="BD224" s="553"/>
      <c r="BE224" s="555">
        <v>0</v>
      </c>
      <c r="BF224" s="556">
        <v>0</v>
      </c>
      <c r="BG224" s="556">
        <v>0</v>
      </c>
      <c r="BH224" s="557">
        <v>0</v>
      </c>
      <c r="BI224" s="558">
        <v>679.55</v>
      </c>
      <c r="BJ224" s="559"/>
      <c r="BK224" s="560"/>
      <c r="BL224" s="561"/>
      <c r="BM224" s="560"/>
      <c r="BN224" s="560"/>
      <c r="BO224" s="560"/>
      <c r="BP224" s="560"/>
      <c r="BQ224" s="562">
        <v>679.55</v>
      </c>
      <c r="BR224" s="563">
        <v>0</v>
      </c>
      <c r="BS224" s="563">
        <v>679.55</v>
      </c>
      <c r="BT224" s="564">
        <v>0</v>
      </c>
      <c r="BU224" s="565">
        <v>682.28</v>
      </c>
      <c r="BV224" s="566"/>
      <c r="BW224" s="567"/>
      <c r="BX224" s="568"/>
      <c r="BY224" s="567"/>
      <c r="BZ224" s="567"/>
      <c r="CA224" s="567"/>
      <c r="CB224" s="569"/>
      <c r="CC224" s="570">
        <v>682.28</v>
      </c>
      <c r="CD224" s="571">
        <v>0</v>
      </c>
      <c r="CE224" s="571">
        <v>682.28</v>
      </c>
      <c r="CF224" s="572">
        <v>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271886419.19999999</v>
      </c>
      <c r="D226" s="529"/>
      <c r="E226" s="530"/>
      <c r="F226" s="531"/>
      <c r="G226" s="531"/>
      <c r="H226" s="531"/>
      <c r="I226" s="531"/>
      <c r="J226" s="532"/>
      <c r="K226" s="533">
        <v>267498202.81999999</v>
      </c>
      <c r="L226" s="44">
        <v>355843.63</v>
      </c>
      <c r="M226" s="44">
        <v>267854046.44999999</v>
      </c>
      <c r="N226" s="534">
        <v>4032372.75</v>
      </c>
      <c r="O226" s="533">
        <v>0</v>
      </c>
      <c r="P226" s="534">
        <v>0</v>
      </c>
      <c r="Q226" s="44">
        <v>212841158.44</v>
      </c>
      <c r="R226" s="44">
        <v>205291.51</v>
      </c>
      <c r="S226" s="535">
        <v>3706431.39</v>
      </c>
      <c r="T226" s="44">
        <v>54657044.380000003</v>
      </c>
      <c r="U226" s="44">
        <v>150552.12</v>
      </c>
      <c r="V226" s="535">
        <v>325941.36</v>
      </c>
      <c r="W226" s="533">
        <v>0</v>
      </c>
      <c r="X226" s="536">
        <v>0</v>
      </c>
      <c r="Y226" s="537">
        <v>2718187574.8000002</v>
      </c>
      <c r="Z226" s="538"/>
      <c r="AA226" s="539"/>
      <c r="AB226" s="540"/>
      <c r="AC226" s="539"/>
      <c r="AD226" s="539"/>
      <c r="AE226" s="539"/>
      <c r="AF226" s="539"/>
      <c r="AG226" s="541">
        <v>2670944103.5</v>
      </c>
      <c r="AH226" s="542">
        <v>3358591.5</v>
      </c>
      <c r="AI226" s="542">
        <v>2674302695</v>
      </c>
      <c r="AJ226" s="543">
        <v>43884879.840000004</v>
      </c>
      <c r="AK226" s="544">
        <v>3286261596.8000002</v>
      </c>
      <c r="AL226" s="545"/>
      <c r="AM226" s="546"/>
      <c r="AN226" s="547"/>
      <c r="AO226" s="546"/>
      <c r="AP226" s="546"/>
      <c r="AQ226" s="546"/>
      <c r="AR226" s="546"/>
      <c r="AS226" s="548">
        <v>3228996408.8000002</v>
      </c>
      <c r="AT226" s="549">
        <v>4045306.64</v>
      </c>
      <c r="AU226" s="549">
        <v>3233041715.4000001</v>
      </c>
      <c r="AV226" s="550">
        <v>53219881.390000001</v>
      </c>
      <c r="AW226" s="551">
        <v>-2.74</v>
      </c>
      <c r="AX226" s="552"/>
      <c r="AY226" s="553"/>
      <c r="AZ226" s="554"/>
      <c r="BA226" s="553"/>
      <c r="BB226" s="553"/>
      <c r="BC226" s="553"/>
      <c r="BD226" s="553"/>
      <c r="BE226" s="555">
        <v>-2.68</v>
      </c>
      <c r="BF226" s="556">
        <v>16.16</v>
      </c>
      <c r="BG226" s="556">
        <v>-2.66</v>
      </c>
      <c r="BH226" s="557">
        <v>-7.42</v>
      </c>
      <c r="BI226" s="558">
        <v>4.8099999999999996</v>
      </c>
      <c r="BJ226" s="559"/>
      <c r="BK226" s="560"/>
      <c r="BL226" s="561"/>
      <c r="BM226" s="560"/>
      <c r="BN226" s="560"/>
      <c r="BO226" s="560"/>
      <c r="BP226" s="560"/>
      <c r="BQ226" s="562">
        <v>4.87</v>
      </c>
      <c r="BR226" s="563">
        <v>10.23</v>
      </c>
      <c r="BS226" s="563">
        <v>4.88</v>
      </c>
      <c r="BT226" s="564">
        <v>0.75</v>
      </c>
      <c r="BU226" s="565">
        <v>4.45</v>
      </c>
      <c r="BV226" s="566"/>
      <c r="BW226" s="567"/>
      <c r="BX226" s="568"/>
      <c r="BY226" s="567"/>
      <c r="BZ226" s="567"/>
      <c r="CA226" s="567"/>
      <c r="CB226" s="569"/>
      <c r="CC226" s="570">
        <v>4.51</v>
      </c>
      <c r="CD226" s="571">
        <v>10.72</v>
      </c>
      <c r="CE226" s="571">
        <v>4.5199999999999996</v>
      </c>
      <c r="CF226" s="572">
        <v>0.64</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1751009.01</v>
      </c>
      <c r="D229" s="529"/>
      <c r="E229" s="530"/>
      <c r="F229" s="531"/>
      <c r="G229" s="531"/>
      <c r="H229" s="531"/>
      <c r="I229" s="531"/>
      <c r="J229" s="532"/>
      <c r="K229" s="533">
        <v>0</v>
      </c>
      <c r="L229" s="44">
        <v>1751009.01</v>
      </c>
      <c r="M229" s="44">
        <v>1751009.01</v>
      </c>
      <c r="N229" s="534">
        <v>0</v>
      </c>
      <c r="O229" s="533">
        <v>0</v>
      </c>
      <c r="P229" s="534">
        <v>0</v>
      </c>
      <c r="Q229" s="44">
        <v>0</v>
      </c>
      <c r="R229" s="44">
        <v>1751009.01</v>
      </c>
      <c r="S229" s="535">
        <v>0</v>
      </c>
      <c r="T229" s="44">
        <v>0</v>
      </c>
      <c r="U229" s="44">
        <v>0</v>
      </c>
      <c r="V229" s="535">
        <v>0</v>
      </c>
      <c r="W229" s="533">
        <v>0</v>
      </c>
      <c r="X229" s="536">
        <v>0</v>
      </c>
      <c r="Y229" s="537">
        <v>18704051.420000002</v>
      </c>
      <c r="Z229" s="538"/>
      <c r="AA229" s="539"/>
      <c r="AB229" s="540"/>
      <c r="AC229" s="539"/>
      <c r="AD229" s="539"/>
      <c r="AE229" s="539"/>
      <c r="AF229" s="539"/>
      <c r="AG229" s="541">
        <v>0</v>
      </c>
      <c r="AH229" s="542">
        <v>18704051.420000002</v>
      </c>
      <c r="AI229" s="542">
        <v>18704051.420000002</v>
      </c>
      <c r="AJ229" s="543">
        <v>0</v>
      </c>
      <c r="AK229" s="544">
        <v>22321773.719999999</v>
      </c>
      <c r="AL229" s="545"/>
      <c r="AM229" s="546"/>
      <c r="AN229" s="547"/>
      <c r="AO229" s="546"/>
      <c r="AP229" s="546"/>
      <c r="AQ229" s="546"/>
      <c r="AR229" s="546"/>
      <c r="AS229" s="548">
        <v>0</v>
      </c>
      <c r="AT229" s="549">
        <v>22321773.719999999</v>
      </c>
      <c r="AU229" s="549">
        <v>22321773.719999999</v>
      </c>
      <c r="AV229" s="550">
        <v>0</v>
      </c>
      <c r="AW229" s="551">
        <v>-31.8</v>
      </c>
      <c r="AX229" s="552"/>
      <c r="AY229" s="553"/>
      <c r="AZ229" s="554"/>
      <c r="BA229" s="553"/>
      <c r="BB229" s="553"/>
      <c r="BC229" s="553"/>
      <c r="BD229" s="553"/>
      <c r="BE229" s="555">
        <v>0</v>
      </c>
      <c r="BF229" s="556">
        <v>-31.8</v>
      </c>
      <c r="BG229" s="556">
        <v>-31.8</v>
      </c>
      <c r="BH229" s="557">
        <v>0</v>
      </c>
      <c r="BI229" s="558">
        <v>-0.84</v>
      </c>
      <c r="BJ229" s="559"/>
      <c r="BK229" s="560"/>
      <c r="BL229" s="561"/>
      <c r="BM229" s="560"/>
      <c r="BN229" s="560"/>
      <c r="BO229" s="560"/>
      <c r="BP229" s="560"/>
      <c r="BQ229" s="562">
        <v>0</v>
      </c>
      <c r="BR229" s="563">
        <v>-0.84</v>
      </c>
      <c r="BS229" s="563">
        <v>-0.84</v>
      </c>
      <c r="BT229" s="564">
        <v>0</v>
      </c>
      <c r="BU229" s="565">
        <v>2.99</v>
      </c>
      <c r="BV229" s="566"/>
      <c r="BW229" s="567"/>
      <c r="BX229" s="568"/>
      <c r="BY229" s="567"/>
      <c r="BZ229" s="567"/>
      <c r="CA229" s="567"/>
      <c r="CB229" s="569"/>
      <c r="CC229" s="570">
        <v>0</v>
      </c>
      <c r="CD229" s="571">
        <v>2.99</v>
      </c>
      <c r="CE229" s="571">
        <v>2.99</v>
      </c>
      <c r="CF229" s="572">
        <v>0</v>
      </c>
    </row>
    <row r="230" spans="1:84" s="10" customFormat="1" ht="11.1" customHeight="1" x14ac:dyDescent="0.2">
      <c r="A230" s="9"/>
      <c r="B230" s="527" t="s">
        <v>310</v>
      </c>
      <c r="C230" s="528">
        <v>447942.38</v>
      </c>
      <c r="D230" s="529"/>
      <c r="E230" s="530"/>
      <c r="F230" s="531"/>
      <c r="G230" s="531"/>
      <c r="H230" s="531"/>
      <c r="I230" s="531"/>
      <c r="J230" s="532"/>
      <c r="K230" s="533">
        <v>0</v>
      </c>
      <c r="L230" s="44">
        <v>447942.38</v>
      </c>
      <c r="M230" s="44">
        <v>447942.38</v>
      </c>
      <c r="N230" s="534">
        <v>0</v>
      </c>
      <c r="O230" s="533">
        <v>0</v>
      </c>
      <c r="P230" s="534">
        <v>0</v>
      </c>
      <c r="Q230" s="44">
        <v>0</v>
      </c>
      <c r="R230" s="44">
        <v>447942.38</v>
      </c>
      <c r="S230" s="535">
        <v>0</v>
      </c>
      <c r="T230" s="44">
        <v>0</v>
      </c>
      <c r="U230" s="44">
        <v>0</v>
      </c>
      <c r="V230" s="535">
        <v>0</v>
      </c>
      <c r="W230" s="533">
        <v>0</v>
      </c>
      <c r="X230" s="536">
        <v>0</v>
      </c>
      <c r="Y230" s="537">
        <v>3716619.39</v>
      </c>
      <c r="Z230" s="538"/>
      <c r="AA230" s="539"/>
      <c r="AB230" s="540"/>
      <c r="AC230" s="539"/>
      <c r="AD230" s="539"/>
      <c r="AE230" s="539"/>
      <c r="AF230" s="539"/>
      <c r="AG230" s="541">
        <v>0</v>
      </c>
      <c r="AH230" s="542">
        <v>3716619.39</v>
      </c>
      <c r="AI230" s="542">
        <v>3716619.39</v>
      </c>
      <c r="AJ230" s="543">
        <v>0</v>
      </c>
      <c r="AK230" s="544">
        <v>4482007.51</v>
      </c>
      <c r="AL230" s="545"/>
      <c r="AM230" s="546"/>
      <c r="AN230" s="547"/>
      <c r="AO230" s="546"/>
      <c r="AP230" s="546"/>
      <c r="AQ230" s="546"/>
      <c r="AR230" s="546"/>
      <c r="AS230" s="548">
        <v>0</v>
      </c>
      <c r="AT230" s="549">
        <v>4482007.51</v>
      </c>
      <c r="AU230" s="549">
        <v>4482007.51</v>
      </c>
      <c r="AV230" s="550">
        <v>0</v>
      </c>
      <c r="AW230" s="551">
        <v>2.33</v>
      </c>
      <c r="AX230" s="552"/>
      <c r="AY230" s="553"/>
      <c r="AZ230" s="554"/>
      <c r="BA230" s="553"/>
      <c r="BB230" s="553"/>
      <c r="BC230" s="553"/>
      <c r="BD230" s="553"/>
      <c r="BE230" s="555">
        <v>0</v>
      </c>
      <c r="BF230" s="556">
        <v>2.33</v>
      </c>
      <c r="BG230" s="556">
        <v>2.33</v>
      </c>
      <c r="BH230" s="557">
        <v>0</v>
      </c>
      <c r="BI230" s="558">
        <v>20.92</v>
      </c>
      <c r="BJ230" s="559"/>
      <c r="BK230" s="560"/>
      <c r="BL230" s="561"/>
      <c r="BM230" s="560"/>
      <c r="BN230" s="560"/>
      <c r="BO230" s="560"/>
      <c r="BP230" s="560"/>
      <c r="BQ230" s="562">
        <v>0</v>
      </c>
      <c r="BR230" s="563">
        <v>20.92</v>
      </c>
      <c r="BS230" s="563">
        <v>20.92</v>
      </c>
      <c r="BT230" s="564">
        <v>0</v>
      </c>
      <c r="BU230" s="565">
        <v>25.06</v>
      </c>
      <c r="BV230" s="566"/>
      <c r="BW230" s="567"/>
      <c r="BX230" s="568"/>
      <c r="BY230" s="567"/>
      <c r="BZ230" s="567"/>
      <c r="CA230" s="567"/>
      <c r="CB230" s="569"/>
      <c r="CC230" s="570">
        <v>0</v>
      </c>
      <c r="CD230" s="571">
        <v>25.06</v>
      </c>
      <c r="CE230" s="571">
        <v>25.06</v>
      </c>
      <c r="CF230" s="572">
        <v>0</v>
      </c>
    </row>
    <row r="231" spans="1:84" s="10" customFormat="1" ht="11.1" customHeight="1" x14ac:dyDescent="0.2">
      <c r="A231" s="9"/>
      <c r="B231" s="527" t="s">
        <v>311</v>
      </c>
      <c r="C231" s="528">
        <v>5389178.7800000003</v>
      </c>
      <c r="D231" s="529"/>
      <c r="E231" s="530"/>
      <c r="F231" s="531"/>
      <c r="G231" s="531"/>
      <c r="H231" s="531"/>
      <c r="I231" s="531"/>
      <c r="J231" s="532"/>
      <c r="K231" s="533">
        <v>5389178.7800000003</v>
      </c>
      <c r="L231" s="44">
        <v>0</v>
      </c>
      <c r="M231" s="44">
        <v>5389178.7800000003</v>
      </c>
      <c r="N231" s="534">
        <v>0</v>
      </c>
      <c r="O231" s="533">
        <v>0</v>
      </c>
      <c r="P231" s="534">
        <v>0</v>
      </c>
      <c r="Q231" s="44">
        <v>5389178.7800000003</v>
      </c>
      <c r="R231" s="44">
        <v>0</v>
      </c>
      <c r="S231" s="535">
        <v>0</v>
      </c>
      <c r="T231" s="44">
        <v>0</v>
      </c>
      <c r="U231" s="44">
        <v>0</v>
      </c>
      <c r="V231" s="535">
        <v>0</v>
      </c>
      <c r="W231" s="533">
        <v>0</v>
      </c>
      <c r="X231" s="536">
        <v>0</v>
      </c>
      <c r="Y231" s="537">
        <v>53755914.950000003</v>
      </c>
      <c r="Z231" s="538"/>
      <c r="AA231" s="539"/>
      <c r="AB231" s="540"/>
      <c r="AC231" s="539"/>
      <c r="AD231" s="539"/>
      <c r="AE231" s="539"/>
      <c r="AF231" s="539"/>
      <c r="AG231" s="541">
        <v>53755914.950000003</v>
      </c>
      <c r="AH231" s="542">
        <v>0</v>
      </c>
      <c r="AI231" s="542">
        <v>53755914.950000003</v>
      </c>
      <c r="AJ231" s="543">
        <v>0</v>
      </c>
      <c r="AK231" s="544">
        <v>65036124.340000004</v>
      </c>
      <c r="AL231" s="545"/>
      <c r="AM231" s="546"/>
      <c r="AN231" s="547"/>
      <c r="AO231" s="546"/>
      <c r="AP231" s="546"/>
      <c r="AQ231" s="546"/>
      <c r="AR231" s="546"/>
      <c r="AS231" s="548">
        <v>65036124.340000004</v>
      </c>
      <c r="AT231" s="549">
        <v>0</v>
      </c>
      <c r="AU231" s="549">
        <v>65036124.340000004</v>
      </c>
      <c r="AV231" s="550">
        <v>0</v>
      </c>
      <c r="AW231" s="551">
        <v>-0.43</v>
      </c>
      <c r="AX231" s="552"/>
      <c r="AY231" s="553"/>
      <c r="AZ231" s="554"/>
      <c r="BA231" s="553"/>
      <c r="BB231" s="553"/>
      <c r="BC231" s="553"/>
      <c r="BD231" s="553"/>
      <c r="BE231" s="555">
        <v>-0.43</v>
      </c>
      <c r="BF231" s="556">
        <v>0</v>
      </c>
      <c r="BG231" s="556">
        <v>-0.43</v>
      </c>
      <c r="BH231" s="557">
        <v>0</v>
      </c>
      <c r="BI231" s="558">
        <v>1.35</v>
      </c>
      <c r="BJ231" s="559"/>
      <c r="BK231" s="560"/>
      <c r="BL231" s="561"/>
      <c r="BM231" s="560"/>
      <c r="BN231" s="560"/>
      <c r="BO231" s="560"/>
      <c r="BP231" s="560"/>
      <c r="BQ231" s="562">
        <v>1.35</v>
      </c>
      <c r="BR231" s="563">
        <v>0</v>
      </c>
      <c r="BS231" s="563">
        <v>1.35</v>
      </c>
      <c r="BT231" s="564">
        <v>0</v>
      </c>
      <c r="BU231" s="565">
        <v>5.75</v>
      </c>
      <c r="BV231" s="566"/>
      <c r="BW231" s="567"/>
      <c r="BX231" s="568"/>
      <c r="BY231" s="567"/>
      <c r="BZ231" s="567"/>
      <c r="CA231" s="567"/>
      <c r="CB231" s="569"/>
      <c r="CC231" s="570">
        <v>5.75</v>
      </c>
      <c r="CD231" s="571">
        <v>0</v>
      </c>
      <c r="CE231" s="571">
        <v>5.75</v>
      </c>
      <c r="CF231" s="572">
        <v>0</v>
      </c>
    </row>
    <row r="232" spans="1:84" s="10" customFormat="1" ht="11.1" customHeight="1" x14ac:dyDescent="0.2">
      <c r="A232" s="9"/>
      <c r="B232" s="527" t="s">
        <v>312</v>
      </c>
      <c r="C232" s="528">
        <v>89669.51</v>
      </c>
      <c r="D232" s="529"/>
      <c r="E232" s="530"/>
      <c r="F232" s="531"/>
      <c r="G232" s="531"/>
      <c r="H232" s="531"/>
      <c r="I232" s="531"/>
      <c r="J232" s="532"/>
      <c r="K232" s="533">
        <v>89669.51</v>
      </c>
      <c r="L232" s="44">
        <v>0</v>
      </c>
      <c r="M232" s="44">
        <v>89669.51</v>
      </c>
      <c r="N232" s="534">
        <v>0</v>
      </c>
      <c r="O232" s="533">
        <v>0</v>
      </c>
      <c r="P232" s="534">
        <v>0</v>
      </c>
      <c r="Q232" s="44">
        <v>89669.51</v>
      </c>
      <c r="R232" s="44">
        <v>0</v>
      </c>
      <c r="S232" s="535">
        <v>0</v>
      </c>
      <c r="T232" s="44">
        <v>0</v>
      </c>
      <c r="U232" s="44">
        <v>0</v>
      </c>
      <c r="V232" s="535">
        <v>0</v>
      </c>
      <c r="W232" s="533">
        <v>0</v>
      </c>
      <c r="X232" s="536">
        <v>0</v>
      </c>
      <c r="Y232" s="537">
        <v>979404.54</v>
      </c>
      <c r="Z232" s="538"/>
      <c r="AA232" s="539"/>
      <c r="AB232" s="540"/>
      <c r="AC232" s="539"/>
      <c r="AD232" s="539"/>
      <c r="AE232" s="539"/>
      <c r="AF232" s="539"/>
      <c r="AG232" s="541">
        <v>979404.54</v>
      </c>
      <c r="AH232" s="542">
        <v>0</v>
      </c>
      <c r="AI232" s="542">
        <v>979404.54</v>
      </c>
      <c r="AJ232" s="543">
        <v>0</v>
      </c>
      <c r="AK232" s="544">
        <v>1114070.6599999999</v>
      </c>
      <c r="AL232" s="545"/>
      <c r="AM232" s="546"/>
      <c r="AN232" s="547"/>
      <c r="AO232" s="546"/>
      <c r="AP232" s="546"/>
      <c r="AQ232" s="546"/>
      <c r="AR232" s="546"/>
      <c r="AS232" s="548">
        <v>1114070.6599999999</v>
      </c>
      <c r="AT232" s="549">
        <v>0</v>
      </c>
      <c r="AU232" s="549">
        <v>1114070.6599999999</v>
      </c>
      <c r="AV232" s="550">
        <v>0</v>
      </c>
      <c r="AW232" s="551">
        <v>31.89</v>
      </c>
      <c r="AX232" s="552"/>
      <c r="AY232" s="553"/>
      <c r="AZ232" s="554"/>
      <c r="BA232" s="553"/>
      <c r="BB232" s="553"/>
      <c r="BC232" s="553"/>
      <c r="BD232" s="553"/>
      <c r="BE232" s="555">
        <v>31.89</v>
      </c>
      <c r="BF232" s="556">
        <v>0</v>
      </c>
      <c r="BG232" s="556">
        <v>31.89</v>
      </c>
      <c r="BH232" s="557">
        <v>0</v>
      </c>
      <c r="BI232" s="558">
        <v>5.15</v>
      </c>
      <c r="BJ232" s="559"/>
      <c r="BK232" s="560"/>
      <c r="BL232" s="561"/>
      <c r="BM232" s="560"/>
      <c r="BN232" s="560"/>
      <c r="BO232" s="560"/>
      <c r="BP232" s="560"/>
      <c r="BQ232" s="562">
        <v>5.15</v>
      </c>
      <c r="BR232" s="563">
        <v>0</v>
      </c>
      <c r="BS232" s="563">
        <v>5.15</v>
      </c>
      <c r="BT232" s="564">
        <v>0</v>
      </c>
      <c r="BU232" s="565">
        <v>-10.06</v>
      </c>
      <c r="BV232" s="566"/>
      <c r="BW232" s="567"/>
      <c r="BX232" s="568"/>
      <c r="BY232" s="567"/>
      <c r="BZ232" s="567"/>
      <c r="CA232" s="567"/>
      <c r="CB232" s="569"/>
      <c r="CC232" s="570">
        <v>-10.06</v>
      </c>
      <c r="CD232" s="571">
        <v>0</v>
      </c>
      <c r="CE232" s="571">
        <v>-10.06</v>
      </c>
      <c r="CF232" s="572">
        <v>0</v>
      </c>
    </row>
    <row r="233" spans="1:84" s="10" customFormat="1" ht="11.1" customHeight="1" x14ac:dyDescent="0.2">
      <c r="A233" s="9"/>
      <c r="B233" s="527" t="s">
        <v>313</v>
      </c>
      <c r="C233" s="528">
        <v>393189.39</v>
      </c>
      <c r="D233" s="529"/>
      <c r="E233" s="530"/>
      <c r="F233" s="531"/>
      <c r="G233" s="531"/>
      <c r="H233" s="531"/>
      <c r="I233" s="531"/>
      <c r="J233" s="532"/>
      <c r="K233" s="533">
        <v>393189.39</v>
      </c>
      <c r="L233" s="44">
        <v>0</v>
      </c>
      <c r="M233" s="44">
        <v>393189.39</v>
      </c>
      <c r="N233" s="534">
        <v>0</v>
      </c>
      <c r="O233" s="533">
        <v>0</v>
      </c>
      <c r="P233" s="534">
        <v>0</v>
      </c>
      <c r="Q233" s="44">
        <v>393189.39</v>
      </c>
      <c r="R233" s="44">
        <v>0</v>
      </c>
      <c r="S233" s="535">
        <v>0</v>
      </c>
      <c r="T233" s="44">
        <v>0</v>
      </c>
      <c r="U233" s="44">
        <v>0</v>
      </c>
      <c r="V233" s="535">
        <v>0</v>
      </c>
      <c r="W233" s="533">
        <v>0</v>
      </c>
      <c r="X233" s="536">
        <v>0</v>
      </c>
      <c r="Y233" s="537">
        <v>3476747.55</v>
      </c>
      <c r="Z233" s="538"/>
      <c r="AA233" s="539"/>
      <c r="AB233" s="540"/>
      <c r="AC233" s="539"/>
      <c r="AD233" s="539"/>
      <c r="AE233" s="539"/>
      <c r="AF233" s="539"/>
      <c r="AG233" s="541">
        <v>3476747.55</v>
      </c>
      <c r="AH233" s="542">
        <v>0</v>
      </c>
      <c r="AI233" s="542">
        <v>3476747.55</v>
      </c>
      <c r="AJ233" s="543">
        <v>0</v>
      </c>
      <c r="AK233" s="544">
        <v>3889616.84</v>
      </c>
      <c r="AL233" s="545"/>
      <c r="AM233" s="546"/>
      <c r="AN233" s="547"/>
      <c r="AO233" s="546"/>
      <c r="AP233" s="546"/>
      <c r="AQ233" s="546"/>
      <c r="AR233" s="546"/>
      <c r="AS233" s="548">
        <v>3889616.84</v>
      </c>
      <c r="AT233" s="549">
        <v>0</v>
      </c>
      <c r="AU233" s="549">
        <v>3889616.84</v>
      </c>
      <c r="AV233" s="550">
        <v>0</v>
      </c>
      <c r="AW233" s="551">
        <v>119.69</v>
      </c>
      <c r="AX233" s="552"/>
      <c r="AY233" s="553"/>
      <c r="AZ233" s="554"/>
      <c r="BA233" s="553"/>
      <c r="BB233" s="553"/>
      <c r="BC233" s="553"/>
      <c r="BD233" s="553"/>
      <c r="BE233" s="555">
        <v>119.69</v>
      </c>
      <c r="BF233" s="556">
        <v>0</v>
      </c>
      <c r="BG233" s="556">
        <v>119.69</v>
      </c>
      <c r="BH233" s="557">
        <v>0</v>
      </c>
      <c r="BI233" s="558">
        <v>62.24</v>
      </c>
      <c r="BJ233" s="559"/>
      <c r="BK233" s="560"/>
      <c r="BL233" s="561"/>
      <c r="BM233" s="560"/>
      <c r="BN233" s="560"/>
      <c r="BO233" s="560"/>
      <c r="BP233" s="560"/>
      <c r="BQ233" s="562">
        <v>62.24</v>
      </c>
      <c r="BR233" s="563">
        <v>0</v>
      </c>
      <c r="BS233" s="563">
        <v>62.24</v>
      </c>
      <c r="BT233" s="564">
        <v>0</v>
      </c>
      <c r="BU233" s="565">
        <v>40.68</v>
      </c>
      <c r="BV233" s="566"/>
      <c r="BW233" s="567"/>
      <c r="BX233" s="568"/>
      <c r="BY233" s="567"/>
      <c r="BZ233" s="567"/>
      <c r="CA233" s="567"/>
      <c r="CB233" s="569"/>
      <c r="CC233" s="570">
        <v>40.68</v>
      </c>
      <c r="CD233" s="571">
        <v>0</v>
      </c>
      <c r="CE233" s="571">
        <v>40.68</v>
      </c>
      <c r="CF233" s="572">
        <v>0</v>
      </c>
    </row>
    <row r="234" spans="1:84" s="10" customFormat="1" ht="11.1" customHeight="1" x14ac:dyDescent="0.2">
      <c r="A234" s="9"/>
      <c r="B234" s="527" t="s">
        <v>314</v>
      </c>
      <c r="C234" s="528">
        <v>0</v>
      </c>
      <c r="D234" s="529"/>
      <c r="E234" s="530"/>
      <c r="F234" s="531"/>
      <c r="G234" s="531"/>
      <c r="H234" s="531"/>
      <c r="I234" s="531"/>
      <c r="J234" s="532"/>
      <c r="K234" s="533">
        <v>0</v>
      </c>
      <c r="L234" s="44">
        <v>0</v>
      </c>
      <c r="M234" s="44">
        <v>0</v>
      </c>
      <c r="N234" s="534">
        <v>0</v>
      </c>
      <c r="O234" s="533">
        <v>0</v>
      </c>
      <c r="P234" s="534">
        <v>0</v>
      </c>
      <c r="Q234" s="44">
        <v>0</v>
      </c>
      <c r="R234" s="44">
        <v>0</v>
      </c>
      <c r="S234" s="535">
        <v>0</v>
      </c>
      <c r="T234" s="44">
        <v>0</v>
      </c>
      <c r="U234" s="44">
        <v>0</v>
      </c>
      <c r="V234" s="535">
        <v>0</v>
      </c>
      <c r="W234" s="533">
        <v>0</v>
      </c>
      <c r="X234" s="536">
        <v>0</v>
      </c>
      <c r="Y234" s="537">
        <v>0</v>
      </c>
      <c r="Z234" s="538"/>
      <c r="AA234" s="539"/>
      <c r="AB234" s="540"/>
      <c r="AC234" s="539"/>
      <c r="AD234" s="539"/>
      <c r="AE234" s="539"/>
      <c r="AF234" s="539"/>
      <c r="AG234" s="541">
        <v>0</v>
      </c>
      <c r="AH234" s="542">
        <v>0</v>
      </c>
      <c r="AI234" s="542">
        <v>0</v>
      </c>
      <c r="AJ234" s="543">
        <v>0</v>
      </c>
      <c r="AK234" s="544">
        <v>0</v>
      </c>
      <c r="AL234" s="545"/>
      <c r="AM234" s="546"/>
      <c r="AN234" s="547"/>
      <c r="AO234" s="546"/>
      <c r="AP234" s="546"/>
      <c r="AQ234" s="546"/>
      <c r="AR234" s="546"/>
      <c r="AS234" s="548">
        <v>0</v>
      </c>
      <c r="AT234" s="549">
        <v>0</v>
      </c>
      <c r="AU234" s="549">
        <v>0</v>
      </c>
      <c r="AV234" s="550">
        <v>0</v>
      </c>
      <c r="AW234" s="551">
        <v>0</v>
      </c>
      <c r="AX234" s="552"/>
      <c r="AY234" s="553"/>
      <c r="AZ234" s="554"/>
      <c r="BA234" s="553"/>
      <c r="BB234" s="553"/>
      <c r="BC234" s="553"/>
      <c r="BD234" s="553"/>
      <c r="BE234" s="555">
        <v>0</v>
      </c>
      <c r="BF234" s="556">
        <v>0</v>
      </c>
      <c r="BG234" s="556">
        <v>0</v>
      </c>
      <c r="BH234" s="557">
        <v>0</v>
      </c>
      <c r="BI234" s="558">
        <v>0</v>
      </c>
      <c r="BJ234" s="559"/>
      <c r="BK234" s="560"/>
      <c r="BL234" s="561"/>
      <c r="BM234" s="560"/>
      <c r="BN234" s="560"/>
      <c r="BO234" s="560"/>
      <c r="BP234" s="560"/>
      <c r="BQ234" s="562">
        <v>0</v>
      </c>
      <c r="BR234" s="563">
        <v>0</v>
      </c>
      <c r="BS234" s="563">
        <v>0</v>
      </c>
      <c r="BT234" s="564">
        <v>0</v>
      </c>
      <c r="BU234" s="565">
        <v>0</v>
      </c>
      <c r="BV234" s="566"/>
      <c r="BW234" s="567"/>
      <c r="BX234" s="568"/>
      <c r="BY234" s="567"/>
      <c r="BZ234" s="567"/>
      <c r="CA234" s="567"/>
      <c r="CB234" s="569"/>
      <c r="CC234" s="570">
        <v>0</v>
      </c>
      <c r="CD234" s="571">
        <v>0</v>
      </c>
      <c r="CE234" s="571">
        <v>0</v>
      </c>
      <c r="CF234" s="572">
        <v>0</v>
      </c>
    </row>
    <row r="235" spans="1:84" s="10" customFormat="1" ht="11.1" customHeight="1" x14ac:dyDescent="0.2">
      <c r="A235" s="9"/>
      <c r="B235" s="527" t="s">
        <v>315</v>
      </c>
      <c r="C235" s="528">
        <v>2932472.41</v>
      </c>
      <c r="D235" s="529"/>
      <c r="E235" s="530"/>
      <c r="F235" s="531"/>
      <c r="G235" s="531"/>
      <c r="H235" s="531"/>
      <c r="I235" s="531"/>
      <c r="J235" s="532"/>
      <c r="K235" s="533">
        <v>0</v>
      </c>
      <c r="L235" s="44">
        <v>0</v>
      </c>
      <c r="M235" s="44">
        <v>0</v>
      </c>
      <c r="N235" s="534">
        <v>2932472.41</v>
      </c>
      <c r="O235" s="533">
        <v>0</v>
      </c>
      <c r="P235" s="534">
        <v>0</v>
      </c>
      <c r="Q235" s="44">
        <v>0</v>
      </c>
      <c r="R235" s="44">
        <v>0</v>
      </c>
      <c r="S235" s="535">
        <v>2932472.41</v>
      </c>
      <c r="T235" s="44">
        <v>0</v>
      </c>
      <c r="U235" s="44">
        <v>0</v>
      </c>
      <c r="V235" s="535">
        <v>0</v>
      </c>
      <c r="W235" s="533">
        <v>0</v>
      </c>
      <c r="X235" s="536">
        <v>0</v>
      </c>
      <c r="Y235" s="537">
        <v>44577097.130000003</v>
      </c>
      <c r="Z235" s="538"/>
      <c r="AA235" s="539"/>
      <c r="AB235" s="540"/>
      <c r="AC235" s="539"/>
      <c r="AD235" s="539"/>
      <c r="AE235" s="539"/>
      <c r="AF235" s="539"/>
      <c r="AG235" s="541">
        <v>0</v>
      </c>
      <c r="AH235" s="542">
        <v>0</v>
      </c>
      <c r="AI235" s="542">
        <v>0</v>
      </c>
      <c r="AJ235" s="543">
        <v>44577097.130000003</v>
      </c>
      <c r="AK235" s="544">
        <v>55453024.170000002</v>
      </c>
      <c r="AL235" s="545"/>
      <c r="AM235" s="546"/>
      <c r="AN235" s="547"/>
      <c r="AO235" s="546"/>
      <c r="AP235" s="546"/>
      <c r="AQ235" s="546"/>
      <c r="AR235" s="546"/>
      <c r="AS235" s="548">
        <v>0</v>
      </c>
      <c r="AT235" s="549">
        <v>0</v>
      </c>
      <c r="AU235" s="549">
        <v>0</v>
      </c>
      <c r="AV235" s="550">
        <v>55453024.170000002</v>
      </c>
      <c r="AW235" s="551">
        <v>3.16</v>
      </c>
      <c r="AX235" s="552"/>
      <c r="AY235" s="553"/>
      <c r="AZ235" s="554"/>
      <c r="BA235" s="553"/>
      <c r="BB235" s="553"/>
      <c r="BC235" s="553"/>
      <c r="BD235" s="553"/>
      <c r="BE235" s="555">
        <v>0</v>
      </c>
      <c r="BF235" s="556">
        <v>0</v>
      </c>
      <c r="BG235" s="556">
        <v>0</v>
      </c>
      <c r="BH235" s="557">
        <v>3.16</v>
      </c>
      <c r="BI235" s="558">
        <v>2.38</v>
      </c>
      <c r="BJ235" s="559"/>
      <c r="BK235" s="560"/>
      <c r="BL235" s="561"/>
      <c r="BM235" s="560"/>
      <c r="BN235" s="560"/>
      <c r="BO235" s="560"/>
      <c r="BP235" s="560"/>
      <c r="BQ235" s="562">
        <v>0</v>
      </c>
      <c r="BR235" s="563">
        <v>0</v>
      </c>
      <c r="BS235" s="563">
        <v>0</v>
      </c>
      <c r="BT235" s="564">
        <v>2.38</v>
      </c>
      <c r="BU235" s="565">
        <v>2.23</v>
      </c>
      <c r="BV235" s="566"/>
      <c r="BW235" s="567"/>
      <c r="BX235" s="568"/>
      <c r="BY235" s="567"/>
      <c r="BZ235" s="567"/>
      <c r="CA235" s="567"/>
      <c r="CB235" s="569"/>
      <c r="CC235" s="570">
        <v>0</v>
      </c>
      <c r="CD235" s="571">
        <v>0</v>
      </c>
      <c r="CE235" s="571">
        <v>0</v>
      </c>
      <c r="CF235" s="572">
        <v>2.23</v>
      </c>
    </row>
    <row r="236" spans="1:84" s="10" customFormat="1" ht="11.1" customHeight="1" x14ac:dyDescent="0.2">
      <c r="A236" s="9"/>
      <c r="B236" s="527" t="s">
        <v>316</v>
      </c>
      <c r="C236" s="528">
        <v>227.7</v>
      </c>
      <c r="D236" s="529"/>
      <c r="E236" s="530"/>
      <c r="F236" s="531"/>
      <c r="G236" s="531"/>
      <c r="H236" s="531"/>
      <c r="I236" s="531"/>
      <c r="J236" s="532"/>
      <c r="K236" s="533">
        <v>0</v>
      </c>
      <c r="L236" s="44">
        <v>0</v>
      </c>
      <c r="M236" s="44">
        <v>0</v>
      </c>
      <c r="N236" s="534">
        <v>227.7</v>
      </c>
      <c r="O236" s="533">
        <v>0</v>
      </c>
      <c r="P236" s="534">
        <v>0</v>
      </c>
      <c r="Q236" s="44">
        <v>0</v>
      </c>
      <c r="R236" s="44">
        <v>0</v>
      </c>
      <c r="S236" s="535">
        <v>227.7</v>
      </c>
      <c r="T236" s="44">
        <v>0</v>
      </c>
      <c r="U236" s="44">
        <v>0</v>
      </c>
      <c r="V236" s="535">
        <v>0</v>
      </c>
      <c r="W236" s="533">
        <v>0</v>
      </c>
      <c r="X236" s="536">
        <v>0</v>
      </c>
      <c r="Y236" s="537">
        <v>2444.06</v>
      </c>
      <c r="Z236" s="538"/>
      <c r="AA236" s="539"/>
      <c r="AB236" s="540"/>
      <c r="AC236" s="539"/>
      <c r="AD236" s="539"/>
      <c r="AE236" s="539"/>
      <c r="AF236" s="539"/>
      <c r="AG236" s="541">
        <v>0</v>
      </c>
      <c r="AH236" s="542">
        <v>0</v>
      </c>
      <c r="AI236" s="542">
        <v>0</v>
      </c>
      <c r="AJ236" s="543">
        <v>2444.06</v>
      </c>
      <c r="AK236" s="544">
        <v>3582.33</v>
      </c>
      <c r="AL236" s="545"/>
      <c r="AM236" s="546"/>
      <c r="AN236" s="547"/>
      <c r="AO236" s="546"/>
      <c r="AP236" s="546"/>
      <c r="AQ236" s="546"/>
      <c r="AR236" s="546"/>
      <c r="AS236" s="548">
        <v>0</v>
      </c>
      <c r="AT236" s="549">
        <v>0</v>
      </c>
      <c r="AU236" s="549">
        <v>0</v>
      </c>
      <c r="AV236" s="550">
        <v>3582.33</v>
      </c>
      <c r="AW236" s="551">
        <v>108.42</v>
      </c>
      <c r="AX236" s="552"/>
      <c r="AY236" s="553"/>
      <c r="AZ236" s="554"/>
      <c r="BA236" s="553"/>
      <c r="BB236" s="553"/>
      <c r="BC236" s="553"/>
      <c r="BD236" s="553"/>
      <c r="BE236" s="555">
        <v>0</v>
      </c>
      <c r="BF236" s="556">
        <v>0</v>
      </c>
      <c r="BG236" s="556">
        <v>0</v>
      </c>
      <c r="BH236" s="557">
        <v>108.42</v>
      </c>
      <c r="BI236" s="558">
        <v>-18.940000000000001</v>
      </c>
      <c r="BJ236" s="559"/>
      <c r="BK236" s="560"/>
      <c r="BL236" s="561"/>
      <c r="BM236" s="560"/>
      <c r="BN236" s="560"/>
      <c r="BO236" s="560"/>
      <c r="BP236" s="560"/>
      <c r="BQ236" s="562">
        <v>0</v>
      </c>
      <c r="BR236" s="563">
        <v>0</v>
      </c>
      <c r="BS236" s="563">
        <v>0</v>
      </c>
      <c r="BT236" s="564">
        <v>-18.940000000000001</v>
      </c>
      <c r="BU236" s="565">
        <v>8.66</v>
      </c>
      <c r="BV236" s="566"/>
      <c r="BW236" s="567"/>
      <c r="BX236" s="568"/>
      <c r="BY236" s="567"/>
      <c r="BZ236" s="567"/>
      <c r="CA236" s="567"/>
      <c r="CB236" s="569"/>
      <c r="CC236" s="570">
        <v>0</v>
      </c>
      <c r="CD236" s="571">
        <v>0</v>
      </c>
      <c r="CE236" s="571">
        <v>0</v>
      </c>
      <c r="CF236" s="572">
        <v>8.66</v>
      </c>
    </row>
    <row r="237" spans="1:84" s="10" customFormat="1" ht="11.1" customHeight="1" x14ac:dyDescent="0.2">
      <c r="A237" s="9"/>
      <c r="B237" s="527" t="s">
        <v>317</v>
      </c>
      <c r="C237" s="528">
        <v>-1012207.83</v>
      </c>
      <c r="D237" s="529"/>
      <c r="E237" s="530"/>
      <c r="F237" s="531"/>
      <c r="G237" s="531"/>
      <c r="H237" s="531"/>
      <c r="I237" s="531"/>
      <c r="J237" s="532"/>
      <c r="K237" s="533">
        <v>-789652.03</v>
      </c>
      <c r="L237" s="44">
        <v>0</v>
      </c>
      <c r="M237" s="44">
        <v>-789652.03</v>
      </c>
      <c r="N237" s="534">
        <v>-222555.8</v>
      </c>
      <c r="O237" s="533">
        <v>0</v>
      </c>
      <c r="P237" s="534">
        <v>0</v>
      </c>
      <c r="Q237" s="44">
        <v>-789652.03</v>
      </c>
      <c r="R237" s="44">
        <v>0</v>
      </c>
      <c r="S237" s="535">
        <v>-222555.8</v>
      </c>
      <c r="T237" s="44">
        <v>0</v>
      </c>
      <c r="U237" s="44">
        <v>0</v>
      </c>
      <c r="V237" s="535">
        <v>0</v>
      </c>
      <c r="W237" s="533">
        <v>0</v>
      </c>
      <c r="X237" s="536">
        <v>0</v>
      </c>
      <c r="Y237" s="537">
        <v>-9850679.4700000007</v>
      </c>
      <c r="Z237" s="538"/>
      <c r="AA237" s="539"/>
      <c r="AB237" s="540"/>
      <c r="AC237" s="539"/>
      <c r="AD237" s="539"/>
      <c r="AE237" s="539"/>
      <c r="AF237" s="539"/>
      <c r="AG237" s="541">
        <v>-8502413.5099999998</v>
      </c>
      <c r="AH237" s="542">
        <v>0</v>
      </c>
      <c r="AI237" s="542">
        <v>-8502413.5099999998</v>
      </c>
      <c r="AJ237" s="543">
        <v>-1348265.96</v>
      </c>
      <c r="AK237" s="544">
        <v>-11880448.25</v>
      </c>
      <c r="AL237" s="545"/>
      <c r="AM237" s="546"/>
      <c r="AN237" s="547"/>
      <c r="AO237" s="546"/>
      <c r="AP237" s="546"/>
      <c r="AQ237" s="546"/>
      <c r="AR237" s="546"/>
      <c r="AS237" s="548">
        <v>-10065422</v>
      </c>
      <c r="AT237" s="549">
        <v>0</v>
      </c>
      <c r="AU237" s="549">
        <v>-10065422</v>
      </c>
      <c r="AV237" s="550">
        <v>-1815026.25</v>
      </c>
      <c r="AW237" s="551">
        <v>5.4</v>
      </c>
      <c r="AX237" s="552"/>
      <c r="AY237" s="553"/>
      <c r="AZ237" s="554"/>
      <c r="BA237" s="553"/>
      <c r="BB237" s="553"/>
      <c r="BC237" s="553"/>
      <c r="BD237" s="553"/>
      <c r="BE237" s="555">
        <v>9.1300000000000008</v>
      </c>
      <c r="BF237" s="556">
        <v>0</v>
      </c>
      <c r="BG237" s="556">
        <v>9.1300000000000008</v>
      </c>
      <c r="BH237" s="557">
        <v>-5.98</v>
      </c>
      <c r="BI237" s="558">
        <v>1.44</v>
      </c>
      <c r="BJ237" s="559"/>
      <c r="BK237" s="560"/>
      <c r="BL237" s="561"/>
      <c r="BM237" s="560"/>
      <c r="BN237" s="560"/>
      <c r="BO237" s="560"/>
      <c r="BP237" s="560"/>
      <c r="BQ237" s="562">
        <v>33.840000000000003</v>
      </c>
      <c r="BR237" s="563">
        <v>0</v>
      </c>
      <c r="BS237" s="563">
        <v>33.840000000000003</v>
      </c>
      <c r="BT237" s="564">
        <v>-59.85</v>
      </c>
      <c r="BU237" s="565">
        <v>-9.76</v>
      </c>
      <c r="BV237" s="566"/>
      <c r="BW237" s="567"/>
      <c r="BX237" s="568"/>
      <c r="BY237" s="567"/>
      <c r="BZ237" s="567"/>
      <c r="CA237" s="567"/>
      <c r="CB237" s="569"/>
      <c r="CC237" s="570">
        <v>7.78</v>
      </c>
      <c r="CD237" s="571">
        <v>0</v>
      </c>
      <c r="CE237" s="571">
        <v>7.78</v>
      </c>
      <c r="CF237" s="572">
        <v>-52.58</v>
      </c>
    </row>
    <row r="238" spans="1:84" s="10" customFormat="1" ht="11.1" customHeight="1" x14ac:dyDescent="0.2">
      <c r="A238" s="9"/>
      <c r="B238" s="527" t="s">
        <v>318</v>
      </c>
      <c r="C238" s="528">
        <v>11029.7</v>
      </c>
      <c r="D238" s="529"/>
      <c r="E238" s="530"/>
      <c r="F238" s="531"/>
      <c r="G238" s="531"/>
      <c r="H238" s="531"/>
      <c r="I238" s="531"/>
      <c r="J238" s="532"/>
      <c r="K238" s="533">
        <v>11029.7</v>
      </c>
      <c r="L238" s="44">
        <v>0</v>
      </c>
      <c r="M238" s="44">
        <v>11029.7</v>
      </c>
      <c r="N238" s="534">
        <v>0</v>
      </c>
      <c r="O238" s="533">
        <v>0</v>
      </c>
      <c r="P238" s="534">
        <v>0</v>
      </c>
      <c r="Q238" s="44">
        <v>11029.7</v>
      </c>
      <c r="R238" s="44">
        <v>0</v>
      </c>
      <c r="S238" s="535">
        <v>0</v>
      </c>
      <c r="T238" s="44">
        <v>0</v>
      </c>
      <c r="U238" s="44">
        <v>0</v>
      </c>
      <c r="V238" s="535">
        <v>0</v>
      </c>
      <c r="W238" s="533">
        <v>0</v>
      </c>
      <c r="X238" s="536">
        <v>0</v>
      </c>
      <c r="Y238" s="537">
        <v>172369.4</v>
      </c>
      <c r="Z238" s="538"/>
      <c r="AA238" s="539"/>
      <c r="AB238" s="540"/>
      <c r="AC238" s="539"/>
      <c r="AD238" s="539"/>
      <c r="AE238" s="539"/>
      <c r="AF238" s="539"/>
      <c r="AG238" s="541">
        <v>172369.4</v>
      </c>
      <c r="AH238" s="542">
        <v>0</v>
      </c>
      <c r="AI238" s="542">
        <v>172369.4</v>
      </c>
      <c r="AJ238" s="543">
        <v>0</v>
      </c>
      <c r="AK238" s="544">
        <v>228781.6</v>
      </c>
      <c r="AL238" s="545"/>
      <c r="AM238" s="546"/>
      <c r="AN238" s="547"/>
      <c r="AO238" s="546"/>
      <c r="AP238" s="546"/>
      <c r="AQ238" s="546"/>
      <c r="AR238" s="546"/>
      <c r="AS238" s="548">
        <v>228781.6</v>
      </c>
      <c r="AT238" s="549">
        <v>0</v>
      </c>
      <c r="AU238" s="549">
        <v>228781.6</v>
      </c>
      <c r="AV238" s="550">
        <v>0</v>
      </c>
      <c r="AW238" s="551">
        <v>-64.8</v>
      </c>
      <c r="AX238" s="552"/>
      <c r="AY238" s="553"/>
      <c r="AZ238" s="554"/>
      <c r="BA238" s="553"/>
      <c r="BB238" s="553"/>
      <c r="BC238" s="553"/>
      <c r="BD238" s="553"/>
      <c r="BE238" s="555">
        <v>-64.8</v>
      </c>
      <c r="BF238" s="556">
        <v>0</v>
      </c>
      <c r="BG238" s="556">
        <v>-64.8</v>
      </c>
      <c r="BH238" s="557">
        <v>0</v>
      </c>
      <c r="BI238" s="558">
        <v>-25.04</v>
      </c>
      <c r="BJ238" s="559"/>
      <c r="BK238" s="560"/>
      <c r="BL238" s="561"/>
      <c r="BM238" s="560"/>
      <c r="BN238" s="560"/>
      <c r="BO238" s="560"/>
      <c r="BP238" s="560"/>
      <c r="BQ238" s="562">
        <v>-25.04</v>
      </c>
      <c r="BR238" s="563">
        <v>0</v>
      </c>
      <c r="BS238" s="563">
        <v>-25.04</v>
      </c>
      <c r="BT238" s="564">
        <v>0</v>
      </c>
      <c r="BU238" s="565">
        <v>-21.17</v>
      </c>
      <c r="BV238" s="566"/>
      <c r="BW238" s="567"/>
      <c r="BX238" s="568"/>
      <c r="BY238" s="567"/>
      <c r="BZ238" s="567"/>
      <c r="CA238" s="567"/>
      <c r="CB238" s="569"/>
      <c r="CC238" s="570">
        <v>-21.17</v>
      </c>
      <c r="CD238" s="571">
        <v>0</v>
      </c>
      <c r="CE238" s="571">
        <v>-21.17</v>
      </c>
      <c r="CF238" s="572">
        <v>0</v>
      </c>
    </row>
    <row r="239" spans="1:84" s="10" customFormat="1" ht="11.1" customHeight="1" x14ac:dyDescent="0.2">
      <c r="A239" s="9"/>
      <c r="B239" s="527" t="s">
        <v>319</v>
      </c>
      <c r="C239" s="528">
        <v>28796</v>
      </c>
      <c r="D239" s="529"/>
      <c r="E239" s="530"/>
      <c r="F239" s="531"/>
      <c r="G239" s="531"/>
      <c r="H239" s="531"/>
      <c r="I239" s="531"/>
      <c r="J239" s="532"/>
      <c r="K239" s="533">
        <v>28796</v>
      </c>
      <c r="L239" s="44">
        <v>0</v>
      </c>
      <c r="M239" s="44">
        <v>28796</v>
      </c>
      <c r="N239" s="534">
        <v>0</v>
      </c>
      <c r="O239" s="533">
        <v>0</v>
      </c>
      <c r="P239" s="534">
        <v>0</v>
      </c>
      <c r="Q239" s="44">
        <v>28796</v>
      </c>
      <c r="R239" s="44">
        <v>0</v>
      </c>
      <c r="S239" s="535">
        <v>0</v>
      </c>
      <c r="T239" s="44">
        <v>0</v>
      </c>
      <c r="U239" s="44">
        <v>0</v>
      </c>
      <c r="V239" s="535">
        <v>0</v>
      </c>
      <c r="W239" s="533">
        <v>0</v>
      </c>
      <c r="X239" s="536">
        <v>0</v>
      </c>
      <c r="Y239" s="537">
        <v>321402</v>
      </c>
      <c r="Z239" s="538"/>
      <c r="AA239" s="539"/>
      <c r="AB239" s="540"/>
      <c r="AC239" s="539"/>
      <c r="AD239" s="539"/>
      <c r="AE239" s="539"/>
      <c r="AF239" s="539"/>
      <c r="AG239" s="541">
        <v>321402</v>
      </c>
      <c r="AH239" s="542">
        <v>0</v>
      </c>
      <c r="AI239" s="542">
        <v>321402</v>
      </c>
      <c r="AJ239" s="543">
        <v>0</v>
      </c>
      <c r="AK239" s="544">
        <v>361295.5</v>
      </c>
      <c r="AL239" s="545"/>
      <c r="AM239" s="546"/>
      <c r="AN239" s="547"/>
      <c r="AO239" s="546"/>
      <c r="AP239" s="546"/>
      <c r="AQ239" s="546"/>
      <c r="AR239" s="546"/>
      <c r="AS239" s="548">
        <v>361295.5</v>
      </c>
      <c r="AT239" s="549">
        <v>0</v>
      </c>
      <c r="AU239" s="549">
        <v>361295.5</v>
      </c>
      <c r="AV239" s="550">
        <v>0</v>
      </c>
      <c r="AW239" s="551">
        <v>20.62</v>
      </c>
      <c r="AX239" s="552"/>
      <c r="AY239" s="553"/>
      <c r="AZ239" s="554"/>
      <c r="BA239" s="553"/>
      <c r="BB239" s="553"/>
      <c r="BC239" s="553"/>
      <c r="BD239" s="553"/>
      <c r="BE239" s="555">
        <v>20.62</v>
      </c>
      <c r="BF239" s="556">
        <v>0</v>
      </c>
      <c r="BG239" s="556">
        <v>20.62</v>
      </c>
      <c r="BH239" s="557">
        <v>0</v>
      </c>
      <c r="BI239" s="558">
        <v>53.23</v>
      </c>
      <c r="BJ239" s="559"/>
      <c r="BK239" s="560"/>
      <c r="BL239" s="561"/>
      <c r="BM239" s="560"/>
      <c r="BN239" s="560"/>
      <c r="BO239" s="560"/>
      <c r="BP239" s="560"/>
      <c r="BQ239" s="562">
        <v>53.23</v>
      </c>
      <c r="BR239" s="563">
        <v>0</v>
      </c>
      <c r="BS239" s="563">
        <v>53.23</v>
      </c>
      <c r="BT239" s="564">
        <v>0</v>
      </c>
      <c r="BU239" s="565">
        <v>24.76</v>
      </c>
      <c r="BV239" s="566"/>
      <c r="BW239" s="567"/>
      <c r="BX239" s="568"/>
      <c r="BY239" s="567"/>
      <c r="BZ239" s="567"/>
      <c r="CA239" s="567"/>
      <c r="CB239" s="569"/>
      <c r="CC239" s="570">
        <v>24.76</v>
      </c>
      <c r="CD239" s="571">
        <v>0</v>
      </c>
      <c r="CE239" s="571">
        <v>24.76</v>
      </c>
      <c r="CF239" s="572">
        <v>0</v>
      </c>
    </row>
    <row r="240" spans="1:84" s="10" customFormat="1" ht="11.1" customHeight="1" x14ac:dyDescent="0.2">
      <c r="A240" s="9"/>
      <c r="B240" s="527" t="s">
        <v>320</v>
      </c>
      <c r="C240" s="528">
        <v>9485.84</v>
      </c>
      <c r="D240" s="529"/>
      <c r="E240" s="530"/>
      <c r="F240" s="531"/>
      <c r="G240" s="531"/>
      <c r="H240" s="531"/>
      <c r="I240" s="531"/>
      <c r="J240" s="532"/>
      <c r="K240" s="533">
        <v>9485.84</v>
      </c>
      <c r="L240" s="44">
        <v>0</v>
      </c>
      <c r="M240" s="44">
        <v>9485.84</v>
      </c>
      <c r="N240" s="534">
        <v>0</v>
      </c>
      <c r="O240" s="533">
        <v>0</v>
      </c>
      <c r="P240" s="534">
        <v>0</v>
      </c>
      <c r="Q240" s="44">
        <v>9485.84</v>
      </c>
      <c r="R240" s="44">
        <v>0</v>
      </c>
      <c r="S240" s="535">
        <v>0</v>
      </c>
      <c r="T240" s="44">
        <v>0</v>
      </c>
      <c r="U240" s="44">
        <v>0</v>
      </c>
      <c r="V240" s="535">
        <v>0</v>
      </c>
      <c r="W240" s="533">
        <v>0</v>
      </c>
      <c r="X240" s="536">
        <v>0</v>
      </c>
      <c r="Y240" s="537">
        <v>104045.9</v>
      </c>
      <c r="Z240" s="538"/>
      <c r="AA240" s="539"/>
      <c r="AB240" s="540"/>
      <c r="AC240" s="539"/>
      <c r="AD240" s="539"/>
      <c r="AE240" s="539"/>
      <c r="AF240" s="539"/>
      <c r="AG240" s="541">
        <v>104045.9</v>
      </c>
      <c r="AH240" s="542">
        <v>0</v>
      </c>
      <c r="AI240" s="542">
        <v>104045.9</v>
      </c>
      <c r="AJ240" s="543">
        <v>0</v>
      </c>
      <c r="AK240" s="544">
        <v>153117.54999999999</v>
      </c>
      <c r="AL240" s="545"/>
      <c r="AM240" s="546"/>
      <c r="AN240" s="547"/>
      <c r="AO240" s="546"/>
      <c r="AP240" s="546"/>
      <c r="AQ240" s="546"/>
      <c r="AR240" s="546"/>
      <c r="AS240" s="548">
        <v>153117.54999999999</v>
      </c>
      <c r="AT240" s="549">
        <v>0</v>
      </c>
      <c r="AU240" s="549">
        <v>153117.54999999999</v>
      </c>
      <c r="AV240" s="550">
        <v>0</v>
      </c>
      <c r="AW240" s="551">
        <v>-61.67</v>
      </c>
      <c r="AX240" s="552"/>
      <c r="AY240" s="553"/>
      <c r="AZ240" s="554"/>
      <c r="BA240" s="553"/>
      <c r="BB240" s="553"/>
      <c r="BC240" s="553"/>
      <c r="BD240" s="553"/>
      <c r="BE240" s="555">
        <v>-61.67</v>
      </c>
      <c r="BF240" s="556">
        <v>0</v>
      </c>
      <c r="BG240" s="556">
        <v>-61.67</v>
      </c>
      <c r="BH240" s="557">
        <v>0</v>
      </c>
      <c r="BI240" s="558">
        <v>-16.46</v>
      </c>
      <c r="BJ240" s="559"/>
      <c r="BK240" s="560"/>
      <c r="BL240" s="561"/>
      <c r="BM240" s="560"/>
      <c r="BN240" s="560"/>
      <c r="BO240" s="560"/>
      <c r="BP240" s="560"/>
      <c r="BQ240" s="562">
        <v>-16.46</v>
      </c>
      <c r="BR240" s="563">
        <v>0</v>
      </c>
      <c r="BS240" s="563">
        <v>-16.46</v>
      </c>
      <c r="BT240" s="564">
        <v>0</v>
      </c>
      <c r="BU240" s="565">
        <v>-33.53</v>
      </c>
      <c r="BV240" s="566"/>
      <c r="BW240" s="567"/>
      <c r="BX240" s="568"/>
      <c r="BY240" s="567"/>
      <c r="BZ240" s="567"/>
      <c r="CA240" s="567"/>
      <c r="CB240" s="569"/>
      <c r="CC240" s="570">
        <v>-33.53</v>
      </c>
      <c r="CD240" s="571">
        <v>0</v>
      </c>
      <c r="CE240" s="571">
        <v>-33.53</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0</v>
      </c>
      <c r="D242" s="529"/>
      <c r="E242" s="530"/>
      <c r="F242" s="531"/>
      <c r="G242" s="531"/>
      <c r="H242" s="531"/>
      <c r="I242" s="531"/>
      <c r="J242" s="532"/>
      <c r="K242" s="533">
        <v>0</v>
      </c>
      <c r="L242" s="44">
        <v>0</v>
      </c>
      <c r="M242" s="44">
        <v>0</v>
      </c>
      <c r="N242" s="534">
        <v>0</v>
      </c>
      <c r="O242" s="533">
        <v>0</v>
      </c>
      <c r="P242" s="534">
        <v>0</v>
      </c>
      <c r="Q242" s="44">
        <v>0</v>
      </c>
      <c r="R242" s="44">
        <v>0</v>
      </c>
      <c r="S242" s="535">
        <v>0</v>
      </c>
      <c r="T242" s="44">
        <v>0</v>
      </c>
      <c r="U242" s="44">
        <v>0</v>
      </c>
      <c r="V242" s="535">
        <v>0</v>
      </c>
      <c r="W242" s="533">
        <v>0</v>
      </c>
      <c r="X242" s="536">
        <v>0</v>
      </c>
      <c r="Y242" s="537">
        <v>25.68</v>
      </c>
      <c r="Z242" s="538"/>
      <c r="AA242" s="539"/>
      <c r="AB242" s="540"/>
      <c r="AC242" s="539"/>
      <c r="AD242" s="539"/>
      <c r="AE242" s="539"/>
      <c r="AF242" s="539"/>
      <c r="AG242" s="541">
        <v>25.68</v>
      </c>
      <c r="AH242" s="542">
        <v>0</v>
      </c>
      <c r="AI242" s="542">
        <v>25.68</v>
      </c>
      <c r="AJ242" s="543">
        <v>0</v>
      </c>
      <c r="AK242" s="544">
        <v>25.68</v>
      </c>
      <c r="AL242" s="545"/>
      <c r="AM242" s="546"/>
      <c r="AN242" s="547"/>
      <c r="AO242" s="546"/>
      <c r="AP242" s="546"/>
      <c r="AQ242" s="546"/>
      <c r="AR242" s="546"/>
      <c r="AS242" s="548">
        <v>25.68</v>
      </c>
      <c r="AT242" s="549">
        <v>0</v>
      </c>
      <c r="AU242" s="549">
        <v>25.68</v>
      </c>
      <c r="AV242" s="550">
        <v>0</v>
      </c>
      <c r="AW242" s="551">
        <v>0</v>
      </c>
      <c r="AX242" s="552"/>
      <c r="AY242" s="553"/>
      <c r="AZ242" s="554"/>
      <c r="BA242" s="553"/>
      <c r="BB242" s="553"/>
      <c r="BC242" s="553"/>
      <c r="BD242" s="553"/>
      <c r="BE242" s="555">
        <v>0</v>
      </c>
      <c r="BF242" s="556">
        <v>0</v>
      </c>
      <c r="BG242" s="556">
        <v>0</v>
      </c>
      <c r="BH242" s="557">
        <v>0</v>
      </c>
      <c r="BI242" s="558">
        <v>-75.239999999999995</v>
      </c>
      <c r="BJ242" s="559"/>
      <c r="BK242" s="560"/>
      <c r="BL242" s="561"/>
      <c r="BM242" s="560"/>
      <c r="BN242" s="560"/>
      <c r="BO242" s="560"/>
      <c r="BP242" s="560"/>
      <c r="BQ242" s="562">
        <v>-75.239999999999995</v>
      </c>
      <c r="BR242" s="563">
        <v>0</v>
      </c>
      <c r="BS242" s="563">
        <v>-75.239999999999995</v>
      </c>
      <c r="BT242" s="564">
        <v>0</v>
      </c>
      <c r="BU242" s="565">
        <v>-98.39</v>
      </c>
      <c r="BV242" s="566"/>
      <c r="BW242" s="567"/>
      <c r="BX242" s="568"/>
      <c r="BY242" s="567"/>
      <c r="BZ242" s="567"/>
      <c r="CA242" s="567"/>
      <c r="CB242" s="569"/>
      <c r="CC242" s="570">
        <v>-98.39</v>
      </c>
      <c r="CD242" s="571">
        <v>0</v>
      </c>
      <c r="CE242" s="571">
        <v>-98.39</v>
      </c>
      <c r="CF242" s="572">
        <v>0</v>
      </c>
    </row>
    <row r="243" spans="1:84" s="10" customFormat="1" ht="11.1" customHeight="1" x14ac:dyDescent="0.2">
      <c r="A243" s="9"/>
      <c r="B243" s="527" t="s">
        <v>323</v>
      </c>
      <c r="C243" s="528">
        <v>59397</v>
      </c>
      <c r="D243" s="529"/>
      <c r="E243" s="530"/>
      <c r="F243" s="531"/>
      <c r="G243" s="531"/>
      <c r="H243" s="531"/>
      <c r="I243" s="531"/>
      <c r="J243" s="532"/>
      <c r="K243" s="533">
        <v>58611</v>
      </c>
      <c r="L243" s="44">
        <v>786</v>
      </c>
      <c r="M243" s="44">
        <v>59397</v>
      </c>
      <c r="N243" s="534">
        <v>0</v>
      </c>
      <c r="O243" s="533">
        <v>0</v>
      </c>
      <c r="P243" s="534">
        <v>0</v>
      </c>
      <c r="Q243" s="44">
        <v>58611</v>
      </c>
      <c r="R243" s="44">
        <v>786</v>
      </c>
      <c r="S243" s="535">
        <v>0</v>
      </c>
      <c r="T243" s="44">
        <v>0</v>
      </c>
      <c r="U243" s="44">
        <v>0</v>
      </c>
      <c r="V243" s="535">
        <v>0</v>
      </c>
      <c r="W243" s="533">
        <v>0</v>
      </c>
      <c r="X243" s="536">
        <v>0</v>
      </c>
      <c r="Y243" s="537">
        <v>618947.68000000005</v>
      </c>
      <c r="Z243" s="538"/>
      <c r="AA243" s="539"/>
      <c r="AB243" s="540"/>
      <c r="AC243" s="539"/>
      <c r="AD243" s="539"/>
      <c r="AE243" s="539"/>
      <c r="AF243" s="539"/>
      <c r="AG243" s="541">
        <v>611459.68000000005</v>
      </c>
      <c r="AH243" s="542">
        <v>7488</v>
      </c>
      <c r="AI243" s="542">
        <v>618947.68000000005</v>
      </c>
      <c r="AJ243" s="543">
        <v>0</v>
      </c>
      <c r="AK243" s="544">
        <v>747617.68</v>
      </c>
      <c r="AL243" s="545"/>
      <c r="AM243" s="546"/>
      <c r="AN243" s="547"/>
      <c r="AO243" s="546"/>
      <c r="AP243" s="546"/>
      <c r="AQ243" s="546"/>
      <c r="AR243" s="546"/>
      <c r="AS243" s="548">
        <v>738605.68</v>
      </c>
      <c r="AT243" s="549">
        <v>9012</v>
      </c>
      <c r="AU243" s="549">
        <v>747617.68</v>
      </c>
      <c r="AV243" s="550">
        <v>0</v>
      </c>
      <c r="AW243" s="551">
        <v>-29.07</v>
      </c>
      <c r="AX243" s="552"/>
      <c r="AY243" s="553"/>
      <c r="AZ243" s="554"/>
      <c r="BA243" s="553"/>
      <c r="BB243" s="553"/>
      <c r="BC243" s="553"/>
      <c r="BD243" s="553"/>
      <c r="BE243" s="555">
        <v>-29.37</v>
      </c>
      <c r="BF243" s="556">
        <v>4.8</v>
      </c>
      <c r="BG243" s="556">
        <v>-29.07</v>
      </c>
      <c r="BH243" s="557">
        <v>0</v>
      </c>
      <c r="BI243" s="558">
        <v>28.74</v>
      </c>
      <c r="BJ243" s="559"/>
      <c r="BK243" s="560"/>
      <c r="BL243" s="561"/>
      <c r="BM243" s="560"/>
      <c r="BN243" s="560"/>
      <c r="BO243" s="560"/>
      <c r="BP243" s="560"/>
      <c r="BQ243" s="562">
        <v>28.74</v>
      </c>
      <c r="BR243" s="563">
        <v>28.79</v>
      </c>
      <c r="BS243" s="563">
        <v>28.74</v>
      </c>
      <c r="BT243" s="564">
        <v>0</v>
      </c>
      <c r="BU243" s="565">
        <v>25.38</v>
      </c>
      <c r="BV243" s="566"/>
      <c r="BW243" s="567"/>
      <c r="BX243" s="568"/>
      <c r="BY243" s="567"/>
      <c r="BZ243" s="567"/>
      <c r="CA243" s="567"/>
      <c r="CB243" s="569"/>
      <c r="CC243" s="570">
        <v>25.39</v>
      </c>
      <c r="CD243" s="571">
        <v>24.75</v>
      </c>
      <c r="CE243" s="571">
        <v>25.38</v>
      </c>
      <c r="CF243" s="572">
        <v>0</v>
      </c>
    </row>
    <row r="244" spans="1:84" s="10" customFormat="1" ht="11.1" customHeight="1" x14ac:dyDescent="0.2">
      <c r="A244" s="9"/>
      <c r="B244" s="527" t="s">
        <v>324</v>
      </c>
      <c r="C244" s="528">
        <v>217.74</v>
      </c>
      <c r="D244" s="529"/>
      <c r="E244" s="530"/>
      <c r="F244" s="531"/>
      <c r="G244" s="531"/>
      <c r="H244" s="531"/>
      <c r="I244" s="531"/>
      <c r="J244" s="532"/>
      <c r="K244" s="533">
        <v>217.74</v>
      </c>
      <c r="L244" s="44">
        <v>0</v>
      </c>
      <c r="M244" s="44">
        <v>217.74</v>
      </c>
      <c r="N244" s="534">
        <v>0</v>
      </c>
      <c r="O244" s="533">
        <v>0</v>
      </c>
      <c r="P244" s="534">
        <v>0</v>
      </c>
      <c r="Q244" s="44">
        <v>217.74</v>
      </c>
      <c r="R244" s="44">
        <v>0</v>
      </c>
      <c r="S244" s="535">
        <v>0</v>
      </c>
      <c r="T244" s="44">
        <v>0</v>
      </c>
      <c r="U244" s="44">
        <v>0</v>
      </c>
      <c r="V244" s="535">
        <v>0</v>
      </c>
      <c r="W244" s="533">
        <v>0</v>
      </c>
      <c r="X244" s="536">
        <v>0</v>
      </c>
      <c r="Y244" s="537">
        <v>2154.14</v>
      </c>
      <c r="Z244" s="538"/>
      <c r="AA244" s="539"/>
      <c r="AB244" s="540"/>
      <c r="AC244" s="539"/>
      <c r="AD244" s="539"/>
      <c r="AE244" s="539"/>
      <c r="AF244" s="539"/>
      <c r="AG244" s="541">
        <v>2154.14</v>
      </c>
      <c r="AH244" s="542">
        <v>0</v>
      </c>
      <c r="AI244" s="542">
        <v>2154.14</v>
      </c>
      <c r="AJ244" s="543">
        <v>0</v>
      </c>
      <c r="AK244" s="544">
        <v>54487.18</v>
      </c>
      <c r="AL244" s="545"/>
      <c r="AM244" s="546"/>
      <c r="AN244" s="547"/>
      <c r="AO244" s="546"/>
      <c r="AP244" s="546"/>
      <c r="AQ244" s="546"/>
      <c r="AR244" s="546"/>
      <c r="AS244" s="548">
        <v>54487.18</v>
      </c>
      <c r="AT244" s="549">
        <v>0</v>
      </c>
      <c r="AU244" s="549">
        <v>54487.18</v>
      </c>
      <c r="AV244" s="550">
        <v>0</v>
      </c>
      <c r="AW244" s="551">
        <v>-97.72</v>
      </c>
      <c r="AX244" s="552"/>
      <c r="AY244" s="553"/>
      <c r="AZ244" s="554"/>
      <c r="BA244" s="553"/>
      <c r="BB244" s="553"/>
      <c r="BC244" s="553"/>
      <c r="BD244" s="553"/>
      <c r="BE244" s="555">
        <v>-97.72</v>
      </c>
      <c r="BF244" s="556">
        <v>0</v>
      </c>
      <c r="BG244" s="556">
        <v>-97.72</v>
      </c>
      <c r="BH244" s="557">
        <v>0</v>
      </c>
      <c r="BI244" s="558">
        <v>-96.09</v>
      </c>
      <c r="BJ244" s="559"/>
      <c r="BK244" s="560"/>
      <c r="BL244" s="561"/>
      <c r="BM244" s="560"/>
      <c r="BN244" s="560"/>
      <c r="BO244" s="560"/>
      <c r="BP244" s="560"/>
      <c r="BQ244" s="562">
        <v>-96.09</v>
      </c>
      <c r="BR244" s="563">
        <v>0</v>
      </c>
      <c r="BS244" s="563">
        <v>-96.09</v>
      </c>
      <c r="BT244" s="564">
        <v>0</v>
      </c>
      <c r="BU244" s="565">
        <v>-56.32</v>
      </c>
      <c r="BV244" s="566"/>
      <c r="BW244" s="567"/>
      <c r="BX244" s="568"/>
      <c r="BY244" s="567"/>
      <c r="BZ244" s="567"/>
      <c r="CA244" s="567"/>
      <c r="CB244" s="569"/>
      <c r="CC244" s="570">
        <v>-56.32</v>
      </c>
      <c r="CD244" s="571">
        <v>0</v>
      </c>
      <c r="CE244" s="571">
        <v>-56.32</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281986826.82999998</v>
      </c>
      <c r="D246" s="493"/>
      <c r="E246" s="494"/>
      <c r="F246" s="494"/>
      <c r="G246" s="494"/>
      <c r="H246" s="494"/>
      <c r="I246" s="494"/>
      <c r="J246" s="494"/>
      <c r="K246" s="495">
        <v>272688728.75</v>
      </c>
      <c r="L246" s="496">
        <v>2555581.02</v>
      </c>
      <c r="M246" s="496">
        <v>275244309.76999998</v>
      </c>
      <c r="N246" s="496">
        <v>6742517.0599999996</v>
      </c>
      <c r="O246" s="495">
        <v>0</v>
      </c>
      <c r="P246" s="496">
        <v>0</v>
      </c>
      <c r="Q246" s="495">
        <v>218031684.37</v>
      </c>
      <c r="R246" s="496">
        <v>2405028.9</v>
      </c>
      <c r="S246" s="496">
        <v>6416575.7000000002</v>
      </c>
      <c r="T246" s="497">
        <v>54657044.380000003</v>
      </c>
      <c r="U246" s="496">
        <v>150552.12</v>
      </c>
      <c r="V246" s="496">
        <v>325941.36</v>
      </c>
      <c r="W246" s="495">
        <v>0</v>
      </c>
      <c r="X246" s="498">
        <v>0</v>
      </c>
      <c r="Y246" s="499">
        <v>2834768119.1999998</v>
      </c>
      <c r="Z246" s="500"/>
      <c r="AA246" s="501"/>
      <c r="AB246" s="501"/>
      <c r="AC246" s="501"/>
      <c r="AD246" s="501"/>
      <c r="AE246" s="501"/>
      <c r="AF246" s="501"/>
      <c r="AG246" s="502">
        <v>2721865213.8000002</v>
      </c>
      <c r="AH246" s="503">
        <v>25786750.309999999</v>
      </c>
      <c r="AI246" s="503">
        <v>2747651964.0999999</v>
      </c>
      <c r="AJ246" s="503">
        <v>87116155.069999993</v>
      </c>
      <c r="AK246" s="504">
        <v>3428226673.3000002</v>
      </c>
      <c r="AL246" s="505"/>
      <c r="AM246" s="506"/>
      <c r="AN246" s="506"/>
      <c r="AO246" s="506"/>
      <c r="AP246" s="506"/>
      <c r="AQ246" s="506"/>
      <c r="AR246" s="506"/>
      <c r="AS246" s="507">
        <v>3290507111.8000002</v>
      </c>
      <c r="AT246" s="508">
        <v>30858099.870000001</v>
      </c>
      <c r="AU246" s="508">
        <v>3321365211.6999998</v>
      </c>
      <c r="AV246" s="508">
        <v>106861461.64</v>
      </c>
      <c r="AW246" s="509">
        <v>-2.85</v>
      </c>
      <c r="AX246" s="510"/>
      <c r="AY246" s="511"/>
      <c r="AZ246" s="511"/>
      <c r="BA246" s="511"/>
      <c r="BB246" s="511"/>
      <c r="BC246" s="511"/>
      <c r="BD246" s="511"/>
      <c r="BE246" s="512">
        <v>-2.61</v>
      </c>
      <c r="BF246" s="513">
        <v>-22.85</v>
      </c>
      <c r="BG246" s="513">
        <v>-2.84</v>
      </c>
      <c r="BH246" s="514">
        <v>-3.15</v>
      </c>
      <c r="BI246" s="515">
        <v>4.74</v>
      </c>
      <c r="BJ246" s="516"/>
      <c r="BK246" s="517"/>
      <c r="BL246" s="517"/>
      <c r="BM246" s="517"/>
      <c r="BN246" s="517"/>
      <c r="BO246" s="517"/>
      <c r="BP246" s="517"/>
      <c r="BQ246" s="518">
        <v>4.78</v>
      </c>
      <c r="BR246" s="519">
        <v>3.2</v>
      </c>
      <c r="BS246" s="519">
        <v>4.76</v>
      </c>
      <c r="BT246" s="519">
        <v>4.0199999999999996</v>
      </c>
      <c r="BU246" s="520">
        <v>4.53</v>
      </c>
      <c r="BV246" s="521"/>
      <c r="BW246" s="522"/>
      <c r="BX246" s="522"/>
      <c r="BY246" s="522"/>
      <c r="BZ246" s="522"/>
      <c r="CA246" s="522"/>
      <c r="CB246" s="522"/>
      <c r="CC246" s="523">
        <v>4.55</v>
      </c>
      <c r="CD246" s="524">
        <v>6.71</v>
      </c>
      <c r="CE246" s="524">
        <v>4.57</v>
      </c>
      <c r="CF246" s="525">
        <v>3.45</v>
      </c>
    </row>
    <row r="247" spans="1:84" ht="13.5" thickTop="1" x14ac:dyDescent="0.2"/>
  </sheetData>
  <mergeCells count="27">
    <mergeCell ref="W6:X6"/>
    <mergeCell ref="AK6:AK7"/>
    <mergeCell ref="BI6:BI7"/>
    <mergeCell ref="C5:X5"/>
    <mergeCell ref="Z6:AF6"/>
    <mergeCell ref="AG6:AJ6"/>
    <mergeCell ref="AL6:AR6"/>
    <mergeCell ref="C6:C7"/>
    <mergeCell ref="D6:J6"/>
    <mergeCell ref="K6:N6"/>
    <mergeCell ref="O6:P6"/>
    <mergeCell ref="Q6:V6"/>
    <mergeCell ref="Y6:Y7"/>
    <mergeCell ref="AW6:AW7"/>
    <mergeCell ref="Y5:AJ5"/>
    <mergeCell ref="BI5:BT5"/>
    <mergeCell ref="BU5:CF5"/>
    <mergeCell ref="AX6:BD6"/>
    <mergeCell ref="AS6:AV6"/>
    <mergeCell ref="BV6:CB6"/>
    <mergeCell ref="CC6:CF6"/>
    <mergeCell ref="BU6:BU7"/>
    <mergeCell ref="BE6:BH6"/>
    <mergeCell ref="AW5:BH5"/>
    <mergeCell ref="AK5:AV5"/>
    <mergeCell ref="BJ6:BP6"/>
    <mergeCell ref="BQ6:BT6"/>
  </mergeCells>
  <pageMargins left="0.19685039370078741" right="0.19685039370078741" top="0.19685039370078741" bottom="0.19685039370078741" header="0" footer="0"/>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4" tint="0.39997558519241921"/>
  </sheetPr>
  <dimension ref="A1:CF247"/>
  <sheetViews>
    <sheetView showGridLines="0" zoomScaleNormal="100" workbookViewId="0">
      <pane xSplit="2" ySplit="6" topLeftCell="C7"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octobre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c r="B5" s="7" t="s">
        <v>9</v>
      </c>
      <c r="C5" s="614" t="str">
        <f>'mt-rbsable-RA'!C5</f>
        <v>Montants remboursables du mois de octobre 2021 (en euros)</v>
      </c>
      <c r="D5" s="615"/>
      <c r="E5" s="615"/>
      <c r="F5" s="615"/>
      <c r="G5" s="615"/>
      <c r="H5" s="615"/>
      <c r="I5" s="615"/>
      <c r="J5" s="615"/>
      <c r="K5" s="615"/>
      <c r="L5" s="615"/>
      <c r="M5" s="615"/>
      <c r="N5" s="615"/>
      <c r="O5" s="615"/>
      <c r="P5" s="615"/>
      <c r="Q5" s="615"/>
      <c r="R5" s="615"/>
      <c r="S5" s="615"/>
      <c r="T5" s="615"/>
      <c r="U5" s="615"/>
      <c r="V5" s="615"/>
      <c r="W5" s="615"/>
      <c r="X5" s="616"/>
      <c r="Y5" s="617" t="str">
        <f>'mt-rbsable-RA'!Y5</f>
        <v>Montants remboursables de janvier 2021 à octobre 2021 (en euros)</v>
      </c>
      <c r="Z5" s="618"/>
      <c r="AA5" s="618"/>
      <c r="AB5" s="618"/>
      <c r="AC5" s="618"/>
      <c r="AD5" s="618"/>
      <c r="AE5" s="618"/>
      <c r="AF5" s="618"/>
      <c r="AG5" s="618"/>
      <c r="AH5" s="618"/>
      <c r="AI5" s="618"/>
      <c r="AJ5" s="619"/>
      <c r="AK5" s="620" t="str">
        <f>'mt-rbsable-RA'!AK5</f>
        <v>Montants remboursables sur 12 mois glissants (en euros)</v>
      </c>
      <c r="AL5" s="621"/>
      <c r="AM5" s="621"/>
      <c r="AN5" s="621"/>
      <c r="AO5" s="621"/>
      <c r="AP5" s="621"/>
      <c r="AQ5" s="621"/>
      <c r="AR5" s="621"/>
      <c r="AS5" s="621"/>
      <c r="AT5" s="621"/>
      <c r="AU5" s="621"/>
      <c r="AV5" s="621"/>
      <c r="AW5" s="614" t="str">
        <f>'mt-rbsable-RA'!AW5</f>
        <v>Évolution du mois par rapport au même mois de l'année précédente (en %)</v>
      </c>
      <c r="AX5" s="615"/>
      <c r="AY5" s="615"/>
      <c r="AZ5" s="615"/>
      <c r="BA5" s="615"/>
      <c r="BB5" s="615"/>
      <c r="BC5" s="615"/>
      <c r="BD5" s="615"/>
      <c r="BE5" s="615"/>
      <c r="BF5" s="615"/>
      <c r="BG5" s="615"/>
      <c r="BH5" s="616"/>
      <c r="BI5" s="617" t="str">
        <f>'mt-rbsable-RA'!BI5</f>
        <v>Évolution PCAP,
 à savoir évolution de janvier 2021 à octobre 2021 sur la même période de l'année précédente (en %)</v>
      </c>
      <c r="BJ5" s="618"/>
      <c r="BK5" s="618"/>
      <c r="BL5" s="618"/>
      <c r="BM5" s="618"/>
      <c r="BN5" s="618"/>
      <c r="BO5" s="618"/>
      <c r="BP5" s="618"/>
      <c r="BQ5" s="618"/>
      <c r="BR5" s="618"/>
      <c r="BS5" s="618"/>
      <c r="BT5" s="619"/>
      <c r="BU5" s="593" t="str">
        <f>'mt-rbsable-RA'!BU5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101</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118</v>
      </c>
      <c r="C8" s="300">
        <v>13101019.550000001</v>
      </c>
      <c r="D8" s="211">
        <v>12800346.09</v>
      </c>
      <c r="E8" s="212">
        <v>0</v>
      </c>
      <c r="F8" s="212">
        <v>0</v>
      </c>
      <c r="G8" s="212">
        <v>0</v>
      </c>
      <c r="H8" s="212">
        <v>300673.46000000002</v>
      </c>
      <c r="I8" s="145"/>
      <c r="J8" s="176"/>
      <c r="K8" s="211">
        <v>12781331.65</v>
      </c>
      <c r="L8" s="147">
        <v>88685.42</v>
      </c>
      <c r="M8" s="147">
        <v>12870017.07</v>
      </c>
      <c r="N8" s="213">
        <v>231002.48</v>
      </c>
      <c r="O8" s="211">
        <v>0</v>
      </c>
      <c r="P8" s="213">
        <v>0</v>
      </c>
      <c r="Q8" s="147">
        <v>12581452.060000001</v>
      </c>
      <c r="R8" s="147">
        <v>86694.16</v>
      </c>
      <c r="S8" s="148">
        <v>224522.86</v>
      </c>
      <c r="T8" s="147">
        <v>199879.59</v>
      </c>
      <c r="U8" s="147">
        <v>1991.26</v>
      </c>
      <c r="V8" s="148">
        <v>6479.62</v>
      </c>
      <c r="W8" s="211">
        <v>1173</v>
      </c>
      <c r="X8" s="214">
        <v>0</v>
      </c>
      <c r="Y8" s="340">
        <v>119596560.19</v>
      </c>
      <c r="Z8" s="341">
        <v>117107833.45</v>
      </c>
      <c r="AA8" s="342">
        <v>0</v>
      </c>
      <c r="AB8" s="343">
        <v>0</v>
      </c>
      <c r="AC8" s="342">
        <v>0</v>
      </c>
      <c r="AD8" s="342">
        <v>2488726.7400000002</v>
      </c>
      <c r="AE8" s="344"/>
      <c r="AF8" s="344"/>
      <c r="AG8" s="345">
        <v>116452557.23</v>
      </c>
      <c r="AH8" s="346">
        <v>843369.3</v>
      </c>
      <c r="AI8" s="346">
        <v>117295926.53</v>
      </c>
      <c r="AJ8" s="347">
        <v>2300633.66</v>
      </c>
      <c r="AK8" s="215">
        <v>142858794.15000001</v>
      </c>
      <c r="AL8" s="216">
        <v>139937544.19</v>
      </c>
      <c r="AM8" s="70">
        <v>0</v>
      </c>
      <c r="AN8" s="217">
        <v>0</v>
      </c>
      <c r="AO8" s="70">
        <v>0</v>
      </c>
      <c r="AP8" s="70">
        <v>2921249.96</v>
      </c>
      <c r="AQ8" s="71"/>
      <c r="AR8" s="71"/>
      <c r="AS8" s="216">
        <v>139026015.27000001</v>
      </c>
      <c r="AT8" s="218">
        <v>1017259.05</v>
      </c>
      <c r="AU8" s="218">
        <v>140043274.31999999</v>
      </c>
      <c r="AV8" s="219">
        <v>2815519.83</v>
      </c>
      <c r="AW8" s="220">
        <v>3.94</v>
      </c>
      <c r="AX8" s="221">
        <v>3.39</v>
      </c>
      <c r="AY8" s="222">
        <v>0</v>
      </c>
      <c r="AZ8" s="223">
        <v>0</v>
      </c>
      <c r="BA8" s="222">
        <v>0</v>
      </c>
      <c r="BB8" s="222">
        <v>34.65</v>
      </c>
      <c r="BC8" s="19"/>
      <c r="BD8" s="19"/>
      <c r="BE8" s="224">
        <v>4.28</v>
      </c>
      <c r="BF8" s="225">
        <v>-0.11</v>
      </c>
      <c r="BG8" s="225">
        <v>4.25</v>
      </c>
      <c r="BH8" s="226">
        <v>-10.72</v>
      </c>
      <c r="BI8" s="395">
        <v>3.63</v>
      </c>
      <c r="BJ8" s="396">
        <v>3.1</v>
      </c>
      <c r="BK8" s="397">
        <v>0</v>
      </c>
      <c r="BL8" s="398">
        <v>0</v>
      </c>
      <c r="BM8" s="397">
        <v>0</v>
      </c>
      <c r="BN8" s="397">
        <v>36.93</v>
      </c>
      <c r="BO8" s="399"/>
      <c r="BP8" s="399"/>
      <c r="BQ8" s="400">
        <v>3.92</v>
      </c>
      <c r="BR8" s="396">
        <v>-2.66</v>
      </c>
      <c r="BS8" s="396">
        <v>3.87</v>
      </c>
      <c r="BT8" s="401">
        <v>-7.22</v>
      </c>
      <c r="BU8" s="227">
        <v>0.92</v>
      </c>
      <c r="BV8" s="228">
        <v>0.4</v>
      </c>
      <c r="BW8" s="73">
        <v>0</v>
      </c>
      <c r="BX8" s="229">
        <v>0</v>
      </c>
      <c r="BY8" s="73">
        <v>0</v>
      </c>
      <c r="BZ8" s="73">
        <v>33.83</v>
      </c>
      <c r="CA8" s="74"/>
      <c r="CB8" s="75"/>
      <c r="CC8" s="230">
        <v>1.1599999999999999</v>
      </c>
      <c r="CD8" s="231">
        <v>-6.57</v>
      </c>
      <c r="CE8" s="231">
        <v>1.1000000000000001</v>
      </c>
      <c r="CF8" s="232">
        <v>-7.48</v>
      </c>
    </row>
    <row r="9" spans="1:84" s="4" customFormat="1" ht="11.1" customHeight="1" x14ac:dyDescent="0.2">
      <c r="A9" s="27"/>
      <c r="B9" s="297" t="s">
        <v>119</v>
      </c>
      <c r="C9" s="301">
        <v>0</v>
      </c>
      <c r="D9" s="149">
        <v>0</v>
      </c>
      <c r="E9" s="150">
        <v>0</v>
      </c>
      <c r="F9" s="150">
        <v>0</v>
      </c>
      <c r="G9" s="150">
        <v>0</v>
      </c>
      <c r="H9" s="150">
        <v>0</v>
      </c>
      <c r="I9" s="144"/>
      <c r="J9" s="177"/>
      <c r="K9" s="152">
        <v>0</v>
      </c>
      <c r="L9" s="151">
        <v>0</v>
      </c>
      <c r="M9" s="146">
        <v>0</v>
      </c>
      <c r="N9" s="153">
        <v>0</v>
      </c>
      <c r="O9" s="152">
        <v>0</v>
      </c>
      <c r="P9" s="153">
        <v>0</v>
      </c>
      <c r="Q9" s="154">
        <v>0</v>
      </c>
      <c r="R9" s="154">
        <v>0</v>
      </c>
      <c r="S9" s="155">
        <v>0</v>
      </c>
      <c r="T9" s="151">
        <v>0</v>
      </c>
      <c r="U9" s="151">
        <v>0</v>
      </c>
      <c r="V9" s="156">
        <v>0</v>
      </c>
      <c r="W9" s="152">
        <v>0</v>
      </c>
      <c r="X9" s="171">
        <v>0</v>
      </c>
      <c r="Y9" s="348">
        <v>26</v>
      </c>
      <c r="Z9" s="349">
        <v>26</v>
      </c>
      <c r="AA9" s="350">
        <v>0</v>
      </c>
      <c r="AB9" s="351">
        <v>0</v>
      </c>
      <c r="AC9" s="350">
        <v>0</v>
      </c>
      <c r="AD9" s="350">
        <v>0</v>
      </c>
      <c r="AE9" s="352"/>
      <c r="AF9" s="352"/>
      <c r="AG9" s="353">
        <v>26</v>
      </c>
      <c r="AH9" s="354">
        <v>0</v>
      </c>
      <c r="AI9" s="354">
        <v>26</v>
      </c>
      <c r="AJ9" s="355">
        <v>0</v>
      </c>
      <c r="AK9" s="208">
        <v>26</v>
      </c>
      <c r="AL9" s="98">
        <v>26</v>
      </c>
      <c r="AM9" s="77">
        <v>0</v>
      </c>
      <c r="AN9" s="183">
        <v>0</v>
      </c>
      <c r="AO9" s="77">
        <v>0</v>
      </c>
      <c r="AP9" s="77">
        <v>0</v>
      </c>
      <c r="AQ9" s="78"/>
      <c r="AR9" s="78"/>
      <c r="AS9" s="79">
        <v>26</v>
      </c>
      <c r="AT9" s="76">
        <v>0</v>
      </c>
      <c r="AU9" s="76">
        <v>26</v>
      </c>
      <c r="AV9" s="80">
        <v>0</v>
      </c>
      <c r="AW9" s="20">
        <v>0</v>
      </c>
      <c r="AX9" s="187">
        <v>0</v>
      </c>
      <c r="AY9" s="22">
        <v>0</v>
      </c>
      <c r="AZ9" s="192">
        <v>0</v>
      </c>
      <c r="BA9" s="22">
        <v>0</v>
      </c>
      <c r="BB9" s="22">
        <v>0</v>
      </c>
      <c r="BC9" s="18"/>
      <c r="BD9" s="18"/>
      <c r="BE9" s="6">
        <v>0</v>
      </c>
      <c r="BF9" s="5">
        <v>0</v>
      </c>
      <c r="BG9" s="5">
        <v>0</v>
      </c>
      <c r="BH9" s="8">
        <v>0</v>
      </c>
      <c r="BI9" s="402">
        <v>-49.02</v>
      </c>
      <c r="BJ9" s="403">
        <v>-49.02</v>
      </c>
      <c r="BK9" s="404">
        <v>0</v>
      </c>
      <c r="BL9" s="405">
        <v>0</v>
      </c>
      <c r="BM9" s="404">
        <v>0</v>
      </c>
      <c r="BN9" s="404">
        <v>0</v>
      </c>
      <c r="BO9" s="406"/>
      <c r="BP9" s="406"/>
      <c r="BQ9" s="407">
        <v>-49.02</v>
      </c>
      <c r="BR9" s="408">
        <v>0</v>
      </c>
      <c r="BS9" s="408">
        <v>-49.02</v>
      </c>
      <c r="BT9" s="409">
        <v>0</v>
      </c>
      <c r="BU9" s="72">
        <v>-79.84</v>
      </c>
      <c r="BV9" s="198">
        <v>-79.84</v>
      </c>
      <c r="BW9" s="81">
        <v>0</v>
      </c>
      <c r="BX9" s="201">
        <v>0</v>
      </c>
      <c r="BY9" s="81">
        <v>0</v>
      </c>
      <c r="BZ9" s="81">
        <v>0</v>
      </c>
      <c r="CA9" s="82"/>
      <c r="CB9" s="83"/>
      <c r="CC9" s="84">
        <v>-79.84</v>
      </c>
      <c r="CD9" s="85">
        <v>0</v>
      </c>
      <c r="CE9" s="85">
        <v>-79.84</v>
      </c>
      <c r="CF9" s="86">
        <v>0</v>
      </c>
    </row>
    <row r="10" spans="1:84" s="4" customFormat="1" ht="11.1" customHeight="1" x14ac:dyDescent="0.2">
      <c r="A10" s="27"/>
      <c r="B10" s="297" t="s">
        <v>120</v>
      </c>
      <c r="C10" s="301">
        <v>4302496.47</v>
      </c>
      <c r="D10" s="149">
        <v>0</v>
      </c>
      <c r="E10" s="150">
        <v>4191130.55</v>
      </c>
      <c r="F10" s="150">
        <v>0</v>
      </c>
      <c r="G10" s="150">
        <v>0</v>
      </c>
      <c r="H10" s="150">
        <v>111365.92</v>
      </c>
      <c r="I10" s="144"/>
      <c r="J10" s="177"/>
      <c r="K10" s="152">
        <v>4104718.84</v>
      </c>
      <c r="L10" s="151">
        <v>134904.51999999999</v>
      </c>
      <c r="M10" s="146">
        <v>4239623.3600000003</v>
      </c>
      <c r="N10" s="153">
        <v>62873.11</v>
      </c>
      <c r="O10" s="152">
        <v>0</v>
      </c>
      <c r="P10" s="153">
        <v>0</v>
      </c>
      <c r="Q10" s="151">
        <v>3859209.41</v>
      </c>
      <c r="R10" s="151">
        <v>109007.34</v>
      </c>
      <c r="S10" s="156">
        <v>52214.94</v>
      </c>
      <c r="T10" s="151">
        <v>245509.43</v>
      </c>
      <c r="U10" s="151">
        <v>25897.18</v>
      </c>
      <c r="V10" s="156">
        <v>10658.17</v>
      </c>
      <c r="W10" s="152">
        <v>430</v>
      </c>
      <c r="X10" s="171">
        <v>0</v>
      </c>
      <c r="Y10" s="348">
        <v>40392039.369999997</v>
      </c>
      <c r="Z10" s="349">
        <v>0</v>
      </c>
      <c r="AA10" s="350">
        <v>39477626.780000001</v>
      </c>
      <c r="AB10" s="351">
        <v>0</v>
      </c>
      <c r="AC10" s="350">
        <v>0</v>
      </c>
      <c r="AD10" s="350">
        <v>914412.59</v>
      </c>
      <c r="AE10" s="352"/>
      <c r="AF10" s="352"/>
      <c r="AG10" s="353">
        <v>38458648.18</v>
      </c>
      <c r="AH10" s="354">
        <v>1300500.8999999999</v>
      </c>
      <c r="AI10" s="354">
        <v>39759149.079999998</v>
      </c>
      <c r="AJ10" s="355">
        <v>632890.29</v>
      </c>
      <c r="AK10" s="208">
        <v>48579088.630000003</v>
      </c>
      <c r="AL10" s="98">
        <v>0</v>
      </c>
      <c r="AM10" s="77">
        <v>47493719.909999996</v>
      </c>
      <c r="AN10" s="183">
        <v>0</v>
      </c>
      <c r="AO10" s="77">
        <v>0</v>
      </c>
      <c r="AP10" s="77">
        <v>1085368.72</v>
      </c>
      <c r="AQ10" s="78"/>
      <c r="AR10" s="78"/>
      <c r="AS10" s="79">
        <v>46246283.240000002</v>
      </c>
      <c r="AT10" s="76">
        <v>1567715.03</v>
      </c>
      <c r="AU10" s="76">
        <v>47813998.270000003</v>
      </c>
      <c r="AV10" s="80">
        <v>765090.36</v>
      </c>
      <c r="AW10" s="20">
        <v>0.28999999999999998</v>
      </c>
      <c r="AX10" s="187">
        <v>0</v>
      </c>
      <c r="AY10" s="22">
        <v>-0.3</v>
      </c>
      <c r="AZ10" s="192">
        <v>0</v>
      </c>
      <c r="BA10" s="22">
        <v>0</v>
      </c>
      <c r="BB10" s="22">
        <v>29.2</v>
      </c>
      <c r="BC10" s="18"/>
      <c r="BD10" s="18"/>
      <c r="BE10" s="6">
        <v>0.28999999999999998</v>
      </c>
      <c r="BF10" s="5">
        <v>3.84</v>
      </c>
      <c r="BG10" s="5">
        <v>0.4</v>
      </c>
      <c r="BH10" s="8">
        <v>-6.61</v>
      </c>
      <c r="BI10" s="402">
        <v>11.95</v>
      </c>
      <c r="BJ10" s="403">
        <v>0</v>
      </c>
      <c r="BK10" s="404">
        <v>11.61</v>
      </c>
      <c r="BL10" s="405">
        <v>0</v>
      </c>
      <c r="BM10" s="404">
        <v>0</v>
      </c>
      <c r="BN10" s="404">
        <v>29.04</v>
      </c>
      <c r="BO10" s="406"/>
      <c r="BP10" s="406"/>
      <c r="BQ10" s="407">
        <v>12.58</v>
      </c>
      <c r="BR10" s="408">
        <v>-3.69</v>
      </c>
      <c r="BS10" s="408">
        <v>11.96</v>
      </c>
      <c r="BT10" s="409">
        <v>11.05</v>
      </c>
      <c r="BU10" s="72">
        <v>9.7200000000000006</v>
      </c>
      <c r="BV10" s="198">
        <v>0</v>
      </c>
      <c r="BW10" s="81">
        <v>9.42</v>
      </c>
      <c r="BX10" s="201">
        <v>0</v>
      </c>
      <c r="BY10" s="81">
        <v>0</v>
      </c>
      <c r="BZ10" s="81">
        <v>24.66</v>
      </c>
      <c r="CA10" s="82"/>
      <c r="CB10" s="83"/>
      <c r="CC10" s="84">
        <v>10.29</v>
      </c>
      <c r="CD10" s="85">
        <v>-4.59</v>
      </c>
      <c r="CE10" s="85">
        <v>9.73</v>
      </c>
      <c r="CF10" s="86">
        <v>9.36</v>
      </c>
    </row>
    <row r="11" spans="1:84" s="4" customFormat="1" ht="11.1" customHeight="1" x14ac:dyDescent="0.2">
      <c r="A11" s="27"/>
      <c r="B11" s="297" t="s">
        <v>121</v>
      </c>
      <c r="C11" s="301">
        <v>852924.79</v>
      </c>
      <c r="D11" s="149">
        <v>0</v>
      </c>
      <c r="E11" s="150">
        <v>836654.34</v>
      </c>
      <c r="F11" s="150">
        <v>0</v>
      </c>
      <c r="G11" s="150">
        <v>0</v>
      </c>
      <c r="H11" s="150">
        <v>16270.45</v>
      </c>
      <c r="I11" s="144"/>
      <c r="J11" s="177"/>
      <c r="K11" s="152">
        <v>848416.59</v>
      </c>
      <c r="L11" s="151">
        <v>507.5</v>
      </c>
      <c r="M11" s="146">
        <v>848924.09</v>
      </c>
      <c r="N11" s="153">
        <v>4000.7</v>
      </c>
      <c r="O11" s="152">
        <v>0</v>
      </c>
      <c r="P11" s="153">
        <v>0</v>
      </c>
      <c r="Q11" s="151">
        <v>667636.02</v>
      </c>
      <c r="R11" s="151">
        <v>507.5</v>
      </c>
      <c r="S11" s="156">
        <v>3969.5</v>
      </c>
      <c r="T11" s="151">
        <v>180780.57</v>
      </c>
      <c r="U11" s="151">
        <v>0</v>
      </c>
      <c r="V11" s="156">
        <v>31.2</v>
      </c>
      <c r="W11" s="152">
        <v>0</v>
      </c>
      <c r="X11" s="171">
        <v>0</v>
      </c>
      <c r="Y11" s="348">
        <v>7934176.5099999998</v>
      </c>
      <c r="Z11" s="349">
        <v>0</v>
      </c>
      <c r="AA11" s="350">
        <v>7778061.9100000001</v>
      </c>
      <c r="AB11" s="351">
        <v>0</v>
      </c>
      <c r="AC11" s="350">
        <v>0</v>
      </c>
      <c r="AD11" s="350">
        <v>156114.6</v>
      </c>
      <c r="AE11" s="352"/>
      <c r="AF11" s="352"/>
      <c r="AG11" s="353">
        <v>7885441.21</v>
      </c>
      <c r="AH11" s="354">
        <v>10605.6</v>
      </c>
      <c r="AI11" s="354">
        <v>7896046.8099999996</v>
      </c>
      <c r="AJ11" s="355">
        <v>38129.699999999997</v>
      </c>
      <c r="AK11" s="208">
        <v>9520132.1199999992</v>
      </c>
      <c r="AL11" s="98">
        <v>0</v>
      </c>
      <c r="AM11" s="77">
        <v>9333896.9900000002</v>
      </c>
      <c r="AN11" s="183">
        <v>0</v>
      </c>
      <c r="AO11" s="77">
        <v>0</v>
      </c>
      <c r="AP11" s="77">
        <v>186235.13</v>
      </c>
      <c r="AQ11" s="78"/>
      <c r="AR11" s="78"/>
      <c r="AS11" s="79">
        <v>9460088.6600000001</v>
      </c>
      <c r="AT11" s="76">
        <v>12172.6</v>
      </c>
      <c r="AU11" s="76">
        <v>9472261.2599999998</v>
      </c>
      <c r="AV11" s="80">
        <v>47870.86</v>
      </c>
      <c r="AW11" s="20">
        <v>1.93</v>
      </c>
      <c r="AX11" s="187">
        <v>0</v>
      </c>
      <c r="AY11" s="22">
        <v>1.98</v>
      </c>
      <c r="AZ11" s="192">
        <v>0</v>
      </c>
      <c r="BA11" s="22">
        <v>0</v>
      </c>
      <c r="BB11" s="22">
        <v>-0.52</v>
      </c>
      <c r="BC11" s="18"/>
      <c r="BD11" s="18"/>
      <c r="BE11" s="6">
        <v>2.0299999999999998</v>
      </c>
      <c r="BF11" s="5">
        <v>-39.44</v>
      </c>
      <c r="BG11" s="5">
        <v>1.98</v>
      </c>
      <c r="BH11" s="8">
        <v>-8.57</v>
      </c>
      <c r="BI11" s="402">
        <v>10.71</v>
      </c>
      <c r="BJ11" s="403">
        <v>0</v>
      </c>
      <c r="BK11" s="404">
        <v>10.57</v>
      </c>
      <c r="BL11" s="405">
        <v>0</v>
      </c>
      <c r="BM11" s="404">
        <v>0</v>
      </c>
      <c r="BN11" s="404">
        <v>18.260000000000002</v>
      </c>
      <c r="BO11" s="406"/>
      <c r="BP11" s="406"/>
      <c r="BQ11" s="407">
        <v>10.83</v>
      </c>
      <c r="BR11" s="408">
        <v>0.31</v>
      </c>
      <c r="BS11" s="408">
        <v>10.81</v>
      </c>
      <c r="BT11" s="409">
        <v>-7.1</v>
      </c>
      <c r="BU11" s="72">
        <v>8.14</v>
      </c>
      <c r="BV11" s="198">
        <v>0</v>
      </c>
      <c r="BW11" s="81">
        <v>8.0500000000000007</v>
      </c>
      <c r="BX11" s="201">
        <v>0</v>
      </c>
      <c r="BY11" s="81">
        <v>0</v>
      </c>
      <c r="BZ11" s="81">
        <v>13.23</v>
      </c>
      <c r="CA11" s="82"/>
      <c r="CB11" s="83"/>
      <c r="CC11" s="84">
        <v>8.24</v>
      </c>
      <c r="CD11" s="85">
        <v>-0.76</v>
      </c>
      <c r="CE11" s="85">
        <v>8.23</v>
      </c>
      <c r="CF11" s="86">
        <v>-6.54</v>
      </c>
    </row>
    <row r="12" spans="1:84" s="4" customFormat="1" ht="11.1" customHeight="1" x14ac:dyDescent="0.2">
      <c r="A12" s="27"/>
      <c r="B12" s="297" t="s">
        <v>122</v>
      </c>
      <c r="C12" s="301">
        <v>132147.4</v>
      </c>
      <c r="D12" s="149">
        <v>0</v>
      </c>
      <c r="E12" s="150">
        <v>129999.55</v>
      </c>
      <c r="F12" s="150">
        <v>0</v>
      </c>
      <c r="G12" s="150">
        <v>0</v>
      </c>
      <c r="H12" s="150">
        <v>2147.85</v>
      </c>
      <c r="I12" s="144"/>
      <c r="J12" s="177"/>
      <c r="K12" s="152">
        <v>132051.94</v>
      </c>
      <c r="L12" s="151">
        <v>95.46</v>
      </c>
      <c r="M12" s="146">
        <v>132147.4</v>
      </c>
      <c r="N12" s="153">
        <v>0</v>
      </c>
      <c r="O12" s="152">
        <v>0</v>
      </c>
      <c r="P12" s="153">
        <v>0</v>
      </c>
      <c r="Q12" s="151">
        <v>131767.56</v>
      </c>
      <c r="R12" s="151">
        <v>95.46</v>
      </c>
      <c r="S12" s="156">
        <v>0</v>
      </c>
      <c r="T12" s="151">
        <v>284.38</v>
      </c>
      <c r="U12" s="151">
        <v>0</v>
      </c>
      <c r="V12" s="156">
        <v>0</v>
      </c>
      <c r="W12" s="152">
        <v>0</v>
      </c>
      <c r="X12" s="171">
        <v>0</v>
      </c>
      <c r="Y12" s="348">
        <v>1187852.8400000001</v>
      </c>
      <c r="Z12" s="349">
        <v>0</v>
      </c>
      <c r="AA12" s="350">
        <v>1170574.58</v>
      </c>
      <c r="AB12" s="351">
        <v>0</v>
      </c>
      <c r="AC12" s="350">
        <v>0</v>
      </c>
      <c r="AD12" s="350">
        <v>17278.259999999998</v>
      </c>
      <c r="AE12" s="352"/>
      <c r="AF12" s="352"/>
      <c r="AG12" s="353">
        <v>1186995.7</v>
      </c>
      <c r="AH12" s="354">
        <v>761.68</v>
      </c>
      <c r="AI12" s="354">
        <v>1187757.3799999999</v>
      </c>
      <c r="AJ12" s="355">
        <v>95.46</v>
      </c>
      <c r="AK12" s="208">
        <v>1444746.7</v>
      </c>
      <c r="AL12" s="98">
        <v>0</v>
      </c>
      <c r="AM12" s="77">
        <v>1424795.56</v>
      </c>
      <c r="AN12" s="183">
        <v>0</v>
      </c>
      <c r="AO12" s="77">
        <v>0</v>
      </c>
      <c r="AP12" s="77">
        <v>19951.14</v>
      </c>
      <c r="AQ12" s="78"/>
      <c r="AR12" s="78"/>
      <c r="AS12" s="79">
        <v>1443459.99</v>
      </c>
      <c r="AT12" s="76">
        <v>1000.33</v>
      </c>
      <c r="AU12" s="76">
        <v>1444460.32</v>
      </c>
      <c r="AV12" s="80">
        <v>286.38</v>
      </c>
      <c r="AW12" s="20">
        <v>4.46</v>
      </c>
      <c r="AX12" s="187">
        <v>0</v>
      </c>
      <c r="AY12" s="22">
        <v>3.98</v>
      </c>
      <c r="AZ12" s="192">
        <v>0</v>
      </c>
      <c r="BA12" s="22">
        <v>0</v>
      </c>
      <c r="BB12" s="22">
        <v>45.16</v>
      </c>
      <c r="BC12" s="18"/>
      <c r="BD12" s="18"/>
      <c r="BE12" s="6">
        <v>4.5</v>
      </c>
      <c r="BF12" s="5">
        <v>0</v>
      </c>
      <c r="BG12" s="5">
        <v>4.5</v>
      </c>
      <c r="BH12" s="8">
        <v>-100</v>
      </c>
      <c r="BI12" s="402">
        <v>5.76</v>
      </c>
      <c r="BJ12" s="403">
        <v>0</v>
      </c>
      <c r="BK12" s="404">
        <v>5.2</v>
      </c>
      <c r="BL12" s="405">
        <v>0</v>
      </c>
      <c r="BM12" s="404">
        <v>0</v>
      </c>
      <c r="BN12" s="404">
        <v>66.819999999999993</v>
      </c>
      <c r="BO12" s="406"/>
      <c r="BP12" s="406"/>
      <c r="BQ12" s="407">
        <v>5.84</v>
      </c>
      <c r="BR12" s="408">
        <v>-27.46</v>
      </c>
      <c r="BS12" s="408">
        <v>5.81</v>
      </c>
      <c r="BT12" s="409">
        <v>-84.62</v>
      </c>
      <c r="BU12" s="72">
        <v>4.51</v>
      </c>
      <c r="BV12" s="198">
        <v>0</v>
      </c>
      <c r="BW12" s="81">
        <v>4.0999999999999996</v>
      </c>
      <c r="BX12" s="201">
        <v>0</v>
      </c>
      <c r="BY12" s="81">
        <v>0</v>
      </c>
      <c r="BZ12" s="81">
        <v>46.15</v>
      </c>
      <c r="CA12" s="82"/>
      <c r="CB12" s="83"/>
      <c r="CC12" s="84">
        <v>4.57</v>
      </c>
      <c r="CD12" s="85">
        <v>-19.39</v>
      </c>
      <c r="CE12" s="85">
        <v>4.54</v>
      </c>
      <c r="CF12" s="86">
        <v>-57.14</v>
      </c>
    </row>
    <row r="13" spans="1:84" s="4" customFormat="1" ht="11.1" customHeight="1" x14ac:dyDescent="0.2">
      <c r="A13" s="27"/>
      <c r="B13" s="297" t="s">
        <v>123</v>
      </c>
      <c r="C13" s="301">
        <v>597936.61</v>
      </c>
      <c r="D13" s="149">
        <v>0</v>
      </c>
      <c r="E13" s="150">
        <v>0</v>
      </c>
      <c r="F13" s="150">
        <v>0</v>
      </c>
      <c r="G13" s="150">
        <v>549186.87</v>
      </c>
      <c r="H13" s="150">
        <v>48749.74</v>
      </c>
      <c r="I13" s="144"/>
      <c r="J13" s="177"/>
      <c r="K13" s="152">
        <v>596614.34</v>
      </c>
      <c r="L13" s="151">
        <v>1161.27</v>
      </c>
      <c r="M13" s="146">
        <v>597775.61</v>
      </c>
      <c r="N13" s="153">
        <v>161</v>
      </c>
      <c r="O13" s="152">
        <v>0</v>
      </c>
      <c r="P13" s="153">
        <v>0</v>
      </c>
      <c r="Q13" s="151">
        <v>596591.34</v>
      </c>
      <c r="R13" s="151">
        <v>1161.27</v>
      </c>
      <c r="S13" s="156">
        <v>161</v>
      </c>
      <c r="T13" s="151">
        <v>23</v>
      </c>
      <c r="U13" s="151">
        <v>0</v>
      </c>
      <c r="V13" s="156">
        <v>0</v>
      </c>
      <c r="W13" s="152">
        <v>0</v>
      </c>
      <c r="X13" s="171">
        <v>0</v>
      </c>
      <c r="Y13" s="348">
        <v>5761380.5300000003</v>
      </c>
      <c r="Z13" s="349">
        <v>0</v>
      </c>
      <c r="AA13" s="350">
        <v>0</v>
      </c>
      <c r="AB13" s="351">
        <v>0</v>
      </c>
      <c r="AC13" s="350">
        <v>5315395.3499999996</v>
      </c>
      <c r="AD13" s="350">
        <v>445985.18</v>
      </c>
      <c r="AE13" s="352"/>
      <c r="AF13" s="352"/>
      <c r="AG13" s="353">
        <v>5747218.54</v>
      </c>
      <c r="AH13" s="354">
        <v>13264.99</v>
      </c>
      <c r="AI13" s="354">
        <v>5760483.5300000003</v>
      </c>
      <c r="AJ13" s="355">
        <v>897</v>
      </c>
      <c r="AK13" s="208">
        <v>6961606.4400000004</v>
      </c>
      <c r="AL13" s="98">
        <v>0</v>
      </c>
      <c r="AM13" s="77">
        <v>0</v>
      </c>
      <c r="AN13" s="183">
        <v>0</v>
      </c>
      <c r="AO13" s="77">
        <v>6432051.5899999999</v>
      </c>
      <c r="AP13" s="77">
        <v>529554.85</v>
      </c>
      <c r="AQ13" s="78"/>
      <c r="AR13" s="78"/>
      <c r="AS13" s="79">
        <v>6944464.3300000001</v>
      </c>
      <c r="AT13" s="76">
        <v>15831.11</v>
      </c>
      <c r="AU13" s="76">
        <v>6960295.4400000004</v>
      </c>
      <c r="AV13" s="80">
        <v>1311</v>
      </c>
      <c r="AW13" s="20">
        <v>-2.54</v>
      </c>
      <c r="AX13" s="187">
        <v>0</v>
      </c>
      <c r="AY13" s="22">
        <v>0</v>
      </c>
      <c r="AZ13" s="192">
        <v>0</v>
      </c>
      <c r="BA13" s="22">
        <v>-3.28</v>
      </c>
      <c r="BB13" s="22">
        <v>6.68</v>
      </c>
      <c r="BC13" s="18"/>
      <c r="BD13" s="18"/>
      <c r="BE13" s="6">
        <v>-2.54</v>
      </c>
      <c r="BF13" s="5">
        <v>-7.91</v>
      </c>
      <c r="BG13" s="5">
        <v>-2.5499999999999998</v>
      </c>
      <c r="BH13" s="8">
        <v>75</v>
      </c>
      <c r="BI13" s="402">
        <v>17.5</v>
      </c>
      <c r="BJ13" s="403">
        <v>0</v>
      </c>
      <c r="BK13" s="404">
        <v>0</v>
      </c>
      <c r="BL13" s="405">
        <v>0</v>
      </c>
      <c r="BM13" s="404">
        <v>16.04</v>
      </c>
      <c r="BN13" s="404">
        <v>38.25</v>
      </c>
      <c r="BO13" s="406"/>
      <c r="BP13" s="406"/>
      <c r="BQ13" s="407">
        <v>17.52</v>
      </c>
      <c r="BR13" s="408">
        <v>17.07</v>
      </c>
      <c r="BS13" s="408">
        <v>17.510000000000002</v>
      </c>
      <c r="BT13" s="409">
        <v>-36.07</v>
      </c>
      <c r="BU13" s="72">
        <v>13.73</v>
      </c>
      <c r="BV13" s="198">
        <v>0</v>
      </c>
      <c r="BW13" s="81">
        <v>0</v>
      </c>
      <c r="BX13" s="201">
        <v>0</v>
      </c>
      <c r="BY13" s="81">
        <v>12.49</v>
      </c>
      <c r="BZ13" s="81">
        <v>31.3</v>
      </c>
      <c r="CA13" s="82"/>
      <c r="CB13" s="83"/>
      <c r="CC13" s="84">
        <v>13.73</v>
      </c>
      <c r="CD13" s="85">
        <v>15.77</v>
      </c>
      <c r="CE13" s="85">
        <v>13.74</v>
      </c>
      <c r="CF13" s="86">
        <v>-19.72</v>
      </c>
    </row>
    <row r="14" spans="1:84" s="4" customFormat="1" ht="11.1" customHeight="1" x14ac:dyDescent="0.2">
      <c r="A14" s="27"/>
      <c r="B14" s="297" t="s">
        <v>124</v>
      </c>
      <c r="C14" s="301">
        <v>206249.88</v>
      </c>
      <c r="D14" s="149">
        <v>0</v>
      </c>
      <c r="E14" s="150">
        <v>0</v>
      </c>
      <c r="F14" s="150">
        <v>201856.88</v>
      </c>
      <c r="G14" s="150">
        <v>0</v>
      </c>
      <c r="H14" s="150">
        <v>4393</v>
      </c>
      <c r="I14" s="144"/>
      <c r="J14" s="177"/>
      <c r="K14" s="152">
        <v>147080.98000000001</v>
      </c>
      <c r="L14" s="151">
        <v>59168.9</v>
      </c>
      <c r="M14" s="146">
        <v>206249.88</v>
      </c>
      <c r="N14" s="153">
        <v>0</v>
      </c>
      <c r="O14" s="152">
        <v>0</v>
      </c>
      <c r="P14" s="153">
        <v>0</v>
      </c>
      <c r="Q14" s="151">
        <v>147080.98000000001</v>
      </c>
      <c r="R14" s="151">
        <v>59168.9</v>
      </c>
      <c r="S14" s="156">
        <v>0</v>
      </c>
      <c r="T14" s="151">
        <v>0</v>
      </c>
      <c r="U14" s="151">
        <v>0</v>
      </c>
      <c r="V14" s="156">
        <v>0</v>
      </c>
      <c r="W14" s="152">
        <v>0</v>
      </c>
      <c r="X14" s="171">
        <v>0</v>
      </c>
      <c r="Y14" s="348">
        <v>1884729.88</v>
      </c>
      <c r="Z14" s="349">
        <v>0</v>
      </c>
      <c r="AA14" s="350">
        <v>0</v>
      </c>
      <c r="AB14" s="351">
        <v>1835382.78</v>
      </c>
      <c r="AC14" s="350">
        <v>0</v>
      </c>
      <c r="AD14" s="350">
        <v>49347.1</v>
      </c>
      <c r="AE14" s="352"/>
      <c r="AF14" s="352"/>
      <c r="AG14" s="353">
        <v>1320824.58</v>
      </c>
      <c r="AH14" s="354">
        <v>563905.30000000005</v>
      </c>
      <c r="AI14" s="354">
        <v>1884729.88</v>
      </c>
      <c r="AJ14" s="355">
        <v>0</v>
      </c>
      <c r="AK14" s="208">
        <v>2230771.31</v>
      </c>
      <c r="AL14" s="98">
        <v>0</v>
      </c>
      <c r="AM14" s="77">
        <v>0</v>
      </c>
      <c r="AN14" s="183">
        <v>2171258.21</v>
      </c>
      <c r="AO14" s="77">
        <v>0</v>
      </c>
      <c r="AP14" s="77">
        <v>59513.1</v>
      </c>
      <c r="AQ14" s="78"/>
      <c r="AR14" s="78"/>
      <c r="AS14" s="79">
        <v>1563161.61</v>
      </c>
      <c r="AT14" s="76">
        <v>667609.69999999995</v>
      </c>
      <c r="AU14" s="76">
        <v>2230771.31</v>
      </c>
      <c r="AV14" s="80">
        <v>0</v>
      </c>
      <c r="AW14" s="20">
        <v>24.31</v>
      </c>
      <c r="AX14" s="187">
        <v>0</v>
      </c>
      <c r="AY14" s="22">
        <v>0</v>
      </c>
      <c r="AZ14" s="192">
        <v>24.84</v>
      </c>
      <c r="BA14" s="22">
        <v>0</v>
      </c>
      <c r="BB14" s="22">
        <v>3.8</v>
      </c>
      <c r="BC14" s="18"/>
      <c r="BD14" s="18"/>
      <c r="BE14" s="6">
        <v>27.27</v>
      </c>
      <c r="BF14" s="5">
        <v>17.489999999999998</v>
      </c>
      <c r="BG14" s="5">
        <v>24.31</v>
      </c>
      <c r="BH14" s="8">
        <v>0</v>
      </c>
      <c r="BI14" s="402">
        <v>38.619999999999997</v>
      </c>
      <c r="BJ14" s="403">
        <v>0</v>
      </c>
      <c r="BK14" s="404">
        <v>0</v>
      </c>
      <c r="BL14" s="405">
        <v>38.5</v>
      </c>
      <c r="BM14" s="404">
        <v>0</v>
      </c>
      <c r="BN14" s="404">
        <v>43.4</v>
      </c>
      <c r="BO14" s="406"/>
      <c r="BP14" s="406"/>
      <c r="BQ14" s="407">
        <v>48.41</v>
      </c>
      <c r="BR14" s="408">
        <v>20.07</v>
      </c>
      <c r="BS14" s="408">
        <v>38.619999999999997</v>
      </c>
      <c r="BT14" s="409">
        <v>0</v>
      </c>
      <c r="BU14" s="72">
        <v>36.82</v>
      </c>
      <c r="BV14" s="198">
        <v>0</v>
      </c>
      <c r="BW14" s="81">
        <v>0</v>
      </c>
      <c r="BX14" s="201">
        <v>36.729999999999997</v>
      </c>
      <c r="BY14" s="81">
        <v>0</v>
      </c>
      <c r="BZ14" s="81">
        <v>40.01</v>
      </c>
      <c r="CA14" s="82"/>
      <c r="CB14" s="83"/>
      <c r="CC14" s="84">
        <v>46.19</v>
      </c>
      <c r="CD14" s="85">
        <v>18.96</v>
      </c>
      <c r="CE14" s="85">
        <v>36.82</v>
      </c>
      <c r="CF14" s="86">
        <v>0</v>
      </c>
    </row>
    <row r="15" spans="1:84" s="4" customFormat="1" ht="11.1" customHeight="1" x14ac:dyDescent="0.2">
      <c r="A15" s="27"/>
      <c r="B15" s="297" t="s">
        <v>125</v>
      </c>
      <c r="C15" s="301">
        <v>145517.07</v>
      </c>
      <c r="D15" s="149">
        <v>740</v>
      </c>
      <c r="E15" s="150">
        <v>140209.57</v>
      </c>
      <c r="F15" s="150">
        <v>0</v>
      </c>
      <c r="G15" s="150">
        <v>0</v>
      </c>
      <c r="H15" s="150">
        <v>4567.5</v>
      </c>
      <c r="I15" s="144"/>
      <c r="J15" s="177"/>
      <c r="K15" s="152">
        <v>139464.87</v>
      </c>
      <c r="L15" s="151">
        <v>4232.3999999999996</v>
      </c>
      <c r="M15" s="146">
        <v>143697.26999999999</v>
      </c>
      <c r="N15" s="153">
        <v>1819.8</v>
      </c>
      <c r="O15" s="152">
        <v>0</v>
      </c>
      <c r="P15" s="153">
        <v>0</v>
      </c>
      <c r="Q15" s="151">
        <v>128232.77</v>
      </c>
      <c r="R15" s="151">
        <v>4100.3999999999996</v>
      </c>
      <c r="S15" s="156">
        <v>1627.8</v>
      </c>
      <c r="T15" s="151">
        <v>11232.1</v>
      </c>
      <c r="U15" s="151">
        <v>132</v>
      </c>
      <c r="V15" s="156">
        <v>192</v>
      </c>
      <c r="W15" s="152">
        <v>16</v>
      </c>
      <c r="X15" s="171">
        <v>0</v>
      </c>
      <c r="Y15" s="348">
        <v>1423140.92</v>
      </c>
      <c r="Z15" s="349">
        <v>7170.9</v>
      </c>
      <c r="AA15" s="350">
        <v>1373158.88</v>
      </c>
      <c r="AB15" s="351">
        <v>0</v>
      </c>
      <c r="AC15" s="350">
        <v>0</v>
      </c>
      <c r="AD15" s="350">
        <v>42811.14</v>
      </c>
      <c r="AE15" s="352"/>
      <c r="AF15" s="352"/>
      <c r="AG15" s="353">
        <v>1363760.92</v>
      </c>
      <c r="AH15" s="354">
        <v>41550.300000000003</v>
      </c>
      <c r="AI15" s="354">
        <v>1405311.22</v>
      </c>
      <c r="AJ15" s="355">
        <v>17829.7</v>
      </c>
      <c r="AK15" s="208">
        <v>1721652.3</v>
      </c>
      <c r="AL15" s="98">
        <v>8728.9</v>
      </c>
      <c r="AM15" s="77">
        <v>1662009.86</v>
      </c>
      <c r="AN15" s="183">
        <v>0</v>
      </c>
      <c r="AO15" s="77">
        <v>0</v>
      </c>
      <c r="AP15" s="77">
        <v>50913.54</v>
      </c>
      <c r="AQ15" s="78"/>
      <c r="AR15" s="78"/>
      <c r="AS15" s="79">
        <v>1650617.4</v>
      </c>
      <c r="AT15" s="76">
        <v>49537.7</v>
      </c>
      <c r="AU15" s="76">
        <v>1700155.1</v>
      </c>
      <c r="AV15" s="80">
        <v>21497.200000000001</v>
      </c>
      <c r="AW15" s="20">
        <v>-3.28</v>
      </c>
      <c r="AX15" s="187">
        <v>-0.8</v>
      </c>
      <c r="AY15" s="22">
        <v>-3.58</v>
      </c>
      <c r="AZ15" s="192">
        <v>0</v>
      </c>
      <c r="BA15" s="22">
        <v>0</v>
      </c>
      <c r="BB15" s="22">
        <v>6.69</v>
      </c>
      <c r="BC15" s="18"/>
      <c r="BD15" s="18"/>
      <c r="BE15" s="6">
        <v>-3.58</v>
      </c>
      <c r="BF15" s="5">
        <v>7.48</v>
      </c>
      <c r="BG15" s="5">
        <v>-3.29</v>
      </c>
      <c r="BH15" s="8">
        <v>-2.2400000000000002</v>
      </c>
      <c r="BI15" s="402">
        <v>6.83</v>
      </c>
      <c r="BJ15" s="403">
        <v>15.4</v>
      </c>
      <c r="BK15" s="404">
        <v>6.42</v>
      </c>
      <c r="BL15" s="405">
        <v>0</v>
      </c>
      <c r="BM15" s="404">
        <v>0</v>
      </c>
      <c r="BN15" s="404">
        <v>19.93</v>
      </c>
      <c r="BO15" s="406"/>
      <c r="BP15" s="406"/>
      <c r="BQ15" s="407">
        <v>7.22</v>
      </c>
      <c r="BR15" s="408">
        <v>-4.22</v>
      </c>
      <c r="BS15" s="408">
        <v>6.84</v>
      </c>
      <c r="BT15" s="409">
        <v>5.82</v>
      </c>
      <c r="BU15" s="72">
        <v>5.66</v>
      </c>
      <c r="BV15" s="198">
        <v>22.84</v>
      </c>
      <c r="BW15" s="81">
        <v>5.29</v>
      </c>
      <c r="BX15" s="201">
        <v>0</v>
      </c>
      <c r="BY15" s="81">
        <v>0</v>
      </c>
      <c r="BZ15" s="81">
        <v>16.13</v>
      </c>
      <c r="CA15" s="82"/>
      <c r="CB15" s="83"/>
      <c r="CC15" s="84">
        <v>6</v>
      </c>
      <c r="CD15" s="85">
        <v>-4.3499999999999996</v>
      </c>
      <c r="CE15" s="85">
        <v>5.67</v>
      </c>
      <c r="CF15" s="86">
        <v>4.75</v>
      </c>
    </row>
    <row r="16" spans="1:84" s="4" customFormat="1" ht="11.1" customHeight="1" x14ac:dyDescent="0.2">
      <c r="A16" s="27"/>
      <c r="B16" s="297" t="s">
        <v>126</v>
      </c>
      <c r="C16" s="301">
        <v>621</v>
      </c>
      <c r="D16" s="149">
        <v>0</v>
      </c>
      <c r="E16" s="150">
        <v>575</v>
      </c>
      <c r="F16" s="150">
        <v>0</v>
      </c>
      <c r="G16" s="150">
        <v>0</v>
      </c>
      <c r="H16" s="150">
        <v>46</v>
      </c>
      <c r="I16" s="144"/>
      <c r="J16" s="177"/>
      <c r="K16" s="152">
        <v>621</v>
      </c>
      <c r="L16" s="151">
        <v>0</v>
      </c>
      <c r="M16" s="146">
        <v>621</v>
      </c>
      <c r="N16" s="153">
        <v>0</v>
      </c>
      <c r="O16" s="152">
        <v>0</v>
      </c>
      <c r="P16" s="153">
        <v>0</v>
      </c>
      <c r="Q16" s="151">
        <v>621</v>
      </c>
      <c r="R16" s="151">
        <v>0</v>
      </c>
      <c r="S16" s="156">
        <v>0</v>
      </c>
      <c r="T16" s="151">
        <v>0</v>
      </c>
      <c r="U16" s="151">
        <v>0</v>
      </c>
      <c r="V16" s="156">
        <v>0</v>
      </c>
      <c r="W16" s="152">
        <v>0</v>
      </c>
      <c r="X16" s="171">
        <v>0</v>
      </c>
      <c r="Y16" s="348">
        <v>3605</v>
      </c>
      <c r="Z16" s="349">
        <v>0</v>
      </c>
      <c r="AA16" s="350">
        <v>3053</v>
      </c>
      <c r="AB16" s="351">
        <v>0</v>
      </c>
      <c r="AC16" s="350">
        <v>0</v>
      </c>
      <c r="AD16" s="350">
        <v>552</v>
      </c>
      <c r="AE16" s="352"/>
      <c r="AF16" s="352"/>
      <c r="AG16" s="353">
        <v>3536</v>
      </c>
      <c r="AH16" s="354">
        <v>0</v>
      </c>
      <c r="AI16" s="354">
        <v>3536</v>
      </c>
      <c r="AJ16" s="355">
        <v>69</v>
      </c>
      <c r="AK16" s="208">
        <v>4197</v>
      </c>
      <c r="AL16" s="98">
        <v>0</v>
      </c>
      <c r="AM16" s="77">
        <v>3576</v>
      </c>
      <c r="AN16" s="183">
        <v>0</v>
      </c>
      <c r="AO16" s="77">
        <v>0</v>
      </c>
      <c r="AP16" s="77">
        <v>621</v>
      </c>
      <c r="AQ16" s="78"/>
      <c r="AR16" s="78"/>
      <c r="AS16" s="79">
        <v>4082</v>
      </c>
      <c r="AT16" s="76">
        <v>0</v>
      </c>
      <c r="AU16" s="76">
        <v>4082</v>
      </c>
      <c r="AV16" s="80">
        <v>115</v>
      </c>
      <c r="AW16" s="20">
        <v>35.89</v>
      </c>
      <c r="AX16" s="187">
        <v>0</v>
      </c>
      <c r="AY16" s="22">
        <v>39.9</v>
      </c>
      <c r="AZ16" s="192">
        <v>0</v>
      </c>
      <c r="BA16" s="22">
        <v>0</v>
      </c>
      <c r="BB16" s="22">
        <v>0</v>
      </c>
      <c r="BC16" s="18"/>
      <c r="BD16" s="18"/>
      <c r="BE16" s="6">
        <v>35.89</v>
      </c>
      <c r="BF16" s="5">
        <v>0</v>
      </c>
      <c r="BG16" s="5">
        <v>35.89</v>
      </c>
      <c r="BH16" s="8">
        <v>0</v>
      </c>
      <c r="BI16" s="402">
        <v>-1.18</v>
      </c>
      <c r="BJ16" s="403">
        <v>0</v>
      </c>
      <c r="BK16" s="404">
        <v>-6.92</v>
      </c>
      <c r="BL16" s="405">
        <v>0</v>
      </c>
      <c r="BM16" s="404">
        <v>0</v>
      </c>
      <c r="BN16" s="404">
        <v>50</v>
      </c>
      <c r="BO16" s="406"/>
      <c r="BP16" s="406"/>
      <c r="BQ16" s="407">
        <v>0.74</v>
      </c>
      <c r="BR16" s="408">
        <v>0</v>
      </c>
      <c r="BS16" s="408">
        <v>0.74</v>
      </c>
      <c r="BT16" s="409">
        <v>-50</v>
      </c>
      <c r="BU16" s="72">
        <v>-7.41</v>
      </c>
      <c r="BV16" s="198">
        <v>0</v>
      </c>
      <c r="BW16" s="81">
        <v>-11.7</v>
      </c>
      <c r="BX16" s="201">
        <v>0</v>
      </c>
      <c r="BY16" s="81">
        <v>0</v>
      </c>
      <c r="BZ16" s="81">
        <v>28.57</v>
      </c>
      <c r="CA16" s="82"/>
      <c r="CB16" s="83"/>
      <c r="CC16" s="84">
        <v>-6.63</v>
      </c>
      <c r="CD16" s="85">
        <v>0</v>
      </c>
      <c r="CE16" s="85">
        <v>-6.63</v>
      </c>
      <c r="CF16" s="86">
        <v>-28.57</v>
      </c>
    </row>
    <row r="17" spans="1:84" s="4" customFormat="1" ht="11.1" customHeight="1" x14ac:dyDescent="0.2">
      <c r="A17" s="27"/>
      <c r="B17" s="297" t="s">
        <v>127</v>
      </c>
      <c r="C17" s="301">
        <v>8410</v>
      </c>
      <c r="D17" s="149">
        <v>0</v>
      </c>
      <c r="E17" s="150">
        <v>8170</v>
      </c>
      <c r="F17" s="150">
        <v>0</v>
      </c>
      <c r="G17" s="150">
        <v>0</v>
      </c>
      <c r="H17" s="150">
        <v>240</v>
      </c>
      <c r="I17" s="144"/>
      <c r="J17" s="177"/>
      <c r="K17" s="152">
        <v>7962</v>
      </c>
      <c r="L17" s="151">
        <v>448</v>
      </c>
      <c r="M17" s="146">
        <v>8410</v>
      </c>
      <c r="N17" s="153">
        <v>0</v>
      </c>
      <c r="O17" s="152">
        <v>0</v>
      </c>
      <c r="P17" s="153">
        <v>0</v>
      </c>
      <c r="Q17" s="151">
        <v>7488</v>
      </c>
      <c r="R17" s="151">
        <v>448</v>
      </c>
      <c r="S17" s="156">
        <v>0</v>
      </c>
      <c r="T17" s="151">
        <v>474</v>
      </c>
      <c r="U17" s="151">
        <v>0</v>
      </c>
      <c r="V17" s="156">
        <v>0</v>
      </c>
      <c r="W17" s="152">
        <v>0</v>
      </c>
      <c r="X17" s="171">
        <v>0</v>
      </c>
      <c r="Y17" s="348">
        <v>74682</v>
      </c>
      <c r="Z17" s="349">
        <v>0</v>
      </c>
      <c r="AA17" s="350">
        <v>72298</v>
      </c>
      <c r="AB17" s="351">
        <v>0</v>
      </c>
      <c r="AC17" s="350">
        <v>0</v>
      </c>
      <c r="AD17" s="350">
        <v>2384</v>
      </c>
      <c r="AE17" s="352"/>
      <c r="AF17" s="352"/>
      <c r="AG17" s="353">
        <v>71520</v>
      </c>
      <c r="AH17" s="354">
        <v>3130</v>
      </c>
      <c r="AI17" s="354">
        <v>74650</v>
      </c>
      <c r="AJ17" s="355">
        <v>32</v>
      </c>
      <c r="AK17" s="208">
        <v>89702</v>
      </c>
      <c r="AL17" s="98">
        <v>16</v>
      </c>
      <c r="AM17" s="77">
        <v>86902</v>
      </c>
      <c r="AN17" s="183">
        <v>0</v>
      </c>
      <c r="AO17" s="77">
        <v>0</v>
      </c>
      <c r="AP17" s="77">
        <v>2784</v>
      </c>
      <c r="AQ17" s="78"/>
      <c r="AR17" s="78"/>
      <c r="AS17" s="79">
        <v>85708</v>
      </c>
      <c r="AT17" s="76">
        <v>3962</v>
      </c>
      <c r="AU17" s="76">
        <v>89670</v>
      </c>
      <c r="AV17" s="80">
        <v>32</v>
      </c>
      <c r="AW17" s="20">
        <v>14.2</v>
      </c>
      <c r="AX17" s="187">
        <v>-100</v>
      </c>
      <c r="AY17" s="22">
        <v>15.46</v>
      </c>
      <c r="AZ17" s="192">
        <v>0</v>
      </c>
      <c r="BA17" s="22">
        <v>0</v>
      </c>
      <c r="BB17" s="22">
        <v>7.14</v>
      </c>
      <c r="BC17" s="18"/>
      <c r="BD17" s="18"/>
      <c r="BE17" s="6">
        <v>10.52</v>
      </c>
      <c r="BF17" s="5">
        <v>180</v>
      </c>
      <c r="BG17" s="5">
        <v>14.2</v>
      </c>
      <c r="BH17" s="8">
        <v>0</v>
      </c>
      <c r="BI17" s="402">
        <v>17.670000000000002</v>
      </c>
      <c r="BJ17" s="403">
        <v>-100</v>
      </c>
      <c r="BK17" s="404">
        <v>16.79</v>
      </c>
      <c r="BL17" s="405">
        <v>0</v>
      </c>
      <c r="BM17" s="404">
        <v>0</v>
      </c>
      <c r="BN17" s="404">
        <v>59.15</v>
      </c>
      <c r="BO17" s="406"/>
      <c r="BP17" s="406"/>
      <c r="BQ17" s="407">
        <v>17.32</v>
      </c>
      <c r="BR17" s="408">
        <v>25.8</v>
      </c>
      <c r="BS17" s="408">
        <v>17.649999999999999</v>
      </c>
      <c r="BT17" s="409">
        <v>100</v>
      </c>
      <c r="BU17" s="72">
        <v>17.23</v>
      </c>
      <c r="BV17" s="198">
        <v>-75</v>
      </c>
      <c r="BW17" s="81">
        <v>16.559999999999999</v>
      </c>
      <c r="BX17" s="201">
        <v>0</v>
      </c>
      <c r="BY17" s="81">
        <v>0</v>
      </c>
      <c r="BZ17" s="81">
        <v>46.68</v>
      </c>
      <c r="CA17" s="82"/>
      <c r="CB17" s="83"/>
      <c r="CC17" s="84">
        <v>16.32</v>
      </c>
      <c r="CD17" s="85">
        <v>40.6</v>
      </c>
      <c r="CE17" s="85">
        <v>17.21</v>
      </c>
      <c r="CF17" s="86">
        <v>100</v>
      </c>
    </row>
    <row r="18" spans="1:84" s="4" customFormat="1" ht="11.1" customHeight="1" x14ac:dyDescent="0.2">
      <c r="A18" s="27"/>
      <c r="B18" s="297" t="s">
        <v>128</v>
      </c>
      <c r="C18" s="301">
        <v>211483.5</v>
      </c>
      <c r="D18" s="149">
        <v>206833.5</v>
      </c>
      <c r="E18" s="150">
        <v>0</v>
      </c>
      <c r="F18" s="150">
        <v>0</v>
      </c>
      <c r="G18" s="150">
        <v>0</v>
      </c>
      <c r="H18" s="150">
        <v>4650</v>
      </c>
      <c r="I18" s="144"/>
      <c r="J18" s="177"/>
      <c r="K18" s="152">
        <v>205318.5</v>
      </c>
      <c r="L18" s="151">
        <v>6165</v>
      </c>
      <c r="M18" s="146">
        <v>211483.5</v>
      </c>
      <c r="N18" s="153">
        <v>0</v>
      </c>
      <c r="O18" s="152">
        <v>0</v>
      </c>
      <c r="P18" s="153">
        <v>0</v>
      </c>
      <c r="Q18" s="151">
        <v>204993.5</v>
      </c>
      <c r="R18" s="151">
        <v>6165</v>
      </c>
      <c r="S18" s="156">
        <v>0</v>
      </c>
      <c r="T18" s="151">
        <v>325</v>
      </c>
      <c r="U18" s="151">
        <v>0</v>
      </c>
      <c r="V18" s="156">
        <v>0</v>
      </c>
      <c r="W18" s="152">
        <v>0</v>
      </c>
      <c r="X18" s="171">
        <v>0</v>
      </c>
      <c r="Y18" s="348">
        <v>1488488</v>
      </c>
      <c r="Z18" s="349">
        <v>1451768</v>
      </c>
      <c r="AA18" s="350">
        <v>10</v>
      </c>
      <c r="AB18" s="351">
        <v>0</v>
      </c>
      <c r="AC18" s="350">
        <v>0</v>
      </c>
      <c r="AD18" s="350">
        <v>36710</v>
      </c>
      <c r="AE18" s="352"/>
      <c r="AF18" s="352"/>
      <c r="AG18" s="353">
        <v>1431103</v>
      </c>
      <c r="AH18" s="354">
        <v>57385</v>
      </c>
      <c r="AI18" s="354">
        <v>1488488</v>
      </c>
      <c r="AJ18" s="355">
        <v>0</v>
      </c>
      <c r="AK18" s="208">
        <v>1750423</v>
      </c>
      <c r="AL18" s="98">
        <v>1706688</v>
      </c>
      <c r="AM18" s="77">
        <v>10</v>
      </c>
      <c r="AN18" s="183">
        <v>0</v>
      </c>
      <c r="AO18" s="77">
        <v>0</v>
      </c>
      <c r="AP18" s="77">
        <v>43725</v>
      </c>
      <c r="AQ18" s="78"/>
      <c r="AR18" s="78"/>
      <c r="AS18" s="79">
        <v>1680473</v>
      </c>
      <c r="AT18" s="76">
        <v>69950</v>
      </c>
      <c r="AU18" s="76">
        <v>1750423</v>
      </c>
      <c r="AV18" s="80">
        <v>0</v>
      </c>
      <c r="AW18" s="20">
        <v>48.46</v>
      </c>
      <c r="AX18" s="187">
        <v>48.91</v>
      </c>
      <c r="AY18" s="22">
        <v>0</v>
      </c>
      <c r="AZ18" s="192">
        <v>0</v>
      </c>
      <c r="BA18" s="22">
        <v>0</v>
      </c>
      <c r="BB18" s="22">
        <v>30.99</v>
      </c>
      <c r="BC18" s="18"/>
      <c r="BD18" s="18"/>
      <c r="BE18" s="6">
        <v>50.77</v>
      </c>
      <c r="BF18" s="5">
        <v>-1.67</v>
      </c>
      <c r="BG18" s="5">
        <v>48.46</v>
      </c>
      <c r="BH18" s="8">
        <v>0</v>
      </c>
      <c r="BI18" s="402">
        <v>7.14</v>
      </c>
      <c r="BJ18" s="403">
        <v>7.12</v>
      </c>
      <c r="BK18" s="404">
        <v>-75</v>
      </c>
      <c r="BL18" s="405">
        <v>0</v>
      </c>
      <c r="BM18" s="404">
        <v>0</v>
      </c>
      <c r="BN18" s="404">
        <v>8.24</v>
      </c>
      <c r="BO18" s="406"/>
      <c r="BP18" s="406"/>
      <c r="BQ18" s="407">
        <v>7.9</v>
      </c>
      <c r="BR18" s="408">
        <v>-8.8000000000000007</v>
      </c>
      <c r="BS18" s="408">
        <v>7.14</v>
      </c>
      <c r="BT18" s="409">
        <v>0</v>
      </c>
      <c r="BU18" s="72">
        <v>-4.18</v>
      </c>
      <c r="BV18" s="198">
        <v>-4.22</v>
      </c>
      <c r="BW18" s="81">
        <v>-81.819999999999993</v>
      </c>
      <c r="BX18" s="201">
        <v>0</v>
      </c>
      <c r="BY18" s="81">
        <v>0</v>
      </c>
      <c r="BZ18" s="81">
        <v>-2.3199999999999998</v>
      </c>
      <c r="CA18" s="82"/>
      <c r="CB18" s="83"/>
      <c r="CC18" s="84">
        <v>-3.72</v>
      </c>
      <c r="CD18" s="85">
        <v>-13.98</v>
      </c>
      <c r="CE18" s="85">
        <v>-4.18</v>
      </c>
      <c r="CF18" s="86">
        <v>0</v>
      </c>
    </row>
    <row r="19" spans="1:84" s="4" customFormat="1" ht="11.1" customHeight="1" x14ac:dyDescent="0.2">
      <c r="A19" s="27"/>
      <c r="B19" s="297" t="s">
        <v>129</v>
      </c>
      <c r="C19" s="301">
        <v>42854</v>
      </c>
      <c r="D19" s="149">
        <v>40884</v>
      </c>
      <c r="E19" s="150">
        <v>20</v>
      </c>
      <c r="F19" s="150">
        <v>0</v>
      </c>
      <c r="G19" s="150">
        <v>0</v>
      </c>
      <c r="H19" s="150">
        <v>1950</v>
      </c>
      <c r="I19" s="144"/>
      <c r="J19" s="177"/>
      <c r="K19" s="152">
        <v>42511</v>
      </c>
      <c r="L19" s="151">
        <v>130</v>
      </c>
      <c r="M19" s="146">
        <v>42641</v>
      </c>
      <c r="N19" s="153">
        <v>213</v>
      </c>
      <c r="O19" s="152">
        <v>0</v>
      </c>
      <c r="P19" s="153">
        <v>0</v>
      </c>
      <c r="Q19" s="151">
        <v>41491</v>
      </c>
      <c r="R19" s="151">
        <v>130</v>
      </c>
      <c r="S19" s="156">
        <v>193</v>
      </c>
      <c r="T19" s="151">
        <v>1020</v>
      </c>
      <c r="U19" s="151">
        <v>0</v>
      </c>
      <c r="V19" s="156">
        <v>20</v>
      </c>
      <c r="W19" s="152">
        <v>10</v>
      </c>
      <c r="X19" s="171">
        <v>0</v>
      </c>
      <c r="Y19" s="348">
        <v>406358.6</v>
      </c>
      <c r="Z19" s="349">
        <v>387523.6</v>
      </c>
      <c r="AA19" s="350">
        <v>185</v>
      </c>
      <c r="AB19" s="351">
        <v>0</v>
      </c>
      <c r="AC19" s="350">
        <v>0</v>
      </c>
      <c r="AD19" s="350">
        <v>18650</v>
      </c>
      <c r="AE19" s="352"/>
      <c r="AF19" s="352"/>
      <c r="AG19" s="353">
        <v>401608.6</v>
      </c>
      <c r="AH19" s="354">
        <v>1459</v>
      </c>
      <c r="AI19" s="354">
        <v>403067.6</v>
      </c>
      <c r="AJ19" s="355">
        <v>3291</v>
      </c>
      <c r="AK19" s="208">
        <v>492287.6</v>
      </c>
      <c r="AL19" s="98">
        <v>469913.59999999998</v>
      </c>
      <c r="AM19" s="77">
        <v>210</v>
      </c>
      <c r="AN19" s="183">
        <v>0</v>
      </c>
      <c r="AO19" s="77">
        <v>0</v>
      </c>
      <c r="AP19" s="77">
        <v>22164</v>
      </c>
      <c r="AQ19" s="78"/>
      <c r="AR19" s="78"/>
      <c r="AS19" s="79">
        <v>486569.6</v>
      </c>
      <c r="AT19" s="76">
        <v>1745</v>
      </c>
      <c r="AU19" s="76">
        <v>488314.6</v>
      </c>
      <c r="AV19" s="80">
        <v>3973</v>
      </c>
      <c r="AW19" s="20">
        <v>4.71</v>
      </c>
      <c r="AX19" s="187">
        <v>5.08</v>
      </c>
      <c r="AY19" s="22">
        <v>33.33</v>
      </c>
      <c r="AZ19" s="192">
        <v>0</v>
      </c>
      <c r="BA19" s="22">
        <v>0</v>
      </c>
      <c r="BB19" s="22">
        <v>-2.79</v>
      </c>
      <c r="BC19" s="18"/>
      <c r="BD19" s="18"/>
      <c r="BE19" s="6">
        <v>4.93</v>
      </c>
      <c r="BF19" s="5">
        <v>-31.22</v>
      </c>
      <c r="BG19" s="5">
        <v>4.76</v>
      </c>
      <c r="BH19" s="8">
        <v>-5.33</v>
      </c>
      <c r="BI19" s="402">
        <v>12.99</v>
      </c>
      <c r="BJ19" s="403">
        <v>12.7</v>
      </c>
      <c r="BK19" s="404">
        <v>42.31</v>
      </c>
      <c r="BL19" s="405">
        <v>0</v>
      </c>
      <c r="BM19" s="404">
        <v>0</v>
      </c>
      <c r="BN19" s="404">
        <v>19.16</v>
      </c>
      <c r="BO19" s="406"/>
      <c r="BP19" s="406"/>
      <c r="BQ19" s="407">
        <v>12.88</v>
      </c>
      <c r="BR19" s="408">
        <v>4.59</v>
      </c>
      <c r="BS19" s="408">
        <v>12.85</v>
      </c>
      <c r="BT19" s="409">
        <v>33.450000000000003</v>
      </c>
      <c r="BU19" s="72">
        <v>12.75</v>
      </c>
      <c r="BV19" s="198">
        <v>12.71</v>
      </c>
      <c r="BW19" s="81">
        <v>7.69</v>
      </c>
      <c r="BX19" s="201">
        <v>0</v>
      </c>
      <c r="BY19" s="81">
        <v>0</v>
      </c>
      <c r="BZ19" s="81">
        <v>13.6</v>
      </c>
      <c r="CA19" s="82"/>
      <c r="CB19" s="83"/>
      <c r="CC19" s="84">
        <v>12.65</v>
      </c>
      <c r="CD19" s="85">
        <v>1.22</v>
      </c>
      <c r="CE19" s="85">
        <v>12.6</v>
      </c>
      <c r="CF19" s="86">
        <v>34.04</v>
      </c>
    </row>
    <row r="20" spans="1:84" s="4" customFormat="1" ht="11.1" customHeight="1" x14ac:dyDescent="0.2">
      <c r="A20" s="27"/>
      <c r="B20" s="297" t="s">
        <v>130</v>
      </c>
      <c r="C20" s="301">
        <v>321151</v>
      </c>
      <c r="D20" s="149">
        <v>1577</v>
      </c>
      <c r="E20" s="150">
        <v>311253</v>
      </c>
      <c r="F20" s="150">
        <v>0</v>
      </c>
      <c r="G20" s="150">
        <v>0</v>
      </c>
      <c r="H20" s="150">
        <v>8321</v>
      </c>
      <c r="I20" s="144"/>
      <c r="J20" s="177"/>
      <c r="K20" s="152">
        <v>306355</v>
      </c>
      <c r="L20" s="151">
        <v>10531</v>
      </c>
      <c r="M20" s="146">
        <v>316886</v>
      </c>
      <c r="N20" s="153">
        <v>4265</v>
      </c>
      <c r="O20" s="152">
        <v>0</v>
      </c>
      <c r="P20" s="153">
        <v>0</v>
      </c>
      <c r="Q20" s="151">
        <v>288773</v>
      </c>
      <c r="R20" s="151">
        <v>10211</v>
      </c>
      <c r="S20" s="156">
        <v>3810</v>
      </c>
      <c r="T20" s="151">
        <v>17582</v>
      </c>
      <c r="U20" s="151">
        <v>320</v>
      </c>
      <c r="V20" s="156">
        <v>455</v>
      </c>
      <c r="W20" s="152">
        <v>40</v>
      </c>
      <c r="X20" s="171">
        <v>0</v>
      </c>
      <c r="Y20" s="348">
        <v>3142430.5</v>
      </c>
      <c r="Z20" s="349">
        <v>15818</v>
      </c>
      <c r="AA20" s="350">
        <v>3046674.5</v>
      </c>
      <c r="AB20" s="351">
        <v>0</v>
      </c>
      <c r="AC20" s="350">
        <v>0</v>
      </c>
      <c r="AD20" s="350">
        <v>79938</v>
      </c>
      <c r="AE20" s="352"/>
      <c r="AF20" s="352"/>
      <c r="AG20" s="353">
        <v>2998196.5</v>
      </c>
      <c r="AH20" s="354">
        <v>102534</v>
      </c>
      <c r="AI20" s="354">
        <v>3100730.5</v>
      </c>
      <c r="AJ20" s="355">
        <v>41700</v>
      </c>
      <c r="AK20" s="208">
        <v>3803101.9</v>
      </c>
      <c r="AL20" s="98">
        <v>19246</v>
      </c>
      <c r="AM20" s="77">
        <v>3688325.9</v>
      </c>
      <c r="AN20" s="183">
        <v>0</v>
      </c>
      <c r="AO20" s="77">
        <v>0</v>
      </c>
      <c r="AP20" s="77">
        <v>95530</v>
      </c>
      <c r="AQ20" s="78"/>
      <c r="AR20" s="78"/>
      <c r="AS20" s="79">
        <v>3630732.9</v>
      </c>
      <c r="AT20" s="76">
        <v>122194</v>
      </c>
      <c r="AU20" s="76">
        <v>3752926.9</v>
      </c>
      <c r="AV20" s="80">
        <v>50175</v>
      </c>
      <c r="AW20" s="20">
        <v>-4</v>
      </c>
      <c r="AX20" s="187">
        <v>-5.85</v>
      </c>
      <c r="AY20" s="22">
        <v>-4.22</v>
      </c>
      <c r="AZ20" s="192">
        <v>0</v>
      </c>
      <c r="BA20" s="22">
        <v>0</v>
      </c>
      <c r="BB20" s="22">
        <v>5.46</v>
      </c>
      <c r="BC20" s="18"/>
      <c r="BD20" s="18"/>
      <c r="BE20" s="6">
        <v>-4.4000000000000004</v>
      </c>
      <c r="BF20" s="5">
        <v>8.31</v>
      </c>
      <c r="BG20" s="5">
        <v>-4.0199999999999996</v>
      </c>
      <c r="BH20" s="8">
        <v>-2.02</v>
      </c>
      <c r="BI20" s="402">
        <v>6.74</v>
      </c>
      <c r="BJ20" s="403">
        <v>17.79</v>
      </c>
      <c r="BK20" s="404">
        <v>6.32</v>
      </c>
      <c r="BL20" s="405">
        <v>0</v>
      </c>
      <c r="BM20" s="404">
        <v>0</v>
      </c>
      <c r="BN20" s="404">
        <v>22.85</v>
      </c>
      <c r="BO20" s="406"/>
      <c r="BP20" s="406"/>
      <c r="BQ20" s="407">
        <v>7.11</v>
      </c>
      <c r="BR20" s="408">
        <v>-3.53</v>
      </c>
      <c r="BS20" s="408">
        <v>6.72</v>
      </c>
      <c r="BT20" s="409">
        <v>8.07</v>
      </c>
      <c r="BU20" s="72">
        <v>5.53</v>
      </c>
      <c r="BV20" s="198">
        <v>25.31</v>
      </c>
      <c r="BW20" s="81">
        <v>5.15</v>
      </c>
      <c r="BX20" s="201">
        <v>0</v>
      </c>
      <c r="BY20" s="81">
        <v>0</v>
      </c>
      <c r="BZ20" s="81">
        <v>18.579999999999998</v>
      </c>
      <c r="CA20" s="82"/>
      <c r="CB20" s="83"/>
      <c r="CC20" s="84">
        <v>5.86</v>
      </c>
      <c r="CD20" s="85">
        <v>-3.65</v>
      </c>
      <c r="CE20" s="85">
        <v>5.52</v>
      </c>
      <c r="CF20" s="86">
        <v>6.51</v>
      </c>
    </row>
    <row r="21" spans="1:84" s="4" customFormat="1" ht="11.1" customHeight="1" x14ac:dyDescent="0.2">
      <c r="A21" s="27"/>
      <c r="B21" s="297" t="s">
        <v>131</v>
      </c>
      <c r="C21" s="301">
        <v>11086.08</v>
      </c>
      <c r="D21" s="149">
        <v>2829</v>
      </c>
      <c r="E21" s="150">
        <v>8077.01</v>
      </c>
      <c r="F21" s="150">
        <v>0</v>
      </c>
      <c r="G21" s="150">
        <v>0</v>
      </c>
      <c r="H21" s="150">
        <v>180.07</v>
      </c>
      <c r="I21" s="144"/>
      <c r="J21" s="177"/>
      <c r="K21" s="152">
        <v>11082.81</v>
      </c>
      <c r="L21" s="151">
        <v>3.27</v>
      </c>
      <c r="M21" s="146">
        <v>11086.08</v>
      </c>
      <c r="N21" s="153">
        <v>0</v>
      </c>
      <c r="O21" s="152">
        <v>0</v>
      </c>
      <c r="P21" s="153">
        <v>0</v>
      </c>
      <c r="Q21" s="151">
        <v>11066.46</v>
      </c>
      <c r="R21" s="151">
        <v>3.27</v>
      </c>
      <c r="S21" s="156">
        <v>0</v>
      </c>
      <c r="T21" s="151">
        <v>16.350000000000001</v>
      </c>
      <c r="U21" s="151">
        <v>0</v>
      </c>
      <c r="V21" s="156">
        <v>0</v>
      </c>
      <c r="W21" s="152">
        <v>0</v>
      </c>
      <c r="X21" s="171">
        <v>0</v>
      </c>
      <c r="Y21" s="348">
        <v>102818.24000000001</v>
      </c>
      <c r="Z21" s="349">
        <v>29670</v>
      </c>
      <c r="AA21" s="350">
        <v>71784.36</v>
      </c>
      <c r="AB21" s="351">
        <v>0</v>
      </c>
      <c r="AC21" s="350">
        <v>0</v>
      </c>
      <c r="AD21" s="350">
        <v>1363.88</v>
      </c>
      <c r="AE21" s="352"/>
      <c r="AF21" s="352"/>
      <c r="AG21" s="353">
        <v>102742.92</v>
      </c>
      <c r="AH21" s="354">
        <v>45.78</v>
      </c>
      <c r="AI21" s="354">
        <v>102788.7</v>
      </c>
      <c r="AJ21" s="355">
        <v>29.54</v>
      </c>
      <c r="AK21" s="208">
        <v>124911.62</v>
      </c>
      <c r="AL21" s="98">
        <v>35972</v>
      </c>
      <c r="AM21" s="77">
        <v>87408.97</v>
      </c>
      <c r="AN21" s="183">
        <v>0</v>
      </c>
      <c r="AO21" s="77">
        <v>0</v>
      </c>
      <c r="AP21" s="77">
        <v>1530.65</v>
      </c>
      <c r="AQ21" s="78"/>
      <c r="AR21" s="78"/>
      <c r="AS21" s="79">
        <v>124787.14</v>
      </c>
      <c r="AT21" s="76">
        <v>81.86</v>
      </c>
      <c r="AU21" s="76">
        <v>124869</v>
      </c>
      <c r="AV21" s="80">
        <v>42.62</v>
      </c>
      <c r="AW21" s="20">
        <v>5.35</v>
      </c>
      <c r="AX21" s="187">
        <v>0.82</v>
      </c>
      <c r="AY21" s="22">
        <v>6.33</v>
      </c>
      <c r="AZ21" s="192">
        <v>0</v>
      </c>
      <c r="BA21" s="22">
        <v>0</v>
      </c>
      <c r="BB21" s="22">
        <v>48.7</v>
      </c>
      <c r="BC21" s="18"/>
      <c r="BD21" s="18"/>
      <c r="BE21" s="6">
        <v>5.42</v>
      </c>
      <c r="BF21" s="5">
        <v>-50</v>
      </c>
      <c r="BG21" s="5">
        <v>5.38</v>
      </c>
      <c r="BH21" s="8">
        <v>-100</v>
      </c>
      <c r="BI21" s="402">
        <v>12.26</v>
      </c>
      <c r="BJ21" s="403">
        <v>30.04</v>
      </c>
      <c r="BK21" s="404">
        <v>5.7</v>
      </c>
      <c r="BL21" s="405">
        <v>0</v>
      </c>
      <c r="BM21" s="404">
        <v>0</v>
      </c>
      <c r="BN21" s="404">
        <v>57.81</v>
      </c>
      <c r="BO21" s="406"/>
      <c r="BP21" s="406"/>
      <c r="BQ21" s="407">
        <v>12.33</v>
      </c>
      <c r="BR21" s="408">
        <v>-51.84</v>
      </c>
      <c r="BS21" s="408">
        <v>12.26</v>
      </c>
      <c r="BT21" s="409">
        <v>0.37</v>
      </c>
      <c r="BU21" s="72">
        <v>10.86</v>
      </c>
      <c r="BV21" s="198">
        <v>28.83</v>
      </c>
      <c r="BW21" s="81">
        <v>4.47</v>
      </c>
      <c r="BX21" s="201">
        <v>0</v>
      </c>
      <c r="BY21" s="81">
        <v>0</v>
      </c>
      <c r="BZ21" s="81">
        <v>40.85</v>
      </c>
      <c r="CA21" s="82"/>
      <c r="CB21" s="83"/>
      <c r="CC21" s="84">
        <v>10.89</v>
      </c>
      <c r="CD21" s="85">
        <v>-24.29</v>
      </c>
      <c r="CE21" s="85">
        <v>10.85</v>
      </c>
      <c r="CF21" s="86">
        <v>30.34</v>
      </c>
    </row>
    <row r="22" spans="1:84" s="4" customFormat="1" ht="11.1" customHeight="1" x14ac:dyDescent="0.2">
      <c r="A22" s="27"/>
      <c r="B22" s="297" t="s">
        <v>132</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20</v>
      </c>
      <c r="AL22" s="98">
        <v>0</v>
      </c>
      <c r="AM22" s="77">
        <v>0</v>
      </c>
      <c r="AN22" s="183">
        <v>0</v>
      </c>
      <c r="AO22" s="77">
        <v>0</v>
      </c>
      <c r="AP22" s="77">
        <v>20</v>
      </c>
      <c r="AQ22" s="78"/>
      <c r="AR22" s="78"/>
      <c r="AS22" s="79">
        <v>0</v>
      </c>
      <c r="AT22" s="76">
        <v>20</v>
      </c>
      <c r="AU22" s="76">
        <v>20</v>
      </c>
      <c r="AV22" s="80">
        <v>0</v>
      </c>
      <c r="AW22" s="20">
        <v>0</v>
      </c>
      <c r="AX22" s="187">
        <v>0</v>
      </c>
      <c r="AY22" s="22">
        <v>0</v>
      </c>
      <c r="AZ22" s="192">
        <v>0</v>
      </c>
      <c r="BA22" s="22">
        <v>0</v>
      </c>
      <c r="BB22" s="22">
        <v>0</v>
      </c>
      <c r="BC22" s="18"/>
      <c r="BD22" s="18"/>
      <c r="BE22" s="6">
        <v>0</v>
      </c>
      <c r="BF22" s="5">
        <v>0</v>
      </c>
      <c r="BG22" s="5">
        <v>0</v>
      </c>
      <c r="BH22" s="8">
        <v>0</v>
      </c>
      <c r="BI22" s="402">
        <v>-100</v>
      </c>
      <c r="BJ22" s="403">
        <v>-100</v>
      </c>
      <c r="BK22" s="404">
        <v>0</v>
      </c>
      <c r="BL22" s="405">
        <v>0</v>
      </c>
      <c r="BM22" s="404">
        <v>0</v>
      </c>
      <c r="BN22" s="404">
        <v>-100</v>
      </c>
      <c r="BO22" s="406"/>
      <c r="BP22" s="406"/>
      <c r="BQ22" s="407">
        <v>-100</v>
      </c>
      <c r="BR22" s="408">
        <v>-100</v>
      </c>
      <c r="BS22" s="408">
        <v>-100</v>
      </c>
      <c r="BT22" s="409">
        <v>0</v>
      </c>
      <c r="BU22" s="72">
        <v>-150</v>
      </c>
      <c r="BV22" s="198">
        <v>-100</v>
      </c>
      <c r="BW22" s="81">
        <v>0</v>
      </c>
      <c r="BX22" s="201">
        <v>0</v>
      </c>
      <c r="BY22" s="81">
        <v>0</v>
      </c>
      <c r="BZ22" s="81">
        <v>300</v>
      </c>
      <c r="CA22" s="82"/>
      <c r="CB22" s="83"/>
      <c r="CC22" s="84">
        <v>-100</v>
      </c>
      <c r="CD22" s="85">
        <v>300</v>
      </c>
      <c r="CE22" s="85">
        <v>-150</v>
      </c>
      <c r="CF22" s="86">
        <v>0</v>
      </c>
    </row>
    <row r="23" spans="1:84" s="4" customFormat="1" ht="11.1" customHeight="1" x14ac:dyDescent="0.2">
      <c r="A23" s="27"/>
      <c r="B23" s="297" t="s">
        <v>133</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0</v>
      </c>
      <c r="BJ23" s="403">
        <v>0</v>
      </c>
      <c r="BK23" s="404">
        <v>0</v>
      </c>
      <c r="BL23" s="405">
        <v>0</v>
      </c>
      <c r="BM23" s="404">
        <v>0</v>
      </c>
      <c r="BN23" s="404">
        <v>0</v>
      </c>
      <c r="BO23" s="406"/>
      <c r="BP23" s="406"/>
      <c r="BQ23" s="407">
        <v>0</v>
      </c>
      <c r="BR23" s="408">
        <v>0</v>
      </c>
      <c r="BS23" s="408">
        <v>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134</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5</v>
      </c>
      <c r="AL24" s="98">
        <v>0</v>
      </c>
      <c r="AM24" s="77">
        <v>0</v>
      </c>
      <c r="AN24" s="183">
        <v>0</v>
      </c>
      <c r="AO24" s="77">
        <v>0</v>
      </c>
      <c r="AP24" s="77">
        <v>5</v>
      </c>
      <c r="AQ24" s="78"/>
      <c r="AR24" s="78"/>
      <c r="AS24" s="79">
        <v>0</v>
      </c>
      <c r="AT24" s="76">
        <v>5</v>
      </c>
      <c r="AU24" s="76">
        <v>5</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-133.33000000000001</v>
      </c>
      <c r="BV24" s="198">
        <v>0</v>
      </c>
      <c r="BW24" s="81">
        <v>-100</v>
      </c>
      <c r="BX24" s="201">
        <v>0</v>
      </c>
      <c r="BY24" s="81">
        <v>0</v>
      </c>
      <c r="BZ24" s="81">
        <v>0</v>
      </c>
      <c r="CA24" s="82"/>
      <c r="CB24" s="83"/>
      <c r="CC24" s="84">
        <v>-100</v>
      </c>
      <c r="CD24" s="85">
        <v>-200</v>
      </c>
      <c r="CE24" s="85">
        <v>-133.33000000000001</v>
      </c>
      <c r="CF24" s="86">
        <v>0</v>
      </c>
    </row>
    <row r="25" spans="1:84" s="4" customFormat="1" ht="11.1" customHeight="1" x14ac:dyDescent="0.2">
      <c r="A25" s="27"/>
      <c r="B25" s="297" t="s">
        <v>135</v>
      </c>
      <c r="C25" s="301">
        <v>23662.2</v>
      </c>
      <c r="D25" s="149">
        <v>23617</v>
      </c>
      <c r="E25" s="150">
        <v>0</v>
      </c>
      <c r="F25" s="150">
        <v>0</v>
      </c>
      <c r="G25" s="150">
        <v>0</v>
      </c>
      <c r="H25" s="150">
        <v>45.2</v>
      </c>
      <c r="I25" s="144"/>
      <c r="J25" s="177"/>
      <c r="K25" s="152">
        <v>23549.200000000001</v>
      </c>
      <c r="L25" s="151">
        <v>22.6</v>
      </c>
      <c r="M25" s="146">
        <v>23571.8</v>
      </c>
      <c r="N25" s="153">
        <v>90.4</v>
      </c>
      <c r="O25" s="152">
        <v>0</v>
      </c>
      <c r="P25" s="153">
        <v>0</v>
      </c>
      <c r="Q25" s="151">
        <v>23526.6</v>
      </c>
      <c r="R25" s="151">
        <v>22.6</v>
      </c>
      <c r="S25" s="156">
        <v>90.4</v>
      </c>
      <c r="T25" s="151">
        <v>22.6</v>
      </c>
      <c r="U25" s="151">
        <v>0</v>
      </c>
      <c r="V25" s="156">
        <v>0</v>
      </c>
      <c r="W25" s="152">
        <v>0</v>
      </c>
      <c r="X25" s="171">
        <v>0</v>
      </c>
      <c r="Y25" s="348">
        <v>839683.87</v>
      </c>
      <c r="Z25" s="349">
        <v>835050.87</v>
      </c>
      <c r="AA25" s="350">
        <v>113</v>
      </c>
      <c r="AB25" s="351">
        <v>0</v>
      </c>
      <c r="AC25" s="350">
        <v>0</v>
      </c>
      <c r="AD25" s="350">
        <v>4520</v>
      </c>
      <c r="AE25" s="352"/>
      <c r="AF25" s="352"/>
      <c r="AG25" s="353">
        <v>838395.67</v>
      </c>
      <c r="AH25" s="354">
        <v>226</v>
      </c>
      <c r="AI25" s="354">
        <v>838621.67</v>
      </c>
      <c r="AJ25" s="355">
        <v>1062.2</v>
      </c>
      <c r="AK25" s="208">
        <v>1098137.3700000001</v>
      </c>
      <c r="AL25" s="98">
        <v>1092103.17</v>
      </c>
      <c r="AM25" s="77">
        <v>113</v>
      </c>
      <c r="AN25" s="183">
        <v>0</v>
      </c>
      <c r="AO25" s="77">
        <v>0</v>
      </c>
      <c r="AP25" s="77">
        <v>5921.2</v>
      </c>
      <c r="AQ25" s="78"/>
      <c r="AR25" s="78"/>
      <c r="AS25" s="79">
        <v>1096442.3700000001</v>
      </c>
      <c r="AT25" s="76">
        <v>316.39999999999998</v>
      </c>
      <c r="AU25" s="76">
        <v>1096758.77</v>
      </c>
      <c r="AV25" s="80">
        <v>1378.6</v>
      </c>
      <c r="AW25" s="20">
        <v>-73.66</v>
      </c>
      <c r="AX25" s="187">
        <v>-73.52</v>
      </c>
      <c r="AY25" s="22">
        <v>0</v>
      </c>
      <c r="AZ25" s="192">
        <v>0</v>
      </c>
      <c r="BA25" s="22">
        <v>0</v>
      </c>
      <c r="BB25" s="22">
        <v>-92.86</v>
      </c>
      <c r="BC25" s="18"/>
      <c r="BD25" s="18"/>
      <c r="BE25" s="6">
        <v>-73.78</v>
      </c>
      <c r="BF25" s="5">
        <v>0</v>
      </c>
      <c r="BG25" s="5">
        <v>-73.75</v>
      </c>
      <c r="BH25" s="8">
        <v>300</v>
      </c>
      <c r="BI25" s="402">
        <v>60.96</v>
      </c>
      <c r="BJ25" s="403">
        <v>61</v>
      </c>
      <c r="BK25" s="404">
        <v>150</v>
      </c>
      <c r="BL25" s="405">
        <v>0</v>
      </c>
      <c r="BM25" s="404">
        <v>0</v>
      </c>
      <c r="BN25" s="404">
        <v>52.67</v>
      </c>
      <c r="BO25" s="406"/>
      <c r="BP25" s="406"/>
      <c r="BQ25" s="407">
        <v>61.11</v>
      </c>
      <c r="BR25" s="408">
        <v>0</v>
      </c>
      <c r="BS25" s="408">
        <v>61.08</v>
      </c>
      <c r="BT25" s="409">
        <v>2.17</v>
      </c>
      <c r="BU25" s="72">
        <v>98.88</v>
      </c>
      <c r="BV25" s="198">
        <v>98.88</v>
      </c>
      <c r="BW25" s="81">
        <v>150</v>
      </c>
      <c r="BX25" s="201">
        <v>0</v>
      </c>
      <c r="BY25" s="81">
        <v>0</v>
      </c>
      <c r="BZ25" s="81">
        <v>98.48</v>
      </c>
      <c r="CA25" s="82"/>
      <c r="CB25" s="83"/>
      <c r="CC25" s="84">
        <v>99.13</v>
      </c>
      <c r="CD25" s="85">
        <v>7.69</v>
      </c>
      <c r="CE25" s="85">
        <v>99.08</v>
      </c>
      <c r="CF25" s="86">
        <v>10.91</v>
      </c>
    </row>
    <row r="26" spans="1:84" s="4" customFormat="1" ht="11.1" customHeight="1" x14ac:dyDescent="0.2">
      <c r="A26" s="27"/>
      <c r="B26" s="297" t="s">
        <v>136</v>
      </c>
      <c r="C26" s="301">
        <v>215028.5</v>
      </c>
      <c r="D26" s="149">
        <v>213813.5</v>
      </c>
      <c r="E26" s="150">
        <v>350</v>
      </c>
      <c r="F26" s="150">
        <v>0</v>
      </c>
      <c r="G26" s="150">
        <v>0</v>
      </c>
      <c r="H26" s="150">
        <v>865</v>
      </c>
      <c r="I26" s="144"/>
      <c r="J26" s="177"/>
      <c r="K26" s="152">
        <v>213218.5</v>
      </c>
      <c r="L26" s="151">
        <v>1072</v>
      </c>
      <c r="M26" s="146">
        <v>214290.5</v>
      </c>
      <c r="N26" s="153">
        <v>738</v>
      </c>
      <c r="O26" s="152">
        <v>0</v>
      </c>
      <c r="P26" s="153">
        <v>0</v>
      </c>
      <c r="Q26" s="151">
        <v>213165.5</v>
      </c>
      <c r="R26" s="151">
        <v>1072</v>
      </c>
      <c r="S26" s="156">
        <v>738</v>
      </c>
      <c r="T26" s="151">
        <v>53</v>
      </c>
      <c r="U26" s="151">
        <v>0</v>
      </c>
      <c r="V26" s="156">
        <v>0</v>
      </c>
      <c r="W26" s="152">
        <v>42.5</v>
      </c>
      <c r="X26" s="171">
        <v>0</v>
      </c>
      <c r="Y26" s="348">
        <v>1725886.34</v>
      </c>
      <c r="Z26" s="349">
        <v>1714576.78</v>
      </c>
      <c r="AA26" s="350">
        <v>3169</v>
      </c>
      <c r="AB26" s="351">
        <v>0</v>
      </c>
      <c r="AC26" s="350">
        <v>0</v>
      </c>
      <c r="AD26" s="350">
        <v>8140.56</v>
      </c>
      <c r="AE26" s="352"/>
      <c r="AF26" s="352"/>
      <c r="AG26" s="353">
        <v>1711604.34</v>
      </c>
      <c r="AH26" s="354">
        <v>9005.5</v>
      </c>
      <c r="AI26" s="354">
        <v>1720609.84</v>
      </c>
      <c r="AJ26" s="355">
        <v>5276.5</v>
      </c>
      <c r="AK26" s="208">
        <v>1989464.96</v>
      </c>
      <c r="AL26" s="98">
        <v>1976404.9</v>
      </c>
      <c r="AM26" s="77">
        <v>3844.5</v>
      </c>
      <c r="AN26" s="183">
        <v>0</v>
      </c>
      <c r="AO26" s="77">
        <v>0</v>
      </c>
      <c r="AP26" s="77">
        <v>9215.56</v>
      </c>
      <c r="AQ26" s="78"/>
      <c r="AR26" s="78"/>
      <c r="AS26" s="79">
        <v>1973136.96</v>
      </c>
      <c r="AT26" s="76">
        <v>10308.5</v>
      </c>
      <c r="AU26" s="76">
        <v>1983445.46</v>
      </c>
      <c r="AV26" s="80">
        <v>6019.5</v>
      </c>
      <c r="AW26" s="20">
        <v>49.64</v>
      </c>
      <c r="AX26" s="187">
        <v>49.79</v>
      </c>
      <c r="AY26" s="22">
        <v>11.82</v>
      </c>
      <c r="AZ26" s="192">
        <v>0</v>
      </c>
      <c r="BA26" s="22">
        <v>0</v>
      </c>
      <c r="BB26" s="22">
        <v>35.9</v>
      </c>
      <c r="BC26" s="18"/>
      <c r="BD26" s="18"/>
      <c r="BE26" s="6">
        <v>50.07</v>
      </c>
      <c r="BF26" s="5">
        <v>39.31</v>
      </c>
      <c r="BG26" s="5">
        <v>50.01</v>
      </c>
      <c r="BH26" s="8">
        <v>-12.97</v>
      </c>
      <c r="BI26" s="402">
        <v>5.81</v>
      </c>
      <c r="BJ26" s="403">
        <v>5.75</v>
      </c>
      <c r="BK26" s="404">
        <v>43.82</v>
      </c>
      <c r="BL26" s="405">
        <v>0</v>
      </c>
      <c r="BM26" s="404">
        <v>0</v>
      </c>
      <c r="BN26" s="404">
        <v>7.49</v>
      </c>
      <c r="BO26" s="406"/>
      <c r="BP26" s="406"/>
      <c r="BQ26" s="407">
        <v>5.82</v>
      </c>
      <c r="BR26" s="408">
        <v>10.52</v>
      </c>
      <c r="BS26" s="408">
        <v>5.84</v>
      </c>
      <c r="BT26" s="409">
        <v>-3.54</v>
      </c>
      <c r="BU26" s="72">
        <v>-3.18</v>
      </c>
      <c r="BV26" s="198">
        <v>-3.28</v>
      </c>
      <c r="BW26" s="81">
        <v>40.159999999999997</v>
      </c>
      <c r="BX26" s="201">
        <v>0</v>
      </c>
      <c r="BY26" s="81">
        <v>0</v>
      </c>
      <c r="BZ26" s="81">
        <v>6.35</v>
      </c>
      <c r="CA26" s="82"/>
      <c r="CB26" s="83"/>
      <c r="CC26" s="84">
        <v>-3.16</v>
      </c>
      <c r="CD26" s="85">
        <v>0.6</v>
      </c>
      <c r="CE26" s="85">
        <v>-3.14</v>
      </c>
      <c r="CF26" s="86">
        <v>-14.51</v>
      </c>
    </row>
    <row r="27" spans="1:84" s="4" customFormat="1" ht="11.1" customHeight="1" x14ac:dyDescent="0.2">
      <c r="A27" s="27"/>
      <c r="B27" s="297" t="s">
        <v>137</v>
      </c>
      <c r="C27" s="301">
        <v>20172588.050000001</v>
      </c>
      <c r="D27" s="149">
        <v>13290640.09</v>
      </c>
      <c r="E27" s="150">
        <v>5626439.0199999996</v>
      </c>
      <c r="F27" s="150">
        <v>201856.88</v>
      </c>
      <c r="G27" s="150">
        <v>549186.87</v>
      </c>
      <c r="H27" s="150">
        <v>504465.19</v>
      </c>
      <c r="I27" s="144"/>
      <c r="J27" s="177"/>
      <c r="K27" s="152">
        <v>19560297.219999999</v>
      </c>
      <c r="L27" s="151">
        <v>307127.34000000003</v>
      </c>
      <c r="M27" s="146">
        <v>19867424.559999999</v>
      </c>
      <c r="N27" s="153">
        <v>305163.49</v>
      </c>
      <c r="O27" s="169">
        <v>0</v>
      </c>
      <c r="P27" s="170">
        <v>0</v>
      </c>
      <c r="Q27" s="154">
        <v>18903095.199999999</v>
      </c>
      <c r="R27" s="154">
        <v>278786.90000000002</v>
      </c>
      <c r="S27" s="155">
        <v>287327.5</v>
      </c>
      <c r="T27" s="154">
        <v>657202.02</v>
      </c>
      <c r="U27" s="154">
        <v>28340.44</v>
      </c>
      <c r="V27" s="155">
        <v>17835.990000000002</v>
      </c>
      <c r="W27" s="152">
        <v>1711.5</v>
      </c>
      <c r="X27" s="171">
        <v>0</v>
      </c>
      <c r="Y27" s="348">
        <v>185963858.78999999</v>
      </c>
      <c r="Z27" s="349">
        <v>121549437.59999999</v>
      </c>
      <c r="AA27" s="350">
        <v>52996709.009999998</v>
      </c>
      <c r="AB27" s="351">
        <v>1835382.78</v>
      </c>
      <c r="AC27" s="350">
        <v>5315395.3499999996</v>
      </c>
      <c r="AD27" s="350">
        <v>4266934.05</v>
      </c>
      <c r="AE27" s="352"/>
      <c r="AF27" s="352"/>
      <c r="AG27" s="353">
        <v>179974179.38999999</v>
      </c>
      <c r="AH27" s="354">
        <v>2947743.35</v>
      </c>
      <c r="AI27" s="354">
        <v>182921922.74000001</v>
      </c>
      <c r="AJ27" s="355">
        <v>3041936.05</v>
      </c>
      <c r="AK27" s="208">
        <v>222669068.09999999</v>
      </c>
      <c r="AL27" s="98">
        <v>145246642.75999999</v>
      </c>
      <c r="AM27" s="77">
        <v>63784812.689999998</v>
      </c>
      <c r="AN27" s="183">
        <v>2171258.21</v>
      </c>
      <c r="AO27" s="77">
        <v>6432051.5899999999</v>
      </c>
      <c r="AP27" s="77">
        <v>5034302.8499999996</v>
      </c>
      <c r="AQ27" s="78"/>
      <c r="AR27" s="78"/>
      <c r="AS27" s="79">
        <v>215416048.47</v>
      </c>
      <c r="AT27" s="76">
        <v>3539708.28</v>
      </c>
      <c r="AU27" s="76">
        <v>218955756.75</v>
      </c>
      <c r="AV27" s="80">
        <v>3713311.35</v>
      </c>
      <c r="AW27" s="20">
        <v>3.15</v>
      </c>
      <c r="AX27" s="187">
        <v>3.86</v>
      </c>
      <c r="AY27" s="22">
        <v>-0.15</v>
      </c>
      <c r="AZ27" s="192">
        <v>24.84</v>
      </c>
      <c r="BA27" s="22">
        <v>-3.28</v>
      </c>
      <c r="BB27" s="22">
        <v>27.18</v>
      </c>
      <c r="BC27" s="18"/>
      <c r="BD27" s="18"/>
      <c r="BE27" s="6">
        <v>3.35</v>
      </c>
      <c r="BF27" s="5">
        <v>5.07</v>
      </c>
      <c r="BG27" s="5">
        <v>3.37</v>
      </c>
      <c r="BH27" s="8">
        <v>-9.68</v>
      </c>
      <c r="BI27" s="402">
        <v>6.65</v>
      </c>
      <c r="BJ27" s="403">
        <v>3.47</v>
      </c>
      <c r="BK27" s="404">
        <v>10.85</v>
      </c>
      <c r="BL27" s="405">
        <v>38.5</v>
      </c>
      <c r="BM27" s="404">
        <v>16.04</v>
      </c>
      <c r="BN27" s="404">
        <v>33.799999999999997</v>
      </c>
      <c r="BO27" s="406"/>
      <c r="BP27" s="406"/>
      <c r="BQ27" s="407">
        <v>6.95</v>
      </c>
      <c r="BR27" s="408">
        <v>0.46</v>
      </c>
      <c r="BS27" s="408">
        <v>6.84</v>
      </c>
      <c r="BT27" s="409">
        <v>-3.65</v>
      </c>
      <c r="BU27" s="72">
        <v>4.0199999999999996</v>
      </c>
      <c r="BV27" s="198">
        <v>0.71</v>
      </c>
      <c r="BW27" s="81">
        <v>8.73</v>
      </c>
      <c r="BX27" s="201">
        <v>36.729999999999997</v>
      </c>
      <c r="BY27" s="81">
        <v>12.49</v>
      </c>
      <c r="BZ27" s="81">
        <v>29.71</v>
      </c>
      <c r="CA27" s="82"/>
      <c r="CB27" s="83"/>
      <c r="CC27" s="84">
        <v>4.2699999999999996</v>
      </c>
      <c r="CD27" s="85">
        <v>-1.55</v>
      </c>
      <c r="CE27" s="85">
        <v>4.17</v>
      </c>
      <c r="CF27" s="86">
        <v>-4.18</v>
      </c>
    </row>
    <row r="28" spans="1:84" s="4" customFormat="1" ht="11.1" customHeight="1" x14ac:dyDescent="0.2">
      <c r="A28" s="27"/>
      <c r="B28" s="297" t="s">
        <v>138</v>
      </c>
      <c r="C28" s="301">
        <v>918599.68000000005</v>
      </c>
      <c r="D28" s="149">
        <v>913290.68</v>
      </c>
      <c r="E28" s="150">
        <v>0</v>
      </c>
      <c r="F28" s="150">
        <v>0</v>
      </c>
      <c r="G28" s="150">
        <v>0</v>
      </c>
      <c r="H28" s="150">
        <v>5309</v>
      </c>
      <c r="I28" s="144"/>
      <c r="J28" s="177"/>
      <c r="K28" s="152">
        <v>916385.68</v>
      </c>
      <c r="L28" s="151">
        <v>639</v>
      </c>
      <c r="M28" s="146">
        <v>917024.68</v>
      </c>
      <c r="N28" s="153">
        <v>1575</v>
      </c>
      <c r="O28" s="152">
        <v>0</v>
      </c>
      <c r="P28" s="153">
        <v>0</v>
      </c>
      <c r="Q28" s="151">
        <v>915738.08</v>
      </c>
      <c r="R28" s="151">
        <v>639</v>
      </c>
      <c r="S28" s="156">
        <v>1575</v>
      </c>
      <c r="T28" s="151">
        <v>647.6</v>
      </c>
      <c r="U28" s="151">
        <v>0</v>
      </c>
      <c r="V28" s="156">
        <v>0</v>
      </c>
      <c r="W28" s="152">
        <v>60</v>
      </c>
      <c r="X28" s="171">
        <v>0</v>
      </c>
      <c r="Y28" s="348">
        <v>9962379.7599999998</v>
      </c>
      <c r="Z28" s="349">
        <v>9905363.5399999991</v>
      </c>
      <c r="AA28" s="350">
        <v>0</v>
      </c>
      <c r="AB28" s="351">
        <v>0</v>
      </c>
      <c r="AC28" s="350">
        <v>0</v>
      </c>
      <c r="AD28" s="350">
        <v>57016.22</v>
      </c>
      <c r="AE28" s="352"/>
      <c r="AF28" s="352"/>
      <c r="AG28" s="353">
        <v>9933520.5600000005</v>
      </c>
      <c r="AH28" s="354">
        <v>7625.72</v>
      </c>
      <c r="AI28" s="354">
        <v>9941146.2799999993</v>
      </c>
      <c r="AJ28" s="355">
        <v>21233.48</v>
      </c>
      <c r="AK28" s="208">
        <v>12177114.060000001</v>
      </c>
      <c r="AL28" s="98">
        <v>12108212.24</v>
      </c>
      <c r="AM28" s="77">
        <v>0</v>
      </c>
      <c r="AN28" s="183">
        <v>0</v>
      </c>
      <c r="AO28" s="77">
        <v>0</v>
      </c>
      <c r="AP28" s="77">
        <v>68901.820000000007</v>
      </c>
      <c r="AQ28" s="78"/>
      <c r="AR28" s="78"/>
      <c r="AS28" s="79">
        <v>12142023.26</v>
      </c>
      <c r="AT28" s="76">
        <v>8898.7199999999993</v>
      </c>
      <c r="AU28" s="76">
        <v>12150921.98</v>
      </c>
      <c r="AV28" s="80">
        <v>26192.080000000002</v>
      </c>
      <c r="AW28" s="20">
        <v>-13.18</v>
      </c>
      <c r="AX28" s="187">
        <v>-13.21</v>
      </c>
      <c r="AY28" s="22">
        <v>0</v>
      </c>
      <c r="AZ28" s="192">
        <v>0</v>
      </c>
      <c r="BA28" s="22">
        <v>0</v>
      </c>
      <c r="BB28" s="22">
        <v>-6.89</v>
      </c>
      <c r="BC28" s="18"/>
      <c r="BD28" s="18"/>
      <c r="BE28" s="6">
        <v>-13.14</v>
      </c>
      <c r="BF28" s="5">
        <v>-22.55</v>
      </c>
      <c r="BG28" s="5">
        <v>-13.15</v>
      </c>
      <c r="BH28" s="8">
        <v>-26.53</v>
      </c>
      <c r="BI28" s="402">
        <v>-2.13</v>
      </c>
      <c r="BJ28" s="403">
        <v>-2.29</v>
      </c>
      <c r="BK28" s="404">
        <v>0</v>
      </c>
      <c r="BL28" s="405">
        <v>0</v>
      </c>
      <c r="BM28" s="404">
        <v>0</v>
      </c>
      <c r="BN28" s="404">
        <v>38.89</v>
      </c>
      <c r="BO28" s="406"/>
      <c r="BP28" s="406"/>
      <c r="BQ28" s="407">
        <v>-2.08</v>
      </c>
      <c r="BR28" s="408">
        <v>-13.25</v>
      </c>
      <c r="BS28" s="408">
        <v>-2.09</v>
      </c>
      <c r="BT28" s="409">
        <v>-16.649999999999999</v>
      </c>
      <c r="BU28" s="72">
        <v>-0.15</v>
      </c>
      <c r="BV28" s="198">
        <v>-0.33</v>
      </c>
      <c r="BW28" s="81">
        <v>0</v>
      </c>
      <c r="BX28" s="201">
        <v>0</v>
      </c>
      <c r="BY28" s="81">
        <v>0</v>
      </c>
      <c r="BZ28" s="81">
        <v>45.32</v>
      </c>
      <c r="CA28" s="82"/>
      <c r="CB28" s="83"/>
      <c r="CC28" s="84">
        <v>-0.1</v>
      </c>
      <c r="CD28" s="85">
        <v>-17.22</v>
      </c>
      <c r="CE28" s="85">
        <v>-0.12</v>
      </c>
      <c r="CF28" s="86">
        <v>-14.64</v>
      </c>
    </row>
    <row r="29" spans="1:84" s="4" customFormat="1" ht="11.1" customHeight="1" x14ac:dyDescent="0.2">
      <c r="A29" s="27"/>
      <c r="B29" s="297" t="s">
        <v>139</v>
      </c>
      <c r="C29" s="301">
        <v>89.2</v>
      </c>
      <c r="D29" s="149">
        <v>89.2</v>
      </c>
      <c r="E29" s="150">
        <v>0</v>
      </c>
      <c r="F29" s="150">
        <v>0</v>
      </c>
      <c r="G29" s="150">
        <v>0</v>
      </c>
      <c r="H29" s="150">
        <v>0</v>
      </c>
      <c r="I29" s="144"/>
      <c r="J29" s="177"/>
      <c r="K29" s="152">
        <v>89.2</v>
      </c>
      <c r="L29" s="151">
        <v>0</v>
      </c>
      <c r="M29" s="146">
        <v>89.2</v>
      </c>
      <c r="N29" s="153">
        <v>0</v>
      </c>
      <c r="O29" s="152">
        <v>0</v>
      </c>
      <c r="P29" s="153">
        <v>0</v>
      </c>
      <c r="Q29" s="151">
        <v>89.2</v>
      </c>
      <c r="R29" s="151">
        <v>0</v>
      </c>
      <c r="S29" s="156">
        <v>0</v>
      </c>
      <c r="T29" s="151">
        <v>0</v>
      </c>
      <c r="U29" s="151">
        <v>0</v>
      </c>
      <c r="V29" s="156">
        <v>0</v>
      </c>
      <c r="W29" s="152">
        <v>0</v>
      </c>
      <c r="X29" s="171">
        <v>0</v>
      </c>
      <c r="Y29" s="348">
        <v>600.86</v>
      </c>
      <c r="Z29" s="349">
        <v>600.86</v>
      </c>
      <c r="AA29" s="350">
        <v>0</v>
      </c>
      <c r="AB29" s="351">
        <v>0</v>
      </c>
      <c r="AC29" s="350">
        <v>0</v>
      </c>
      <c r="AD29" s="350">
        <v>0</v>
      </c>
      <c r="AE29" s="352"/>
      <c r="AF29" s="352"/>
      <c r="AG29" s="353">
        <v>600.86</v>
      </c>
      <c r="AH29" s="354">
        <v>0</v>
      </c>
      <c r="AI29" s="354">
        <v>600.86</v>
      </c>
      <c r="AJ29" s="355">
        <v>0</v>
      </c>
      <c r="AK29" s="208">
        <v>731.66</v>
      </c>
      <c r="AL29" s="98">
        <v>731.66</v>
      </c>
      <c r="AM29" s="77">
        <v>0</v>
      </c>
      <c r="AN29" s="183">
        <v>0</v>
      </c>
      <c r="AO29" s="77">
        <v>0</v>
      </c>
      <c r="AP29" s="77">
        <v>0</v>
      </c>
      <c r="AQ29" s="78"/>
      <c r="AR29" s="78"/>
      <c r="AS29" s="79">
        <v>731.66</v>
      </c>
      <c r="AT29" s="76">
        <v>0</v>
      </c>
      <c r="AU29" s="76">
        <v>731.66</v>
      </c>
      <c r="AV29" s="80">
        <v>0</v>
      </c>
      <c r="AW29" s="20">
        <v>0</v>
      </c>
      <c r="AX29" s="187">
        <v>0</v>
      </c>
      <c r="AY29" s="22">
        <v>0</v>
      </c>
      <c r="AZ29" s="192">
        <v>0</v>
      </c>
      <c r="BA29" s="22">
        <v>0</v>
      </c>
      <c r="BB29" s="22">
        <v>0</v>
      </c>
      <c r="BC29" s="18"/>
      <c r="BD29" s="18"/>
      <c r="BE29" s="6">
        <v>0</v>
      </c>
      <c r="BF29" s="5">
        <v>0</v>
      </c>
      <c r="BG29" s="5">
        <v>0</v>
      </c>
      <c r="BH29" s="8">
        <v>0</v>
      </c>
      <c r="BI29" s="402">
        <v>51.58</v>
      </c>
      <c r="BJ29" s="403">
        <v>51.58</v>
      </c>
      <c r="BK29" s="404">
        <v>0</v>
      </c>
      <c r="BL29" s="405">
        <v>0</v>
      </c>
      <c r="BM29" s="404">
        <v>0</v>
      </c>
      <c r="BN29" s="404">
        <v>0</v>
      </c>
      <c r="BO29" s="406"/>
      <c r="BP29" s="406"/>
      <c r="BQ29" s="407">
        <v>51.58</v>
      </c>
      <c r="BR29" s="408">
        <v>0</v>
      </c>
      <c r="BS29" s="408">
        <v>51.58</v>
      </c>
      <c r="BT29" s="409">
        <v>0</v>
      </c>
      <c r="BU29" s="72">
        <v>65.53</v>
      </c>
      <c r="BV29" s="198">
        <v>65.53</v>
      </c>
      <c r="BW29" s="81">
        <v>0</v>
      </c>
      <c r="BX29" s="201">
        <v>0</v>
      </c>
      <c r="BY29" s="81">
        <v>0</v>
      </c>
      <c r="BZ29" s="81">
        <v>0</v>
      </c>
      <c r="CA29" s="82"/>
      <c r="CB29" s="83"/>
      <c r="CC29" s="84">
        <v>65.53</v>
      </c>
      <c r="CD29" s="85">
        <v>0</v>
      </c>
      <c r="CE29" s="85">
        <v>65.53</v>
      </c>
      <c r="CF29" s="86">
        <v>0</v>
      </c>
    </row>
    <row r="30" spans="1:84" s="4" customFormat="1" ht="11.1" customHeight="1" x14ac:dyDescent="0.2">
      <c r="A30" s="27"/>
      <c r="B30" s="297" t="s">
        <v>140</v>
      </c>
      <c r="C30" s="301">
        <v>321748.40000000002</v>
      </c>
      <c r="D30" s="149">
        <v>319949.90000000002</v>
      </c>
      <c r="E30" s="150">
        <v>10</v>
      </c>
      <c r="F30" s="150">
        <v>0</v>
      </c>
      <c r="G30" s="150">
        <v>0</v>
      </c>
      <c r="H30" s="150">
        <v>1788.5</v>
      </c>
      <c r="I30" s="144"/>
      <c r="J30" s="177"/>
      <c r="K30" s="152">
        <v>321014.90000000002</v>
      </c>
      <c r="L30" s="151">
        <v>168.5</v>
      </c>
      <c r="M30" s="146">
        <v>321183.40000000002</v>
      </c>
      <c r="N30" s="153">
        <v>565</v>
      </c>
      <c r="O30" s="152">
        <v>0</v>
      </c>
      <c r="P30" s="153">
        <v>0</v>
      </c>
      <c r="Q30" s="151">
        <v>320749.7</v>
      </c>
      <c r="R30" s="151">
        <v>168.5</v>
      </c>
      <c r="S30" s="156">
        <v>565</v>
      </c>
      <c r="T30" s="151">
        <v>265.2</v>
      </c>
      <c r="U30" s="151">
        <v>0</v>
      </c>
      <c r="V30" s="156">
        <v>0</v>
      </c>
      <c r="W30" s="152">
        <v>0</v>
      </c>
      <c r="X30" s="171">
        <v>0</v>
      </c>
      <c r="Y30" s="348">
        <v>3457421.5</v>
      </c>
      <c r="Z30" s="349">
        <v>3437348.2</v>
      </c>
      <c r="AA30" s="350">
        <v>50</v>
      </c>
      <c r="AB30" s="351">
        <v>0</v>
      </c>
      <c r="AC30" s="350">
        <v>0</v>
      </c>
      <c r="AD30" s="350">
        <v>20023.3</v>
      </c>
      <c r="AE30" s="352"/>
      <c r="AF30" s="352"/>
      <c r="AG30" s="353">
        <v>3447155</v>
      </c>
      <c r="AH30" s="354">
        <v>2304.4</v>
      </c>
      <c r="AI30" s="354">
        <v>3449459.4</v>
      </c>
      <c r="AJ30" s="355">
        <v>7962.1</v>
      </c>
      <c r="AK30" s="208">
        <v>4225499.3</v>
      </c>
      <c r="AL30" s="98">
        <v>4201476</v>
      </c>
      <c r="AM30" s="77">
        <v>80</v>
      </c>
      <c r="AN30" s="183">
        <v>0</v>
      </c>
      <c r="AO30" s="77">
        <v>0</v>
      </c>
      <c r="AP30" s="77">
        <v>23943.3</v>
      </c>
      <c r="AQ30" s="78"/>
      <c r="AR30" s="78"/>
      <c r="AS30" s="79">
        <v>4213095.8</v>
      </c>
      <c r="AT30" s="76">
        <v>2604.4</v>
      </c>
      <c r="AU30" s="76">
        <v>4215700.2</v>
      </c>
      <c r="AV30" s="80">
        <v>9799.1</v>
      </c>
      <c r="AW30" s="20">
        <v>-12.93</v>
      </c>
      <c r="AX30" s="187">
        <v>-12.98</v>
      </c>
      <c r="AY30" s="22">
        <v>0</v>
      </c>
      <c r="AZ30" s="192">
        <v>0</v>
      </c>
      <c r="BA30" s="22">
        <v>0</v>
      </c>
      <c r="BB30" s="22">
        <v>-4.87</v>
      </c>
      <c r="BC30" s="18"/>
      <c r="BD30" s="18"/>
      <c r="BE30" s="6">
        <v>-12.88</v>
      </c>
      <c r="BF30" s="5">
        <v>-39.5</v>
      </c>
      <c r="BG30" s="5">
        <v>-12.9</v>
      </c>
      <c r="BH30" s="8">
        <v>-29.34</v>
      </c>
      <c r="BI30" s="402">
        <v>-3.72</v>
      </c>
      <c r="BJ30" s="403">
        <v>-3.88</v>
      </c>
      <c r="BK30" s="404">
        <v>-16.670000000000002</v>
      </c>
      <c r="BL30" s="405">
        <v>0</v>
      </c>
      <c r="BM30" s="404">
        <v>0</v>
      </c>
      <c r="BN30" s="404">
        <v>34.71</v>
      </c>
      <c r="BO30" s="406"/>
      <c r="BP30" s="406"/>
      <c r="BQ30" s="407">
        <v>-3.68</v>
      </c>
      <c r="BR30" s="408">
        <v>-13.59</v>
      </c>
      <c r="BS30" s="408">
        <v>-3.68</v>
      </c>
      <c r="BT30" s="409">
        <v>-16.3</v>
      </c>
      <c r="BU30" s="72">
        <v>-1.82</v>
      </c>
      <c r="BV30" s="198">
        <v>-1.99</v>
      </c>
      <c r="BW30" s="81">
        <v>14.29</v>
      </c>
      <c r="BX30" s="201">
        <v>0</v>
      </c>
      <c r="BY30" s="81">
        <v>0</v>
      </c>
      <c r="BZ30" s="81">
        <v>38.99</v>
      </c>
      <c r="CA30" s="82"/>
      <c r="CB30" s="83"/>
      <c r="CC30" s="84">
        <v>-1.78</v>
      </c>
      <c r="CD30" s="85">
        <v>-18</v>
      </c>
      <c r="CE30" s="85">
        <v>-1.79</v>
      </c>
      <c r="CF30" s="86">
        <v>-14.15</v>
      </c>
    </row>
    <row r="31" spans="1:84" s="4" customFormat="1" ht="11.1" customHeight="1" x14ac:dyDescent="0.2">
      <c r="A31" s="27"/>
      <c r="B31" s="297" t="s">
        <v>141</v>
      </c>
      <c r="C31" s="301">
        <v>3893.96</v>
      </c>
      <c r="D31" s="149">
        <v>0</v>
      </c>
      <c r="E31" s="150">
        <v>3893.96</v>
      </c>
      <c r="F31" s="150">
        <v>0</v>
      </c>
      <c r="G31" s="150">
        <v>0</v>
      </c>
      <c r="H31" s="150">
        <v>0</v>
      </c>
      <c r="I31" s="144"/>
      <c r="J31" s="177"/>
      <c r="K31" s="152">
        <v>3843.96</v>
      </c>
      <c r="L31" s="151">
        <v>0</v>
      </c>
      <c r="M31" s="146">
        <v>3843.96</v>
      </c>
      <c r="N31" s="153">
        <v>50</v>
      </c>
      <c r="O31" s="152">
        <v>0</v>
      </c>
      <c r="P31" s="153">
        <v>0</v>
      </c>
      <c r="Q31" s="151">
        <v>3843.96</v>
      </c>
      <c r="R31" s="151">
        <v>0</v>
      </c>
      <c r="S31" s="156">
        <v>50</v>
      </c>
      <c r="T31" s="151">
        <v>0</v>
      </c>
      <c r="U31" s="151">
        <v>0</v>
      </c>
      <c r="V31" s="156">
        <v>0</v>
      </c>
      <c r="W31" s="152">
        <v>0</v>
      </c>
      <c r="X31" s="171">
        <v>0</v>
      </c>
      <c r="Y31" s="348">
        <v>31392.97</v>
      </c>
      <c r="Z31" s="349">
        <v>0</v>
      </c>
      <c r="AA31" s="350">
        <v>31392.97</v>
      </c>
      <c r="AB31" s="351">
        <v>0</v>
      </c>
      <c r="AC31" s="350">
        <v>0</v>
      </c>
      <c r="AD31" s="350">
        <v>0</v>
      </c>
      <c r="AE31" s="352"/>
      <c r="AF31" s="352"/>
      <c r="AG31" s="353">
        <v>31246.97</v>
      </c>
      <c r="AH31" s="354">
        <v>23</v>
      </c>
      <c r="AI31" s="354">
        <v>31269.97</v>
      </c>
      <c r="AJ31" s="355">
        <v>123</v>
      </c>
      <c r="AK31" s="208">
        <v>37757.33</v>
      </c>
      <c r="AL31" s="98">
        <v>0</v>
      </c>
      <c r="AM31" s="77">
        <v>37707.33</v>
      </c>
      <c r="AN31" s="183">
        <v>0</v>
      </c>
      <c r="AO31" s="77">
        <v>0</v>
      </c>
      <c r="AP31" s="77">
        <v>50</v>
      </c>
      <c r="AQ31" s="78"/>
      <c r="AR31" s="78"/>
      <c r="AS31" s="79">
        <v>37561.33</v>
      </c>
      <c r="AT31" s="76">
        <v>23</v>
      </c>
      <c r="AU31" s="76">
        <v>37584.33</v>
      </c>
      <c r="AV31" s="80">
        <v>173</v>
      </c>
      <c r="AW31" s="20">
        <v>10.64</v>
      </c>
      <c r="AX31" s="187">
        <v>0</v>
      </c>
      <c r="AY31" s="22">
        <v>10.64</v>
      </c>
      <c r="AZ31" s="192">
        <v>0</v>
      </c>
      <c r="BA31" s="22">
        <v>0</v>
      </c>
      <c r="BB31" s="22">
        <v>0</v>
      </c>
      <c r="BC31" s="18"/>
      <c r="BD31" s="18"/>
      <c r="BE31" s="6">
        <v>9.2200000000000006</v>
      </c>
      <c r="BF31" s="5">
        <v>0</v>
      </c>
      <c r="BG31" s="5">
        <v>9.2200000000000006</v>
      </c>
      <c r="BH31" s="8">
        <v>0</v>
      </c>
      <c r="BI31" s="402">
        <v>-3.96</v>
      </c>
      <c r="BJ31" s="403">
        <v>0</v>
      </c>
      <c r="BK31" s="404">
        <v>-3.6</v>
      </c>
      <c r="BL31" s="405">
        <v>0</v>
      </c>
      <c r="BM31" s="404">
        <v>0</v>
      </c>
      <c r="BN31" s="404">
        <v>-100</v>
      </c>
      <c r="BO31" s="406"/>
      <c r="BP31" s="406"/>
      <c r="BQ31" s="407">
        <v>-2.92</v>
      </c>
      <c r="BR31" s="408">
        <v>-54</v>
      </c>
      <c r="BS31" s="408">
        <v>-3</v>
      </c>
      <c r="BT31" s="409">
        <v>-72.67</v>
      </c>
      <c r="BU31" s="72">
        <v>-5.21</v>
      </c>
      <c r="BV31" s="198">
        <v>0</v>
      </c>
      <c r="BW31" s="81">
        <v>-5.04</v>
      </c>
      <c r="BX31" s="201">
        <v>0</v>
      </c>
      <c r="BY31" s="81">
        <v>0</v>
      </c>
      <c r="BZ31" s="81">
        <v>-59.35</v>
      </c>
      <c r="CA31" s="82"/>
      <c r="CB31" s="83"/>
      <c r="CC31" s="84">
        <v>-4.38</v>
      </c>
      <c r="CD31" s="85">
        <v>-54</v>
      </c>
      <c r="CE31" s="85">
        <v>-4.4400000000000004</v>
      </c>
      <c r="CF31" s="86">
        <v>-65.400000000000006</v>
      </c>
    </row>
    <row r="32" spans="1:84" s="4" customFormat="1" ht="11.1" customHeight="1" x14ac:dyDescent="0.2">
      <c r="A32" s="27"/>
      <c r="B32" s="297" t="s">
        <v>142</v>
      </c>
      <c r="C32" s="301">
        <v>541.96</v>
      </c>
      <c r="D32" s="149">
        <v>0</v>
      </c>
      <c r="E32" s="150">
        <v>541.96</v>
      </c>
      <c r="F32" s="150">
        <v>0</v>
      </c>
      <c r="G32" s="150">
        <v>0</v>
      </c>
      <c r="H32" s="150">
        <v>0</v>
      </c>
      <c r="I32" s="144"/>
      <c r="J32" s="177"/>
      <c r="K32" s="152">
        <v>541.96</v>
      </c>
      <c r="L32" s="151">
        <v>0</v>
      </c>
      <c r="M32" s="146">
        <v>541.96</v>
      </c>
      <c r="N32" s="153">
        <v>0</v>
      </c>
      <c r="O32" s="152">
        <v>0</v>
      </c>
      <c r="P32" s="153">
        <v>0</v>
      </c>
      <c r="Q32" s="151">
        <v>541.96</v>
      </c>
      <c r="R32" s="151">
        <v>0</v>
      </c>
      <c r="S32" s="156">
        <v>0</v>
      </c>
      <c r="T32" s="151">
        <v>0</v>
      </c>
      <c r="U32" s="151">
        <v>0</v>
      </c>
      <c r="V32" s="156">
        <v>0</v>
      </c>
      <c r="W32" s="152">
        <v>0</v>
      </c>
      <c r="X32" s="171">
        <v>0</v>
      </c>
      <c r="Y32" s="348">
        <v>8653.5499999999993</v>
      </c>
      <c r="Z32" s="349">
        <v>0</v>
      </c>
      <c r="AA32" s="350">
        <v>8653.5499999999993</v>
      </c>
      <c r="AB32" s="351">
        <v>0</v>
      </c>
      <c r="AC32" s="350">
        <v>0</v>
      </c>
      <c r="AD32" s="350">
        <v>0</v>
      </c>
      <c r="AE32" s="352"/>
      <c r="AF32" s="352"/>
      <c r="AG32" s="353">
        <v>8653.5499999999993</v>
      </c>
      <c r="AH32" s="354">
        <v>0</v>
      </c>
      <c r="AI32" s="354">
        <v>8653.5499999999993</v>
      </c>
      <c r="AJ32" s="355">
        <v>0</v>
      </c>
      <c r="AK32" s="208">
        <v>10909.91</v>
      </c>
      <c r="AL32" s="98">
        <v>0</v>
      </c>
      <c r="AM32" s="77">
        <v>10909.91</v>
      </c>
      <c r="AN32" s="183">
        <v>0</v>
      </c>
      <c r="AO32" s="77">
        <v>0</v>
      </c>
      <c r="AP32" s="77">
        <v>0</v>
      </c>
      <c r="AQ32" s="78"/>
      <c r="AR32" s="78"/>
      <c r="AS32" s="79">
        <v>10847.41</v>
      </c>
      <c r="AT32" s="76">
        <v>0</v>
      </c>
      <c r="AU32" s="76">
        <v>10847.41</v>
      </c>
      <c r="AV32" s="80">
        <v>62.5</v>
      </c>
      <c r="AW32" s="20">
        <v>-59.33</v>
      </c>
      <c r="AX32" s="187">
        <v>0</v>
      </c>
      <c r="AY32" s="22">
        <v>-59.33</v>
      </c>
      <c r="AZ32" s="192">
        <v>0</v>
      </c>
      <c r="BA32" s="22">
        <v>0</v>
      </c>
      <c r="BB32" s="22">
        <v>0</v>
      </c>
      <c r="BC32" s="18"/>
      <c r="BD32" s="18"/>
      <c r="BE32" s="6">
        <v>-55.12</v>
      </c>
      <c r="BF32" s="5">
        <v>-100</v>
      </c>
      <c r="BG32" s="5">
        <v>-57.33</v>
      </c>
      <c r="BH32" s="8">
        <v>-100</v>
      </c>
      <c r="BI32" s="402">
        <v>7.03</v>
      </c>
      <c r="BJ32" s="403">
        <v>0</v>
      </c>
      <c r="BK32" s="404">
        <v>7.03</v>
      </c>
      <c r="BL32" s="405">
        <v>0</v>
      </c>
      <c r="BM32" s="404">
        <v>0</v>
      </c>
      <c r="BN32" s="404">
        <v>0</v>
      </c>
      <c r="BO32" s="406"/>
      <c r="BP32" s="406"/>
      <c r="BQ32" s="407">
        <v>8.7100000000000009</v>
      </c>
      <c r="BR32" s="408">
        <v>-100</v>
      </c>
      <c r="BS32" s="408">
        <v>7.86</v>
      </c>
      <c r="BT32" s="409">
        <v>-100</v>
      </c>
      <c r="BU32" s="72">
        <v>15.11</v>
      </c>
      <c r="BV32" s="198">
        <v>0</v>
      </c>
      <c r="BW32" s="81">
        <v>15.11</v>
      </c>
      <c r="BX32" s="201">
        <v>0</v>
      </c>
      <c r="BY32" s="81">
        <v>0</v>
      </c>
      <c r="BZ32" s="81">
        <v>0</v>
      </c>
      <c r="CA32" s="82"/>
      <c r="CB32" s="83"/>
      <c r="CC32" s="84">
        <v>15.98</v>
      </c>
      <c r="CD32" s="85">
        <v>-100</v>
      </c>
      <c r="CE32" s="85">
        <v>15.21</v>
      </c>
      <c r="CF32" s="86">
        <v>0</v>
      </c>
    </row>
    <row r="33" spans="1:84" s="4" customFormat="1" ht="11.1" customHeight="1" x14ac:dyDescent="0.2">
      <c r="A33" s="27"/>
      <c r="B33" s="297" t="s">
        <v>143</v>
      </c>
      <c r="C33" s="301">
        <v>207</v>
      </c>
      <c r="D33" s="149">
        <v>0</v>
      </c>
      <c r="E33" s="150">
        <v>0</v>
      </c>
      <c r="F33" s="150">
        <v>0</v>
      </c>
      <c r="G33" s="150">
        <v>207</v>
      </c>
      <c r="H33" s="150">
        <v>0</v>
      </c>
      <c r="I33" s="144"/>
      <c r="J33" s="177"/>
      <c r="K33" s="152">
        <v>207</v>
      </c>
      <c r="L33" s="151">
        <v>0</v>
      </c>
      <c r="M33" s="146">
        <v>207</v>
      </c>
      <c r="N33" s="153">
        <v>0</v>
      </c>
      <c r="O33" s="152">
        <v>0</v>
      </c>
      <c r="P33" s="153">
        <v>0</v>
      </c>
      <c r="Q33" s="151">
        <v>207</v>
      </c>
      <c r="R33" s="151">
        <v>0</v>
      </c>
      <c r="S33" s="156">
        <v>0</v>
      </c>
      <c r="T33" s="151">
        <v>0</v>
      </c>
      <c r="U33" s="151">
        <v>0</v>
      </c>
      <c r="V33" s="156">
        <v>0</v>
      </c>
      <c r="W33" s="152">
        <v>0</v>
      </c>
      <c r="X33" s="171">
        <v>0</v>
      </c>
      <c r="Y33" s="348">
        <v>2018.25</v>
      </c>
      <c r="Z33" s="349">
        <v>0</v>
      </c>
      <c r="AA33" s="350">
        <v>0</v>
      </c>
      <c r="AB33" s="351">
        <v>0</v>
      </c>
      <c r="AC33" s="350">
        <v>1979.15</v>
      </c>
      <c r="AD33" s="350">
        <v>39.1</v>
      </c>
      <c r="AE33" s="352"/>
      <c r="AF33" s="352"/>
      <c r="AG33" s="353">
        <v>2018.25</v>
      </c>
      <c r="AH33" s="354">
        <v>0</v>
      </c>
      <c r="AI33" s="354">
        <v>2018.25</v>
      </c>
      <c r="AJ33" s="355">
        <v>0</v>
      </c>
      <c r="AK33" s="208">
        <v>2248.25</v>
      </c>
      <c r="AL33" s="98">
        <v>0</v>
      </c>
      <c r="AM33" s="77">
        <v>0</v>
      </c>
      <c r="AN33" s="183">
        <v>0</v>
      </c>
      <c r="AO33" s="77">
        <v>2209.15</v>
      </c>
      <c r="AP33" s="77">
        <v>39.1</v>
      </c>
      <c r="AQ33" s="78"/>
      <c r="AR33" s="78"/>
      <c r="AS33" s="79">
        <v>2248.25</v>
      </c>
      <c r="AT33" s="76">
        <v>0</v>
      </c>
      <c r="AU33" s="76">
        <v>2248.25</v>
      </c>
      <c r="AV33" s="80">
        <v>0</v>
      </c>
      <c r="AW33" s="20">
        <v>-10</v>
      </c>
      <c r="AX33" s="187">
        <v>0</v>
      </c>
      <c r="AY33" s="22">
        <v>0</v>
      </c>
      <c r="AZ33" s="192">
        <v>0</v>
      </c>
      <c r="BA33" s="22">
        <v>-10</v>
      </c>
      <c r="BB33" s="22">
        <v>0</v>
      </c>
      <c r="BC33" s="18"/>
      <c r="BD33" s="18"/>
      <c r="BE33" s="6">
        <v>-10</v>
      </c>
      <c r="BF33" s="5">
        <v>0</v>
      </c>
      <c r="BG33" s="5">
        <v>-10</v>
      </c>
      <c r="BH33" s="8">
        <v>0</v>
      </c>
      <c r="BI33" s="402">
        <v>15</v>
      </c>
      <c r="BJ33" s="403">
        <v>0</v>
      </c>
      <c r="BK33" s="404">
        <v>0</v>
      </c>
      <c r="BL33" s="405">
        <v>0</v>
      </c>
      <c r="BM33" s="404">
        <v>19.010000000000002</v>
      </c>
      <c r="BN33" s="404">
        <v>-57.5</v>
      </c>
      <c r="BO33" s="406"/>
      <c r="BP33" s="406"/>
      <c r="BQ33" s="407">
        <v>15</v>
      </c>
      <c r="BR33" s="408">
        <v>0</v>
      </c>
      <c r="BS33" s="408">
        <v>15</v>
      </c>
      <c r="BT33" s="409">
        <v>0</v>
      </c>
      <c r="BU33" s="72">
        <v>3.95</v>
      </c>
      <c r="BV33" s="198">
        <v>0</v>
      </c>
      <c r="BW33" s="81">
        <v>0</v>
      </c>
      <c r="BX33" s="201">
        <v>0</v>
      </c>
      <c r="BY33" s="81">
        <v>9.11</v>
      </c>
      <c r="BZ33" s="81">
        <v>-71.67</v>
      </c>
      <c r="CA33" s="82"/>
      <c r="CB33" s="83"/>
      <c r="CC33" s="84">
        <v>3.95</v>
      </c>
      <c r="CD33" s="85">
        <v>0</v>
      </c>
      <c r="CE33" s="85">
        <v>3.95</v>
      </c>
      <c r="CF33" s="86">
        <v>0</v>
      </c>
    </row>
    <row r="34" spans="1:84" s="4" customFormat="1" ht="11.1" customHeight="1" x14ac:dyDescent="0.2">
      <c r="A34" s="27"/>
      <c r="B34" s="297" t="s">
        <v>144</v>
      </c>
      <c r="C34" s="301">
        <v>5197.8</v>
      </c>
      <c r="D34" s="149">
        <v>0</v>
      </c>
      <c r="E34" s="150">
        <v>0</v>
      </c>
      <c r="F34" s="150">
        <v>4599.8</v>
      </c>
      <c r="G34" s="150">
        <v>0</v>
      </c>
      <c r="H34" s="150">
        <v>598</v>
      </c>
      <c r="I34" s="144"/>
      <c r="J34" s="177"/>
      <c r="K34" s="152">
        <v>1374</v>
      </c>
      <c r="L34" s="151">
        <v>3823.8</v>
      </c>
      <c r="M34" s="146">
        <v>5197.8</v>
      </c>
      <c r="N34" s="153">
        <v>0</v>
      </c>
      <c r="O34" s="152">
        <v>0</v>
      </c>
      <c r="P34" s="153">
        <v>0</v>
      </c>
      <c r="Q34" s="151">
        <v>1374</v>
      </c>
      <c r="R34" s="151">
        <v>3823.8</v>
      </c>
      <c r="S34" s="156">
        <v>0</v>
      </c>
      <c r="T34" s="151">
        <v>0</v>
      </c>
      <c r="U34" s="151">
        <v>0</v>
      </c>
      <c r="V34" s="156">
        <v>0</v>
      </c>
      <c r="W34" s="152">
        <v>0</v>
      </c>
      <c r="X34" s="171">
        <v>0</v>
      </c>
      <c r="Y34" s="348">
        <v>55738.400000000001</v>
      </c>
      <c r="Z34" s="349">
        <v>0</v>
      </c>
      <c r="AA34" s="350">
        <v>0</v>
      </c>
      <c r="AB34" s="351">
        <v>50011.4</v>
      </c>
      <c r="AC34" s="350">
        <v>0</v>
      </c>
      <c r="AD34" s="350">
        <v>5727</v>
      </c>
      <c r="AE34" s="352"/>
      <c r="AF34" s="352"/>
      <c r="AG34" s="353">
        <v>15999.4</v>
      </c>
      <c r="AH34" s="354">
        <v>39739</v>
      </c>
      <c r="AI34" s="354">
        <v>55738.400000000001</v>
      </c>
      <c r="AJ34" s="355">
        <v>0</v>
      </c>
      <c r="AK34" s="208">
        <v>69065.259999999995</v>
      </c>
      <c r="AL34" s="98">
        <v>0</v>
      </c>
      <c r="AM34" s="77">
        <v>0</v>
      </c>
      <c r="AN34" s="183">
        <v>62725.4</v>
      </c>
      <c r="AO34" s="77">
        <v>0</v>
      </c>
      <c r="AP34" s="77">
        <v>6339.86</v>
      </c>
      <c r="AQ34" s="78"/>
      <c r="AR34" s="78"/>
      <c r="AS34" s="79">
        <v>19793.400000000001</v>
      </c>
      <c r="AT34" s="76">
        <v>49271.86</v>
      </c>
      <c r="AU34" s="76">
        <v>69065.259999999995</v>
      </c>
      <c r="AV34" s="80">
        <v>0</v>
      </c>
      <c r="AW34" s="20">
        <v>-16.510000000000002</v>
      </c>
      <c r="AX34" s="187">
        <v>0</v>
      </c>
      <c r="AY34" s="22">
        <v>0</v>
      </c>
      <c r="AZ34" s="192">
        <v>-20.54</v>
      </c>
      <c r="BA34" s="22">
        <v>0</v>
      </c>
      <c r="BB34" s="22">
        <v>36.840000000000003</v>
      </c>
      <c r="BC34" s="18"/>
      <c r="BD34" s="18"/>
      <c r="BE34" s="6">
        <v>-25.53</v>
      </c>
      <c r="BF34" s="5">
        <v>-12.72</v>
      </c>
      <c r="BG34" s="5">
        <v>-16.510000000000002</v>
      </c>
      <c r="BH34" s="8">
        <v>0</v>
      </c>
      <c r="BI34" s="402">
        <v>-22.11</v>
      </c>
      <c r="BJ34" s="403">
        <v>0</v>
      </c>
      <c r="BK34" s="404">
        <v>0</v>
      </c>
      <c r="BL34" s="405">
        <v>-26.42</v>
      </c>
      <c r="BM34" s="404">
        <v>0</v>
      </c>
      <c r="BN34" s="404">
        <v>59.62</v>
      </c>
      <c r="BO34" s="406"/>
      <c r="BP34" s="406"/>
      <c r="BQ34" s="407">
        <v>-24.32</v>
      </c>
      <c r="BR34" s="408">
        <v>-21.18</v>
      </c>
      <c r="BS34" s="408">
        <v>-22.11</v>
      </c>
      <c r="BT34" s="409">
        <v>0</v>
      </c>
      <c r="BU34" s="72">
        <v>-19.079999999999998</v>
      </c>
      <c r="BV34" s="198">
        <v>0</v>
      </c>
      <c r="BW34" s="81">
        <v>0</v>
      </c>
      <c r="BX34" s="201">
        <v>-22.45</v>
      </c>
      <c r="BY34" s="81">
        <v>0</v>
      </c>
      <c r="BZ34" s="81">
        <v>42.09</v>
      </c>
      <c r="CA34" s="82"/>
      <c r="CB34" s="83"/>
      <c r="CC34" s="84">
        <v>-21.14</v>
      </c>
      <c r="CD34" s="85">
        <v>-18.22</v>
      </c>
      <c r="CE34" s="85">
        <v>-19.079999999999998</v>
      </c>
      <c r="CF34" s="86">
        <v>0</v>
      </c>
    </row>
    <row r="35" spans="1:84" s="4" customFormat="1" ht="11.1" customHeight="1" x14ac:dyDescent="0.2">
      <c r="A35" s="27"/>
      <c r="B35" s="297" t="s">
        <v>145</v>
      </c>
      <c r="C35" s="301">
        <v>58762.5</v>
      </c>
      <c r="D35" s="149">
        <v>58418</v>
      </c>
      <c r="E35" s="150">
        <v>132.5</v>
      </c>
      <c r="F35" s="150">
        <v>0</v>
      </c>
      <c r="G35" s="150">
        <v>0</v>
      </c>
      <c r="H35" s="150">
        <v>212</v>
      </c>
      <c r="I35" s="144"/>
      <c r="J35" s="177"/>
      <c r="K35" s="152">
        <v>58333.5</v>
      </c>
      <c r="L35" s="151">
        <v>330</v>
      </c>
      <c r="M35" s="146">
        <v>58663.5</v>
      </c>
      <c r="N35" s="153">
        <v>99</v>
      </c>
      <c r="O35" s="152">
        <v>0</v>
      </c>
      <c r="P35" s="153">
        <v>0</v>
      </c>
      <c r="Q35" s="151">
        <v>58333.5</v>
      </c>
      <c r="R35" s="151">
        <v>330</v>
      </c>
      <c r="S35" s="156">
        <v>99</v>
      </c>
      <c r="T35" s="151">
        <v>0</v>
      </c>
      <c r="U35" s="151">
        <v>0</v>
      </c>
      <c r="V35" s="156">
        <v>0</v>
      </c>
      <c r="W35" s="152">
        <v>26.5</v>
      </c>
      <c r="X35" s="171">
        <v>0</v>
      </c>
      <c r="Y35" s="348">
        <v>631165.03</v>
      </c>
      <c r="Z35" s="349">
        <v>628518.97</v>
      </c>
      <c r="AA35" s="350">
        <v>1211.56</v>
      </c>
      <c r="AB35" s="351">
        <v>0</v>
      </c>
      <c r="AC35" s="350">
        <v>0</v>
      </c>
      <c r="AD35" s="350">
        <v>1434.5</v>
      </c>
      <c r="AE35" s="352"/>
      <c r="AF35" s="352"/>
      <c r="AG35" s="353">
        <v>626473.53</v>
      </c>
      <c r="AH35" s="354">
        <v>3608</v>
      </c>
      <c r="AI35" s="354">
        <v>630081.53</v>
      </c>
      <c r="AJ35" s="355">
        <v>1083.5</v>
      </c>
      <c r="AK35" s="208">
        <v>761066.93</v>
      </c>
      <c r="AL35" s="98">
        <v>757811.37</v>
      </c>
      <c r="AM35" s="77">
        <v>1476.56</v>
      </c>
      <c r="AN35" s="183">
        <v>0</v>
      </c>
      <c r="AO35" s="77">
        <v>0</v>
      </c>
      <c r="AP35" s="77">
        <v>1779</v>
      </c>
      <c r="AQ35" s="78"/>
      <c r="AR35" s="78"/>
      <c r="AS35" s="79">
        <v>755639.43</v>
      </c>
      <c r="AT35" s="76">
        <v>4264.5</v>
      </c>
      <c r="AU35" s="76">
        <v>759903.93</v>
      </c>
      <c r="AV35" s="80">
        <v>1163</v>
      </c>
      <c r="AW35" s="20">
        <v>-4</v>
      </c>
      <c r="AX35" s="187">
        <v>-4.04</v>
      </c>
      <c r="AY35" s="22">
        <v>25</v>
      </c>
      <c r="AZ35" s="192">
        <v>0</v>
      </c>
      <c r="BA35" s="22">
        <v>0</v>
      </c>
      <c r="BB35" s="22">
        <v>-5.99</v>
      </c>
      <c r="BC35" s="18"/>
      <c r="BD35" s="18"/>
      <c r="BE35" s="6">
        <v>-4.12</v>
      </c>
      <c r="BF35" s="5">
        <v>5.26</v>
      </c>
      <c r="BG35" s="5">
        <v>-4.07</v>
      </c>
      <c r="BH35" s="8">
        <v>75.22</v>
      </c>
      <c r="BI35" s="402">
        <v>-2.72</v>
      </c>
      <c r="BJ35" s="403">
        <v>-2.75</v>
      </c>
      <c r="BK35" s="404">
        <v>-8.33</v>
      </c>
      <c r="BL35" s="405">
        <v>0</v>
      </c>
      <c r="BM35" s="404">
        <v>0</v>
      </c>
      <c r="BN35" s="404">
        <v>23.08</v>
      </c>
      <c r="BO35" s="406"/>
      <c r="BP35" s="406"/>
      <c r="BQ35" s="407">
        <v>-2.74</v>
      </c>
      <c r="BR35" s="408">
        <v>-4.16</v>
      </c>
      <c r="BS35" s="408">
        <v>-2.75</v>
      </c>
      <c r="BT35" s="409">
        <v>21.81</v>
      </c>
      <c r="BU35" s="72">
        <v>-4.62</v>
      </c>
      <c r="BV35" s="198">
        <v>-4.6500000000000004</v>
      </c>
      <c r="BW35" s="81">
        <v>-17.579999999999998</v>
      </c>
      <c r="BX35" s="201">
        <v>0</v>
      </c>
      <c r="BY35" s="81">
        <v>0</v>
      </c>
      <c r="BZ35" s="81">
        <v>24.1</v>
      </c>
      <c r="CA35" s="82"/>
      <c r="CB35" s="83"/>
      <c r="CC35" s="84">
        <v>-4.66</v>
      </c>
      <c r="CD35" s="85">
        <v>-4</v>
      </c>
      <c r="CE35" s="85">
        <v>-4.66</v>
      </c>
      <c r="CF35" s="86">
        <v>26.97</v>
      </c>
    </row>
    <row r="36" spans="1:84" s="4" customFormat="1" ht="11.1" customHeight="1" x14ac:dyDescent="0.2">
      <c r="A36" s="27"/>
      <c r="B36" s="297" t="s">
        <v>146</v>
      </c>
      <c r="C36" s="301">
        <v>125825.62</v>
      </c>
      <c r="D36" s="149">
        <v>93633.27</v>
      </c>
      <c r="E36" s="150">
        <v>545.69000000000005</v>
      </c>
      <c r="F36" s="150">
        <v>31066.080000000002</v>
      </c>
      <c r="G36" s="150">
        <v>56.12</v>
      </c>
      <c r="H36" s="150">
        <v>524.46</v>
      </c>
      <c r="I36" s="144"/>
      <c r="J36" s="177"/>
      <c r="K36" s="152">
        <v>95049.26</v>
      </c>
      <c r="L36" s="151">
        <v>30612.22</v>
      </c>
      <c r="M36" s="146">
        <v>125661.48</v>
      </c>
      <c r="N36" s="153">
        <v>164.14</v>
      </c>
      <c r="O36" s="152">
        <v>0</v>
      </c>
      <c r="P36" s="153">
        <v>0</v>
      </c>
      <c r="Q36" s="151">
        <v>94882.17</v>
      </c>
      <c r="R36" s="151">
        <v>30612.22</v>
      </c>
      <c r="S36" s="156">
        <v>164.14</v>
      </c>
      <c r="T36" s="151">
        <v>167.09</v>
      </c>
      <c r="U36" s="151">
        <v>0</v>
      </c>
      <c r="V36" s="156">
        <v>0</v>
      </c>
      <c r="W36" s="152">
        <v>0</v>
      </c>
      <c r="X36" s="171">
        <v>0</v>
      </c>
      <c r="Y36" s="348">
        <v>1330204.73</v>
      </c>
      <c r="Z36" s="349">
        <v>1009641.71</v>
      </c>
      <c r="AA36" s="350">
        <v>5425.87</v>
      </c>
      <c r="AB36" s="351">
        <v>308217.59000000003</v>
      </c>
      <c r="AC36" s="350">
        <v>408.07</v>
      </c>
      <c r="AD36" s="350">
        <v>6511.49</v>
      </c>
      <c r="AE36" s="352"/>
      <c r="AF36" s="352"/>
      <c r="AG36" s="353">
        <v>1023047.65</v>
      </c>
      <c r="AH36" s="354">
        <v>304486.03999999998</v>
      </c>
      <c r="AI36" s="354">
        <v>1327533.69</v>
      </c>
      <c r="AJ36" s="355">
        <v>2671.04</v>
      </c>
      <c r="AK36" s="208">
        <v>1619676.18</v>
      </c>
      <c r="AL36" s="98">
        <v>1230765.3500000001</v>
      </c>
      <c r="AM36" s="77">
        <v>6403.6</v>
      </c>
      <c r="AN36" s="183">
        <v>374235.9</v>
      </c>
      <c r="AO36" s="77">
        <v>474.25</v>
      </c>
      <c r="AP36" s="77">
        <v>7797.08</v>
      </c>
      <c r="AQ36" s="78"/>
      <c r="AR36" s="78"/>
      <c r="AS36" s="79">
        <v>1246747.1299999999</v>
      </c>
      <c r="AT36" s="76">
        <v>369308.71</v>
      </c>
      <c r="AU36" s="76">
        <v>1616055.84</v>
      </c>
      <c r="AV36" s="80">
        <v>3620.34</v>
      </c>
      <c r="AW36" s="20">
        <v>-11.38</v>
      </c>
      <c r="AX36" s="187">
        <v>-12.88</v>
      </c>
      <c r="AY36" s="22">
        <v>4.04</v>
      </c>
      <c r="AZ36" s="192">
        <v>-7.27</v>
      </c>
      <c r="BA36" s="22">
        <v>0</v>
      </c>
      <c r="BB36" s="22">
        <v>8.08</v>
      </c>
      <c r="BC36" s="18"/>
      <c r="BD36" s="18"/>
      <c r="BE36" s="6">
        <v>-12.62</v>
      </c>
      <c r="BF36" s="5">
        <v>-7.4</v>
      </c>
      <c r="BG36" s="5">
        <v>-11.4</v>
      </c>
      <c r="BH36" s="8">
        <v>3.73</v>
      </c>
      <c r="BI36" s="402">
        <v>-5</v>
      </c>
      <c r="BJ36" s="403">
        <v>-4.38</v>
      </c>
      <c r="BK36" s="404">
        <v>-2.96</v>
      </c>
      <c r="BL36" s="405">
        <v>-7.76</v>
      </c>
      <c r="BM36" s="404">
        <v>374.61</v>
      </c>
      <c r="BN36" s="404">
        <v>44.39</v>
      </c>
      <c r="BO36" s="406"/>
      <c r="BP36" s="406"/>
      <c r="BQ36" s="407">
        <v>-4.29</v>
      </c>
      <c r="BR36" s="408">
        <v>-7.05</v>
      </c>
      <c r="BS36" s="408">
        <v>-4.93</v>
      </c>
      <c r="BT36" s="409">
        <v>-30.25</v>
      </c>
      <c r="BU36" s="72">
        <v>-3.37</v>
      </c>
      <c r="BV36" s="198">
        <v>-2.67</v>
      </c>
      <c r="BW36" s="81">
        <v>-9.32</v>
      </c>
      <c r="BX36" s="201">
        <v>-6.08</v>
      </c>
      <c r="BY36" s="81">
        <v>311.45999999999998</v>
      </c>
      <c r="BZ36" s="81">
        <v>28.99</v>
      </c>
      <c r="CA36" s="82"/>
      <c r="CB36" s="83"/>
      <c r="CC36" s="84">
        <v>-2.65</v>
      </c>
      <c r="CD36" s="85">
        <v>-5.58</v>
      </c>
      <c r="CE36" s="85">
        <v>-3.33</v>
      </c>
      <c r="CF36" s="86">
        <v>-17.3</v>
      </c>
    </row>
    <row r="37" spans="1:84" s="4" customFormat="1" ht="11.1" customHeight="1" x14ac:dyDescent="0.2">
      <c r="A37" s="27"/>
      <c r="B37" s="297" t="s">
        <v>147</v>
      </c>
      <c r="C37" s="301">
        <v>1434866.12</v>
      </c>
      <c r="D37" s="149">
        <v>1385381.05</v>
      </c>
      <c r="E37" s="150">
        <v>5124.1099999999997</v>
      </c>
      <c r="F37" s="150">
        <v>35665.879999999997</v>
      </c>
      <c r="G37" s="150">
        <v>263.12</v>
      </c>
      <c r="H37" s="150">
        <v>8431.9599999999991</v>
      </c>
      <c r="I37" s="144"/>
      <c r="J37" s="177"/>
      <c r="K37" s="152">
        <v>1396839.46</v>
      </c>
      <c r="L37" s="151">
        <v>35573.519999999997</v>
      </c>
      <c r="M37" s="146">
        <v>1432412.98</v>
      </c>
      <c r="N37" s="153">
        <v>2453.14</v>
      </c>
      <c r="O37" s="152">
        <v>0</v>
      </c>
      <c r="P37" s="153">
        <v>0</v>
      </c>
      <c r="Q37" s="154">
        <v>1395759.57</v>
      </c>
      <c r="R37" s="154">
        <v>35573.519999999997</v>
      </c>
      <c r="S37" s="155">
        <v>2453.14</v>
      </c>
      <c r="T37" s="151">
        <v>1079.8900000000001</v>
      </c>
      <c r="U37" s="151">
        <v>0</v>
      </c>
      <c r="V37" s="156">
        <v>0</v>
      </c>
      <c r="W37" s="152">
        <v>86.5</v>
      </c>
      <c r="X37" s="171">
        <v>0</v>
      </c>
      <c r="Y37" s="348">
        <v>15479575.050000001</v>
      </c>
      <c r="Z37" s="349">
        <v>14981473.279999999</v>
      </c>
      <c r="AA37" s="350">
        <v>46733.95</v>
      </c>
      <c r="AB37" s="351">
        <v>358228.99</v>
      </c>
      <c r="AC37" s="350">
        <v>2387.2199999999998</v>
      </c>
      <c r="AD37" s="350">
        <v>90751.61</v>
      </c>
      <c r="AE37" s="352"/>
      <c r="AF37" s="352"/>
      <c r="AG37" s="353">
        <v>15088715.77</v>
      </c>
      <c r="AH37" s="354">
        <v>357786.16</v>
      </c>
      <c r="AI37" s="354">
        <v>15446501.93</v>
      </c>
      <c r="AJ37" s="355">
        <v>33073.120000000003</v>
      </c>
      <c r="AK37" s="208">
        <v>18904068.879999999</v>
      </c>
      <c r="AL37" s="98">
        <v>18298996.620000001</v>
      </c>
      <c r="AM37" s="77">
        <v>56577.4</v>
      </c>
      <c r="AN37" s="183">
        <v>436961.3</v>
      </c>
      <c r="AO37" s="77">
        <v>2683.4</v>
      </c>
      <c r="AP37" s="77">
        <v>108850.16</v>
      </c>
      <c r="AQ37" s="78"/>
      <c r="AR37" s="78"/>
      <c r="AS37" s="79">
        <v>18428687.670000002</v>
      </c>
      <c r="AT37" s="76">
        <v>434371.19</v>
      </c>
      <c r="AU37" s="76">
        <v>18863058.859999999</v>
      </c>
      <c r="AV37" s="80">
        <v>41010.019999999997</v>
      </c>
      <c r="AW37" s="20">
        <v>-12.62</v>
      </c>
      <c r="AX37" s="187">
        <v>-12.78</v>
      </c>
      <c r="AY37" s="22">
        <v>-6.54</v>
      </c>
      <c r="AZ37" s="192">
        <v>-9.2200000000000006</v>
      </c>
      <c r="BA37" s="22">
        <v>14.4</v>
      </c>
      <c r="BB37" s="22">
        <v>-3.41</v>
      </c>
      <c r="BC37" s="18"/>
      <c r="BD37" s="18"/>
      <c r="BE37" s="6">
        <v>-12.7</v>
      </c>
      <c r="BF37" s="5">
        <v>-8.59</v>
      </c>
      <c r="BG37" s="5">
        <v>-12.6</v>
      </c>
      <c r="BH37" s="8">
        <v>-23.83</v>
      </c>
      <c r="BI37" s="402">
        <v>-2.85</v>
      </c>
      <c r="BJ37" s="403">
        <v>-2.82</v>
      </c>
      <c r="BK37" s="404">
        <v>-1.87</v>
      </c>
      <c r="BL37" s="405">
        <v>-10.91</v>
      </c>
      <c r="BM37" s="404">
        <v>36.49</v>
      </c>
      <c r="BN37" s="404">
        <v>38.770000000000003</v>
      </c>
      <c r="BO37" s="406"/>
      <c r="BP37" s="406"/>
      <c r="BQ37" s="407">
        <v>-2.65</v>
      </c>
      <c r="BR37" s="408">
        <v>-9.0399999999999991</v>
      </c>
      <c r="BS37" s="408">
        <v>-2.81</v>
      </c>
      <c r="BT37" s="409">
        <v>-17.760000000000002</v>
      </c>
      <c r="BU37" s="72">
        <v>-1.08</v>
      </c>
      <c r="BV37" s="198">
        <v>-1.06</v>
      </c>
      <c r="BW37" s="81">
        <v>-2.64</v>
      </c>
      <c r="BX37" s="201">
        <v>-8.84</v>
      </c>
      <c r="BY37" s="81">
        <v>25.39</v>
      </c>
      <c r="BZ37" s="81">
        <v>41.65</v>
      </c>
      <c r="CA37" s="82"/>
      <c r="CB37" s="83"/>
      <c r="CC37" s="84">
        <v>-0.89</v>
      </c>
      <c r="CD37" s="85">
        <v>-7.55</v>
      </c>
      <c r="CE37" s="85">
        <v>-1.05</v>
      </c>
      <c r="CF37" s="86">
        <v>-14.48</v>
      </c>
    </row>
    <row r="38" spans="1:84" s="4" customFormat="1" ht="11.1" customHeight="1" x14ac:dyDescent="0.2">
      <c r="A38" s="27"/>
      <c r="B38" s="297" t="s">
        <v>148</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0</v>
      </c>
      <c r="BV38" s="198">
        <v>0</v>
      </c>
      <c r="BW38" s="81">
        <v>0</v>
      </c>
      <c r="BX38" s="201">
        <v>0</v>
      </c>
      <c r="BY38" s="81">
        <v>0</v>
      </c>
      <c r="BZ38" s="81">
        <v>0</v>
      </c>
      <c r="CA38" s="82"/>
      <c r="CB38" s="83"/>
      <c r="CC38" s="84">
        <v>0</v>
      </c>
      <c r="CD38" s="85">
        <v>0</v>
      </c>
      <c r="CE38" s="85">
        <v>0</v>
      </c>
      <c r="CF38" s="86">
        <v>0</v>
      </c>
    </row>
    <row r="39" spans="1:84" s="4" customFormat="1" ht="11.1" customHeight="1" x14ac:dyDescent="0.2">
      <c r="A39" s="27"/>
      <c r="B39" s="297" t="s">
        <v>149</v>
      </c>
      <c r="C39" s="301">
        <v>156305</v>
      </c>
      <c r="D39" s="149">
        <v>56035</v>
      </c>
      <c r="E39" s="150">
        <v>97905</v>
      </c>
      <c r="F39" s="150">
        <v>0</v>
      </c>
      <c r="G39" s="150">
        <v>0</v>
      </c>
      <c r="H39" s="150">
        <v>2365</v>
      </c>
      <c r="I39" s="144"/>
      <c r="J39" s="177"/>
      <c r="K39" s="152">
        <v>156305</v>
      </c>
      <c r="L39" s="151">
        <v>0</v>
      </c>
      <c r="M39" s="146">
        <v>156305</v>
      </c>
      <c r="N39" s="153">
        <v>0</v>
      </c>
      <c r="O39" s="152">
        <v>0</v>
      </c>
      <c r="P39" s="153">
        <v>0</v>
      </c>
      <c r="Q39" s="151">
        <v>156305</v>
      </c>
      <c r="R39" s="151">
        <v>0</v>
      </c>
      <c r="S39" s="156">
        <v>0</v>
      </c>
      <c r="T39" s="151">
        <v>0</v>
      </c>
      <c r="U39" s="151">
        <v>0</v>
      </c>
      <c r="V39" s="156">
        <v>0</v>
      </c>
      <c r="W39" s="152">
        <v>0</v>
      </c>
      <c r="X39" s="171">
        <v>0</v>
      </c>
      <c r="Y39" s="348">
        <v>657405</v>
      </c>
      <c r="Z39" s="349">
        <v>219675</v>
      </c>
      <c r="AA39" s="350">
        <v>428050</v>
      </c>
      <c r="AB39" s="351">
        <v>0</v>
      </c>
      <c r="AC39" s="350">
        <v>0</v>
      </c>
      <c r="AD39" s="350">
        <v>9680</v>
      </c>
      <c r="AE39" s="352"/>
      <c r="AF39" s="352"/>
      <c r="AG39" s="353">
        <v>657405</v>
      </c>
      <c r="AH39" s="354">
        <v>0</v>
      </c>
      <c r="AI39" s="354">
        <v>657405</v>
      </c>
      <c r="AJ39" s="355">
        <v>0</v>
      </c>
      <c r="AK39" s="208">
        <v>668145</v>
      </c>
      <c r="AL39" s="98">
        <v>222790</v>
      </c>
      <c r="AM39" s="77">
        <v>435565</v>
      </c>
      <c r="AN39" s="183">
        <v>0</v>
      </c>
      <c r="AO39" s="77">
        <v>0</v>
      </c>
      <c r="AP39" s="77">
        <v>9790</v>
      </c>
      <c r="AQ39" s="78"/>
      <c r="AR39" s="78"/>
      <c r="AS39" s="79">
        <v>668145</v>
      </c>
      <c r="AT39" s="76">
        <v>0</v>
      </c>
      <c r="AU39" s="76">
        <v>668145</v>
      </c>
      <c r="AV39" s="80">
        <v>0</v>
      </c>
      <c r="AW39" s="20">
        <v>-1.77</v>
      </c>
      <c r="AX39" s="187">
        <v>-0.44</v>
      </c>
      <c r="AY39" s="22">
        <v>-2.95</v>
      </c>
      <c r="AZ39" s="192">
        <v>0</v>
      </c>
      <c r="BA39" s="22">
        <v>0</v>
      </c>
      <c r="BB39" s="22">
        <v>20.97</v>
      </c>
      <c r="BC39" s="18"/>
      <c r="BD39" s="18"/>
      <c r="BE39" s="6">
        <v>-1.77</v>
      </c>
      <c r="BF39" s="5">
        <v>0</v>
      </c>
      <c r="BG39" s="5">
        <v>-1.77</v>
      </c>
      <c r="BH39" s="8">
        <v>0</v>
      </c>
      <c r="BI39" s="402">
        <v>1.61</v>
      </c>
      <c r="BJ39" s="403">
        <v>-0.92</v>
      </c>
      <c r="BK39" s="404">
        <v>2.5099999999999998</v>
      </c>
      <c r="BL39" s="405">
        <v>0</v>
      </c>
      <c r="BM39" s="404">
        <v>0</v>
      </c>
      <c r="BN39" s="404">
        <v>25.96</v>
      </c>
      <c r="BO39" s="406"/>
      <c r="BP39" s="406"/>
      <c r="BQ39" s="407">
        <v>1.61</v>
      </c>
      <c r="BR39" s="408">
        <v>0</v>
      </c>
      <c r="BS39" s="408">
        <v>1.61</v>
      </c>
      <c r="BT39" s="409">
        <v>0</v>
      </c>
      <c r="BU39" s="72">
        <v>3.28</v>
      </c>
      <c r="BV39" s="198">
        <v>0.49</v>
      </c>
      <c r="BW39" s="81">
        <v>4.3099999999999996</v>
      </c>
      <c r="BX39" s="201">
        <v>0</v>
      </c>
      <c r="BY39" s="81">
        <v>0</v>
      </c>
      <c r="BZ39" s="81">
        <v>27.47</v>
      </c>
      <c r="CA39" s="82"/>
      <c r="CB39" s="83"/>
      <c r="CC39" s="84">
        <v>3.28</v>
      </c>
      <c r="CD39" s="85">
        <v>0</v>
      </c>
      <c r="CE39" s="85">
        <v>3.28</v>
      </c>
      <c r="CF39" s="86">
        <v>0</v>
      </c>
    </row>
    <row r="40" spans="1:84" s="4" customFormat="1" ht="11.1" customHeight="1" x14ac:dyDescent="0.2">
      <c r="A40" s="27"/>
      <c r="B40" s="297" t="s">
        <v>150</v>
      </c>
      <c r="C40" s="301">
        <v>158436</v>
      </c>
      <c r="D40" s="149">
        <v>10106.85</v>
      </c>
      <c r="E40" s="150">
        <v>143141.37</v>
      </c>
      <c r="F40" s="150">
        <v>0</v>
      </c>
      <c r="G40" s="150">
        <v>0</v>
      </c>
      <c r="H40" s="150">
        <v>5187.78</v>
      </c>
      <c r="I40" s="144"/>
      <c r="J40" s="177"/>
      <c r="K40" s="152">
        <v>157293.53</v>
      </c>
      <c r="L40" s="151">
        <v>350.4</v>
      </c>
      <c r="M40" s="146">
        <v>157643.93</v>
      </c>
      <c r="N40" s="153">
        <v>792.07</v>
      </c>
      <c r="O40" s="152">
        <v>0</v>
      </c>
      <c r="P40" s="153">
        <v>0</v>
      </c>
      <c r="Q40" s="151">
        <v>50098.01</v>
      </c>
      <c r="R40" s="151">
        <v>312</v>
      </c>
      <c r="S40" s="156">
        <v>752.11</v>
      </c>
      <c r="T40" s="151">
        <v>107195.52</v>
      </c>
      <c r="U40" s="151">
        <v>38.4</v>
      </c>
      <c r="V40" s="156">
        <v>39.96</v>
      </c>
      <c r="W40" s="152">
        <v>0</v>
      </c>
      <c r="X40" s="171">
        <v>0</v>
      </c>
      <c r="Y40" s="348">
        <v>1664162.77</v>
      </c>
      <c r="Z40" s="349">
        <v>101769.51</v>
      </c>
      <c r="AA40" s="350">
        <v>1495037.06</v>
      </c>
      <c r="AB40" s="351">
        <v>0</v>
      </c>
      <c r="AC40" s="350">
        <v>0</v>
      </c>
      <c r="AD40" s="350">
        <v>67356.2</v>
      </c>
      <c r="AE40" s="352"/>
      <c r="AF40" s="352"/>
      <c r="AG40" s="353">
        <v>1654402.4</v>
      </c>
      <c r="AH40" s="354">
        <v>3505.04</v>
      </c>
      <c r="AI40" s="354">
        <v>1657907.44</v>
      </c>
      <c r="AJ40" s="355">
        <v>6255.33</v>
      </c>
      <c r="AK40" s="208">
        <v>2020500.5</v>
      </c>
      <c r="AL40" s="98">
        <v>119327.07</v>
      </c>
      <c r="AM40" s="77">
        <v>1819716.19</v>
      </c>
      <c r="AN40" s="183">
        <v>0</v>
      </c>
      <c r="AO40" s="77">
        <v>0</v>
      </c>
      <c r="AP40" s="77">
        <v>81457.240000000005</v>
      </c>
      <c r="AQ40" s="78"/>
      <c r="AR40" s="78"/>
      <c r="AS40" s="79">
        <v>2009010.32</v>
      </c>
      <c r="AT40" s="76">
        <v>4175.3100000000004</v>
      </c>
      <c r="AU40" s="76">
        <v>2013185.63</v>
      </c>
      <c r="AV40" s="80">
        <v>7314.87</v>
      </c>
      <c r="AW40" s="20">
        <v>-12.53</v>
      </c>
      <c r="AX40" s="187">
        <v>-30.73</v>
      </c>
      <c r="AY40" s="22">
        <v>-9.5399999999999991</v>
      </c>
      <c r="AZ40" s="192">
        <v>0</v>
      </c>
      <c r="BA40" s="22">
        <v>0</v>
      </c>
      <c r="BB40" s="22">
        <v>-37.57</v>
      </c>
      <c r="BC40" s="18"/>
      <c r="BD40" s="18"/>
      <c r="BE40" s="6">
        <v>-12.61</v>
      </c>
      <c r="BF40" s="5">
        <v>3.4</v>
      </c>
      <c r="BG40" s="5">
        <v>-12.58</v>
      </c>
      <c r="BH40" s="8">
        <v>-0.81</v>
      </c>
      <c r="BI40" s="402">
        <v>17.11</v>
      </c>
      <c r="BJ40" s="403">
        <v>10.4</v>
      </c>
      <c r="BK40" s="404">
        <v>18.98</v>
      </c>
      <c r="BL40" s="405">
        <v>0</v>
      </c>
      <c r="BM40" s="404">
        <v>0</v>
      </c>
      <c r="BN40" s="404">
        <v>-6.78</v>
      </c>
      <c r="BO40" s="406"/>
      <c r="BP40" s="406"/>
      <c r="BQ40" s="407">
        <v>17.170000000000002</v>
      </c>
      <c r="BR40" s="408">
        <v>61.9</v>
      </c>
      <c r="BS40" s="408">
        <v>17.239999999999998</v>
      </c>
      <c r="BT40" s="409">
        <v>-9.43</v>
      </c>
      <c r="BU40" s="72">
        <v>19.88</v>
      </c>
      <c r="BV40" s="198">
        <v>14.43</v>
      </c>
      <c r="BW40" s="81">
        <v>21.75</v>
      </c>
      <c r="BX40" s="201">
        <v>0</v>
      </c>
      <c r="BY40" s="81">
        <v>0</v>
      </c>
      <c r="BZ40" s="81">
        <v>-5.97</v>
      </c>
      <c r="CA40" s="82"/>
      <c r="CB40" s="83"/>
      <c r="CC40" s="84">
        <v>20</v>
      </c>
      <c r="CD40" s="85">
        <v>63.03</v>
      </c>
      <c r="CE40" s="85">
        <v>20.07</v>
      </c>
      <c r="CF40" s="86">
        <v>-16.59</v>
      </c>
    </row>
    <row r="41" spans="1:84" s="4" customFormat="1" ht="11.1" customHeight="1" x14ac:dyDescent="0.2">
      <c r="A41" s="27"/>
      <c r="B41" s="297" t="s">
        <v>151</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152</v>
      </c>
      <c r="C42" s="301">
        <v>3638831.08</v>
      </c>
      <c r="D42" s="149">
        <v>643345.82999999996</v>
      </c>
      <c r="E42" s="150">
        <v>2865760.1</v>
      </c>
      <c r="F42" s="150">
        <v>104984.04</v>
      </c>
      <c r="G42" s="150">
        <v>0</v>
      </c>
      <c r="H42" s="150">
        <v>24741.11</v>
      </c>
      <c r="I42" s="144"/>
      <c r="J42" s="177"/>
      <c r="K42" s="152">
        <v>3456607.3</v>
      </c>
      <c r="L42" s="151">
        <v>165052.53</v>
      </c>
      <c r="M42" s="146">
        <v>3621659.83</v>
      </c>
      <c r="N42" s="153">
        <v>17171.25</v>
      </c>
      <c r="O42" s="152">
        <v>0</v>
      </c>
      <c r="P42" s="153">
        <v>0</v>
      </c>
      <c r="Q42" s="151">
        <v>3288222.11</v>
      </c>
      <c r="R42" s="151">
        <v>162090.67000000001</v>
      </c>
      <c r="S42" s="156">
        <v>16427.080000000002</v>
      </c>
      <c r="T42" s="151">
        <v>168385.19</v>
      </c>
      <c r="U42" s="151">
        <v>2961.86</v>
      </c>
      <c r="V42" s="156">
        <v>744.17</v>
      </c>
      <c r="W42" s="152">
        <v>276.42</v>
      </c>
      <c r="X42" s="171">
        <v>0</v>
      </c>
      <c r="Y42" s="348">
        <v>34855210.200000003</v>
      </c>
      <c r="Z42" s="349">
        <v>6203388.9900000002</v>
      </c>
      <c r="AA42" s="350">
        <v>27415111.629999999</v>
      </c>
      <c r="AB42" s="351">
        <v>1005768.78</v>
      </c>
      <c r="AC42" s="350">
        <v>0</v>
      </c>
      <c r="AD42" s="350">
        <v>230940.79999999999</v>
      </c>
      <c r="AE42" s="352"/>
      <c r="AF42" s="352"/>
      <c r="AG42" s="353">
        <v>33063608.420000002</v>
      </c>
      <c r="AH42" s="354">
        <v>1619116.13</v>
      </c>
      <c r="AI42" s="354">
        <v>34682724.549999997</v>
      </c>
      <c r="AJ42" s="355">
        <v>172485.65</v>
      </c>
      <c r="AK42" s="208">
        <v>41867843.049999997</v>
      </c>
      <c r="AL42" s="98">
        <v>7401673.46</v>
      </c>
      <c r="AM42" s="77">
        <v>33012142.609999999</v>
      </c>
      <c r="AN42" s="183">
        <v>1181809.98</v>
      </c>
      <c r="AO42" s="77">
        <v>0</v>
      </c>
      <c r="AP42" s="77">
        <v>272217</v>
      </c>
      <c r="AQ42" s="78"/>
      <c r="AR42" s="78"/>
      <c r="AS42" s="79">
        <v>39733245.380000003</v>
      </c>
      <c r="AT42" s="76">
        <v>1920872.81</v>
      </c>
      <c r="AU42" s="76">
        <v>41654118.189999998</v>
      </c>
      <c r="AV42" s="80">
        <v>213724.86</v>
      </c>
      <c r="AW42" s="20">
        <v>2.16</v>
      </c>
      <c r="AX42" s="187">
        <v>0.86</v>
      </c>
      <c r="AY42" s="22">
        <v>1.41</v>
      </c>
      <c r="AZ42" s="192">
        <v>35.11</v>
      </c>
      <c r="BA42" s="22">
        <v>0</v>
      </c>
      <c r="BB42" s="22">
        <v>20.11</v>
      </c>
      <c r="BC42" s="18"/>
      <c r="BD42" s="18"/>
      <c r="BE42" s="6">
        <v>1.94</v>
      </c>
      <c r="BF42" s="5">
        <v>8.84</v>
      </c>
      <c r="BG42" s="5">
        <v>2.2400000000000002</v>
      </c>
      <c r="BH42" s="8">
        <v>-12.85</v>
      </c>
      <c r="BI42" s="402">
        <v>12.59</v>
      </c>
      <c r="BJ42" s="403">
        <v>13.28</v>
      </c>
      <c r="BK42" s="404">
        <v>11.74</v>
      </c>
      <c r="BL42" s="405">
        <v>30.41</v>
      </c>
      <c r="BM42" s="404">
        <v>0</v>
      </c>
      <c r="BN42" s="404">
        <v>31.9</v>
      </c>
      <c r="BO42" s="406"/>
      <c r="BP42" s="406"/>
      <c r="BQ42" s="407">
        <v>13.26</v>
      </c>
      <c r="BR42" s="408">
        <v>1.5</v>
      </c>
      <c r="BS42" s="408">
        <v>12.65</v>
      </c>
      <c r="BT42" s="409">
        <v>2.2599999999999998</v>
      </c>
      <c r="BU42" s="72">
        <v>11.23</v>
      </c>
      <c r="BV42" s="198">
        <v>10.97</v>
      </c>
      <c r="BW42" s="81">
        <v>10.61</v>
      </c>
      <c r="BX42" s="201">
        <v>29.97</v>
      </c>
      <c r="BY42" s="81">
        <v>0</v>
      </c>
      <c r="BZ42" s="81">
        <v>26.77</v>
      </c>
      <c r="CA42" s="82"/>
      <c r="CB42" s="83"/>
      <c r="CC42" s="84">
        <v>11.79</v>
      </c>
      <c r="CD42" s="85">
        <v>1.75</v>
      </c>
      <c r="CE42" s="85">
        <v>11.28</v>
      </c>
      <c r="CF42" s="86">
        <v>2.5299999999999998</v>
      </c>
    </row>
    <row r="43" spans="1:84" s="4" customFormat="1" ht="11.1" customHeight="1" x14ac:dyDescent="0.2">
      <c r="A43" s="27"/>
      <c r="B43" s="297" t="s">
        <v>153</v>
      </c>
      <c r="C43" s="301">
        <v>631.4</v>
      </c>
      <c r="D43" s="149">
        <v>375</v>
      </c>
      <c r="E43" s="150">
        <v>256.39999999999998</v>
      </c>
      <c r="F43" s="150">
        <v>0</v>
      </c>
      <c r="G43" s="150">
        <v>0</v>
      </c>
      <c r="H43" s="150">
        <v>0</v>
      </c>
      <c r="I43" s="144"/>
      <c r="J43" s="177"/>
      <c r="K43" s="152">
        <v>631.4</v>
      </c>
      <c r="L43" s="151">
        <v>0</v>
      </c>
      <c r="M43" s="146">
        <v>631.4</v>
      </c>
      <c r="N43" s="153">
        <v>0</v>
      </c>
      <c r="O43" s="152">
        <v>0</v>
      </c>
      <c r="P43" s="153">
        <v>0</v>
      </c>
      <c r="Q43" s="151">
        <v>631.4</v>
      </c>
      <c r="R43" s="151">
        <v>0</v>
      </c>
      <c r="S43" s="156">
        <v>0</v>
      </c>
      <c r="T43" s="151">
        <v>0</v>
      </c>
      <c r="U43" s="151">
        <v>0</v>
      </c>
      <c r="V43" s="156">
        <v>0</v>
      </c>
      <c r="W43" s="152">
        <v>0</v>
      </c>
      <c r="X43" s="171">
        <v>0</v>
      </c>
      <c r="Y43" s="348">
        <v>7125.36</v>
      </c>
      <c r="Z43" s="349">
        <v>4355</v>
      </c>
      <c r="AA43" s="350">
        <v>2767.86</v>
      </c>
      <c r="AB43" s="351">
        <v>0</v>
      </c>
      <c r="AC43" s="350">
        <v>0</v>
      </c>
      <c r="AD43" s="350">
        <v>2.5</v>
      </c>
      <c r="AE43" s="352"/>
      <c r="AF43" s="352"/>
      <c r="AG43" s="353">
        <v>7125.36</v>
      </c>
      <c r="AH43" s="354">
        <v>0</v>
      </c>
      <c r="AI43" s="354">
        <v>7125.36</v>
      </c>
      <c r="AJ43" s="355">
        <v>0</v>
      </c>
      <c r="AK43" s="208">
        <v>8072.86</v>
      </c>
      <c r="AL43" s="98">
        <v>4935</v>
      </c>
      <c r="AM43" s="77">
        <v>3135.36</v>
      </c>
      <c r="AN43" s="183">
        <v>0</v>
      </c>
      <c r="AO43" s="77">
        <v>0</v>
      </c>
      <c r="AP43" s="77">
        <v>2.5</v>
      </c>
      <c r="AQ43" s="78"/>
      <c r="AR43" s="78"/>
      <c r="AS43" s="79">
        <v>8072.86</v>
      </c>
      <c r="AT43" s="76">
        <v>0</v>
      </c>
      <c r="AU43" s="76">
        <v>8072.86</v>
      </c>
      <c r="AV43" s="80">
        <v>0</v>
      </c>
      <c r="AW43" s="20">
        <v>-30.69</v>
      </c>
      <c r="AX43" s="187">
        <v>-28.57</v>
      </c>
      <c r="AY43" s="22">
        <v>-33.58</v>
      </c>
      <c r="AZ43" s="192">
        <v>0</v>
      </c>
      <c r="BA43" s="22">
        <v>0</v>
      </c>
      <c r="BB43" s="22">
        <v>0</v>
      </c>
      <c r="BC43" s="18"/>
      <c r="BD43" s="18"/>
      <c r="BE43" s="6">
        <v>-30.69</v>
      </c>
      <c r="BF43" s="5">
        <v>0</v>
      </c>
      <c r="BG43" s="5">
        <v>-30.69</v>
      </c>
      <c r="BH43" s="8">
        <v>0</v>
      </c>
      <c r="BI43" s="402">
        <v>-5.9</v>
      </c>
      <c r="BJ43" s="403">
        <v>1.98</v>
      </c>
      <c r="BK43" s="404">
        <v>-13.88</v>
      </c>
      <c r="BL43" s="405">
        <v>0</v>
      </c>
      <c r="BM43" s="404">
        <v>0</v>
      </c>
      <c r="BN43" s="404">
        <v>-97.14</v>
      </c>
      <c r="BO43" s="406"/>
      <c r="BP43" s="406"/>
      <c r="BQ43" s="407">
        <v>-5.9</v>
      </c>
      <c r="BR43" s="408">
        <v>0</v>
      </c>
      <c r="BS43" s="408">
        <v>-5.9</v>
      </c>
      <c r="BT43" s="409">
        <v>0</v>
      </c>
      <c r="BU43" s="72">
        <v>-13.63</v>
      </c>
      <c r="BV43" s="198">
        <v>-6.63</v>
      </c>
      <c r="BW43" s="81">
        <v>-21.1</v>
      </c>
      <c r="BX43" s="201">
        <v>0</v>
      </c>
      <c r="BY43" s="81">
        <v>0</v>
      </c>
      <c r="BZ43" s="81">
        <v>-97.14</v>
      </c>
      <c r="CA43" s="82"/>
      <c r="CB43" s="83"/>
      <c r="CC43" s="84">
        <v>-13.63</v>
      </c>
      <c r="CD43" s="85">
        <v>0</v>
      </c>
      <c r="CE43" s="85">
        <v>-13.63</v>
      </c>
      <c r="CF43" s="86">
        <v>0</v>
      </c>
    </row>
    <row r="44" spans="1:84" s="4" customFormat="1" ht="11.1" customHeight="1" x14ac:dyDescent="0.2">
      <c r="A44" s="27"/>
      <c r="B44" s="297" t="s">
        <v>154</v>
      </c>
      <c r="C44" s="301">
        <v>0</v>
      </c>
      <c r="D44" s="149">
        <v>0</v>
      </c>
      <c r="E44" s="150">
        <v>0</v>
      </c>
      <c r="F44" s="150">
        <v>0</v>
      </c>
      <c r="G44" s="150">
        <v>0</v>
      </c>
      <c r="H44" s="150">
        <v>0</v>
      </c>
      <c r="I44" s="144"/>
      <c r="J44" s="177"/>
      <c r="K44" s="152">
        <v>0</v>
      </c>
      <c r="L44" s="151">
        <v>0</v>
      </c>
      <c r="M44" s="146">
        <v>0</v>
      </c>
      <c r="N44" s="153">
        <v>0</v>
      </c>
      <c r="O44" s="152">
        <v>0</v>
      </c>
      <c r="P44" s="153">
        <v>0</v>
      </c>
      <c r="Q44" s="151">
        <v>0</v>
      </c>
      <c r="R44" s="151">
        <v>0</v>
      </c>
      <c r="S44" s="156">
        <v>0</v>
      </c>
      <c r="T44" s="151">
        <v>0</v>
      </c>
      <c r="U44" s="151">
        <v>0</v>
      </c>
      <c r="V44" s="156">
        <v>0</v>
      </c>
      <c r="W44" s="152">
        <v>0</v>
      </c>
      <c r="X44" s="171">
        <v>0</v>
      </c>
      <c r="Y44" s="348">
        <v>0.84</v>
      </c>
      <c r="Z44" s="349">
        <v>0.84</v>
      </c>
      <c r="AA44" s="350">
        <v>0</v>
      </c>
      <c r="AB44" s="351">
        <v>0</v>
      </c>
      <c r="AC44" s="350">
        <v>0</v>
      </c>
      <c r="AD44" s="350">
        <v>0</v>
      </c>
      <c r="AE44" s="352"/>
      <c r="AF44" s="352"/>
      <c r="AG44" s="353">
        <v>0.84</v>
      </c>
      <c r="AH44" s="354">
        <v>0</v>
      </c>
      <c r="AI44" s="354">
        <v>0.84</v>
      </c>
      <c r="AJ44" s="355">
        <v>0</v>
      </c>
      <c r="AK44" s="208">
        <v>0.84</v>
      </c>
      <c r="AL44" s="98">
        <v>0.84</v>
      </c>
      <c r="AM44" s="77">
        <v>0</v>
      </c>
      <c r="AN44" s="183">
        <v>0</v>
      </c>
      <c r="AO44" s="77">
        <v>0</v>
      </c>
      <c r="AP44" s="77">
        <v>0</v>
      </c>
      <c r="AQ44" s="78"/>
      <c r="AR44" s="78"/>
      <c r="AS44" s="79">
        <v>0.84</v>
      </c>
      <c r="AT44" s="76">
        <v>0</v>
      </c>
      <c r="AU44" s="76">
        <v>0.84</v>
      </c>
      <c r="AV44" s="80">
        <v>0</v>
      </c>
      <c r="AW44" s="20">
        <v>0</v>
      </c>
      <c r="AX44" s="187">
        <v>0</v>
      </c>
      <c r="AY44" s="22">
        <v>0</v>
      </c>
      <c r="AZ44" s="192">
        <v>0</v>
      </c>
      <c r="BA44" s="22">
        <v>0</v>
      </c>
      <c r="BB44" s="22">
        <v>0</v>
      </c>
      <c r="BC44" s="18"/>
      <c r="BD44" s="18"/>
      <c r="BE44" s="6">
        <v>0</v>
      </c>
      <c r="BF44" s="5">
        <v>0</v>
      </c>
      <c r="BG44" s="5">
        <v>0</v>
      </c>
      <c r="BH44" s="8">
        <v>0</v>
      </c>
      <c r="BI44" s="402">
        <v>-99.78</v>
      </c>
      <c r="BJ44" s="403">
        <v>-99</v>
      </c>
      <c r="BK44" s="404">
        <v>-100</v>
      </c>
      <c r="BL44" s="405">
        <v>0</v>
      </c>
      <c r="BM44" s="404">
        <v>0</v>
      </c>
      <c r="BN44" s="404">
        <v>0</v>
      </c>
      <c r="BO44" s="406"/>
      <c r="BP44" s="406"/>
      <c r="BQ44" s="407">
        <v>-99.78</v>
      </c>
      <c r="BR44" s="408">
        <v>0</v>
      </c>
      <c r="BS44" s="408">
        <v>-99.78</v>
      </c>
      <c r="BT44" s="409">
        <v>0</v>
      </c>
      <c r="BU44" s="72">
        <v>-99.78</v>
      </c>
      <c r="BV44" s="198">
        <v>-99</v>
      </c>
      <c r="BW44" s="81">
        <v>-100</v>
      </c>
      <c r="BX44" s="201">
        <v>0</v>
      </c>
      <c r="BY44" s="81">
        <v>0</v>
      </c>
      <c r="BZ44" s="81">
        <v>0</v>
      </c>
      <c r="CA44" s="82"/>
      <c r="CB44" s="83"/>
      <c r="CC44" s="84">
        <v>-99.78</v>
      </c>
      <c r="CD44" s="85">
        <v>0</v>
      </c>
      <c r="CE44" s="85">
        <v>-99.78</v>
      </c>
      <c r="CF44" s="86">
        <v>0</v>
      </c>
    </row>
    <row r="45" spans="1:84" s="4" customFormat="1" ht="11.1" customHeight="1" x14ac:dyDescent="0.2">
      <c r="A45" s="27"/>
      <c r="B45" s="297" t="s">
        <v>155</v>
      </c>
      <c r="C45" s="301">
        <v>6145598.9500000002</v>
      </c>
      <c r="D45" s="149">
        <v>101385.43</v>
      </c>
      <c r="E45" s="150">
        <v>5399551.6900000004</v>
      </c>
      <c r="F45" s="150">
        <v>7583.53</v>
      </c>
      <c r="G45" s="150">
        <v>551388.31000000006</v>
      </c>
      <c r="H45" s="150">
        <v>85689.99</v>
      </c>
      <c r="I45" s="144"/>
      <c r="J45" s="177"/>
      <c r="K45" s="152">
        <v>5747719.5700000003</v>
      </c>
      <c r="L45" s="151">
        <v>203714.75</v>
      </c>
      <c r="M45" s="146">
        <v>5951434.3200000003</v>
      </c>
      <c r="N45" s="153">
        <v>194164.63</v>
      </c>
      <c r="O45" s="152">
        <v>0</v>
      </c>
      <c r="P45" s="153">
        <v>0</v>
      </c>
      <c r="Q45" s="151">
        <v>1163774.42</v>
      </c>
      <c r="R45" s="151">
        <v>10882.75</v>
      </c>
      <c r="S45" s="156">
        <v>8648.11</v>
      </c>
      <c r="T45" s="151">
        <v>4583945.1500000004</v>
      </c>
      <c r="U45" s="151">
        <v>192832</v>
      </c>
      <c r="V45" s="156">
        <v>185516.52</v>
      </c>
      <c r="W45" s="152">
        <v>1443.98</v>
      </c>
      <c r="X45" s="171">
        <v>0</v>
      </c>
      <c r="Y45" s="348">
        <v>56957674.539999999</v>
      </c>
      <c r="Z45" s="349">
        <v>991156.97</v>
      </c>
      <c r="AA45" s="350">
        <v>49872783.909999996</v>
      </c>
      <c r="AB45" s="351">
        <v>62679.040000000001</v>
      </c>
      <c r="AC45" s="350">
        <v>5286705.07</v>
      </c>
      <c r="AD45" s="350">
        <v>744349.55</v>
      </c>
      <c r="AE45" s="352"/>
      <c r="AF45" s="352"/>
      <c r="AG45" s="353">
        <v>53424378.719999999</v>
      </c>
      <c r="AH45" s="354">
        <v>1704617.58</v>
      </c>
      <c r="AI45" s="354">
        <v>55128996.299999997</v>
      </c>
      <c r="AJ45" s="355">
        <v>1828678.24</v>
      </c>
      <c r="AK45" s="208">
        <v>68912404.010000005</v>
      </c>
      <c r="AL45" s="98">
        <v>1180202.95</v>
      </c>
      <c r="AM45" s="77">
        <v>60396911.780000001</v>
      </c>
      <c r="AN45" s="183">
        <v>73884.210000000006</v>
      </c>
      <c r="AO45" s="77">
        <v>6373507.2999999998</v>
      </c>
      <c r="AP45" s="77">
        <v>887897.77</v>
      </c>
      <c r="AQ45" s="78"/>
      <c r="AR45" s="78"/>
      <c r="AS45" s="79">
        <v>64621929.18</v>
      </c>
      <c r="AT45" s="76">
        <v>2073353.78</v>
      </c>
      <c r="AU45" s="76">
        <v>66695282.960000001</v>
      </c>
      <c r="AV45" s="80">
        <v>2217121.0499999998</v>
      </c>
      <c r="AW45" s="20">
        <v>0.12</v>
      </c>
      <c r="AX45" s="187">
        <v>-0.34</v>
      </c>
      <c r="AY45" s="22">
        <v>-0.02</v>
      </c>
      <c r="AZ45" s="192">
        <v>35.450000000000003</v>
      </c>
      <c r="BA45" s="22">
        <v>-0.03</v>
      </c>
      <c r="BB45" s="22">
        <v>8.9499999999999993</v>
      </c>
      <c r="BC45" s="18"/>
      <c r="BD45" s="18"/>
      <c r="BE45" s="6">
        <v>-0.14000000000000001</v>
      </c>
      <c r="BF45" s="5">
        <v>6.32</v>
      </c>
      <c r="BG45" s="5">
        <v>0.06</v>
      </c>
      <c r="BH45" s="8">
        <v>1.99</v>
      </c>
      <c r="BI45" s="402">
        <v>14.81</v>
      </c>
      <c r="BJ45" s="403">
        <v>0.89</v>
      </c>
      <c r="BK45" s="404">
        <v>14.04</v>
      </c>
      <c r="BL45" s="405">
        <v>9.4499999999999993</v>
      </c>
      <c r="BM45" s="404">
        <v>23.63</v>
      </c>
      <c r="BN45" s="404">
        <v>32.47</v>
      </c>
      <c r="BO45" s="406"/>
      <c r="BP45" s="406"/>
      <c r="BQ45" s="407">
        <v>15.58</v>
      </c>
      <c r="BR45" s="408">
        <v>-5.62</v>
      </c>
      <c r="BS45" s="408">
        <v>14.79</v>
      </c>
      <c r="BT45" s="409">
        <v>15.46</v>
      </c>
      <c r="BU45" s="72">
        <v>12.64</v>
      </c>
      <c r="BV45" s="198">
        <v>0.65</v>
      </c>
      <c r="BW45" s="81">
        <v>11.9</v>
      </c>
      <c r="BX45" s="201">
        <v>10.92</v>
      </c>
      <c r="BY45" s="81">
        <v>20.92</v>
      </c>
      <c r="BZ45" s="81">
        <v>28.51</v>
      </c>
      <c r="CA45" s="82"/>
      <c r="CB45" s="83"/>
      <c r="CC45" s="84">
        <v>13.28</v>
      </c>
      <c r="CD45" s="85">
        <v>-4.8499999999999996</v>
      </c>
      <c r="CE45" s="85">
        <v>12.61</v>
      </c>
      <c r="CF45" s="86">
        <v>13.55</v>
      </c>
    </row>
    <row r="46" spans="1:84" s="4" customFormat="1" ht="11.1" customHeight="1" x14ac:dyDescent="0.2">
      <c r="A46" s="27"/>
      <c r="B46" s="297" t="s">
        <v>156</v>
      </c>
      <c r="C46" s="301">
        <v>52094.5</v>
      </c>
      <c r="D46" s="149">
        <v>920</v>
      </c>
      <c r="E46" s="150">
        <v>50580</v>
      </c>
      <c r="F46" s="150">
        <v>0</v>
      </c>
      <c r="G46" s="150">
        <v>0</v>
      </c>
      <c r="H46" s="150">
        <v>594.5</v>
      </c>
      <c r="I46" s="144"/>
      <c r="J46" s="177"/>
      <c r="K46" s="152">
        <v>52014.5</v>
      </c>
      <c r="L46" s="151">
        <v>80</v>
      </c>
      <c r="M46" s="146">
        <v>52094.5</v>
      </c>
      <c r="N46" s="153">
        <v>0</v>
      </c>
      <c r="O46" s="152">
        <v>0</v>
      </c>
      <c r="P46" s="153">
        <v>0</v>
      </c>
      <c r="Q46" s="151">
        <v>52014.5</v>
      </c>
      <c r="R46" s="151">
        <v>80</v>
      </c>
      <c r="S46" s="156">
        <v>0</v>
      </c>
      <c r="T46" s="151">
        <v>0</v>
      </c>
      <c r="U46" s="151">
        <v>0</v>
      </c>
      <c r="V46" s="156">
        <v>0</v>
      </c>
      <c r="W46" s="152">
        <v>0</v>
      </c>
      <c r="X46" s="171">
        <v>0</v>
      </c>
      <c r="Y46" s="348">
        <v>418219.5</v>
      </c>
      <c r="Z46" s="349">
        <v>7420</v>
      </c>
      <c r="AA46" s="350">
        <v>406525</v>
      </c>
      <c r="AB46" s="351">
        <v>0</v>
      </c>
      <c r="AC46" s="350">
        <v>0</v>
      </c>
      <c r="AD46" s="350">
        <v>4274.5</v>
      </c>
      <c r="AE46" s="352"/>
      <c r="AF46" s="352"/>
      <c r="AG46" s="353">
        <v>417779.5</v>
      </c>
      <c r="AH46" s="354">
        <v>480</v>
      </c>
      <c r="AI46" s="354">
        <v>418259.5</v>
      </c>
      <c r="AJ46" s="355">
        <v>-40</v>
      </c>
      <c r="AK46" s="208">
        <v>516129.5</v>
      </c>
      <c r="AL46" s="98">
        <v>8540</v>
      </c>
      <c r="AM46" s="77">
        <v>502315</v>
      </c>
      <c r="AN46" s="183">
        <v>0</v>
      </c>
      <c r="AO46" s="77">
        <v>0</v>
      </c>
      <c r="AP46" s="77">
        <v>5274.5</v>
      </c>
      <c r="AQ46" s="78"/>
      <c r="AR46" s="78"/>
      <c r="AS46" s="79">
        <v>515649.5</v>
      </c>
      <c r="AT46" s="76">
        <v>520</v>
      </c>
      <c r="AU46" s="76">
        <v>516169.5</v>
      </c>
      <c r="AV46" s="80">
        <v>-40</v>
      </c>
      <c r="AW46" s="20">
        <v>-2.0099999999999998</v>
      </c>
      <c r="AX46" s="187">
        <v>28.67</v>
      </c>
      <c r="AY46" s="22">
        <v>-2.9</v>
      </c>
      <c r="AZ46" s="192">
        <v>0</v>
      </c>
      <c r="BA46" s="22">
        <v>0</v>
      </c>
      <c r="BB46" s="22">
        <v>65.14</v>
      </c>
      <c r="BC46" s="18"/>
      <c r="BD46" s="18"/>
      <c r="BE46" s="6">
        <v>-2.09</v>
      </c>
      <c r="BF46" s="5">
        <v>0</v>
      </c>
      <c r="BG46" s="5">
        <v>-1.94</v>
      </c>
      <c r="BH46" s="8">
        <v>-100</v>
      </c>
      <c r="BI46" s="402">
        <v>8.93</v>
      </c>
      <c r="BJ46" s="403">
        <v>26.76</v>
      </c>
      <c r="BK46" s="404">
        <v>8.2899999999999991</v>
      </c>
      <c r="BL46" s="405">
        <v>-100</v>
      </c>
      <c r="BM46" s="404">
        <v>0</v>
      </c>
      <c r="BN46" s="404">
        <v>61.91</v>
      </c>
      <c r="BO46" s="406"/>
      <c r="BP46" s="406"/>
      <c r="BQ46" s="407">
        <v>8.99</v>
      </c>
      <c r="BR46" s="408">
        <v>-14.89</v>
      </c>
      <c r="BS46" s="408">
        <v>8.9600000000000009</v>
      </c>
      <c r="BT46" s="409">
        <v>-200</v>
      </c>
      <c r="BU46" s="72">
        <v>9.01</v>
      </c>
      <c r="BV46" s="198">
        <v>29.91</v>
      </c>
      <c r="BW46" s="81">
        <v>8.34</v>
      </c>
      <c r="BX46" s="201">
        <v>-100</v>
      </c>
      <c r="BY46" s="81">
        <v>0</v>
      </c>
      <c r="BZ46" s="81">
        <v>62.79</v>
      </c>
      <c r="CA46" s="82"/>
      <c r="CB46" s="83"/>
      <c r="CC46" s="84">
        <v>9.08</v>
      </c>
      <c r="CD46" s="85">
        <v>-28.18</v>
      </c>
      <c r="CE46" s="85">
        <v>9.02</v>
      </c>
      <c r="CF46" s="86">
        <v>-200</v>
      </c>
    </row>
    <row r="47" spans="1:84" s="4" customFormat="1" ht="11.1" customHeight="1" x14ac:dyDescent="0.2">
      <c r="A47" s="27"/>
      <c r="B47" s="297" t="s">
        <v>157</v>
      </c>
      <c r="C47" s="301">
        <v>8860623.1199999992</v>
      </c>
      <c r="D47" s="149">
        <v>574502.96</v>
      </c>
      <c r="E47" s="150">
        <v>7882607.1100000003</v>
      </c>
      <c r="F47" s="150">
        <v>41432.46</v>
      </c>
      <c r="G47" s="150">
        <v>120984.77</v>
      </c>
      <c r="H47" s="150">
        <v>241095.82</v>
      </c>
      <c r="I47" s="144"/>
      <c r="J47" s="177"/>
      <c r="K47" s="152">
        <v>8806420.9499999993</v>
      </c>
      <c r="L47" s="151">
        <v>26608.09</v>
      </c>
      <c r="M47" s="146">
        <v>8833029.0399999991</v>
      </c>
      <c r="N47" s="153">
        <v>27594.080000000002</v>
      </c>
      <c r="O47" s="152">
        <v>0</v>
      </c>
      <c r="P47" s="153">
        <v>0</v>
      </c>
      <c r="Q47" s="151">
        <v>6848462.4299999997</v>
      </c>
      <c r="R47" s="151">
        <v>16077.09</v>
      </c>
      <c r="S47" s="156">
        <v>17078.5</v>
      </c>
      <c r="T47" s="151">
        <v>1957958.52</v>
      </c>
      <c r="U47" s="151">
        <v>10531</v>
      </c>
      <c r="V47" s="156">
        <v>10515.58</v>
      </c>
      <c r="W47" s="152">
        <v>290.77</v>
      </c>
      <c r="X47" s="171">
        <v>0</v>
      </c>
      <c r="Y47" s="348">
        <v>84584414.439999998</v>
      </c>
      <c r="Z47" s="349">
        <v>5041308.91</v>
      </c>
      <c r="AA47" s="350">
        <v>75986077.950000003</v>
      </c>
      <c r="AB47" s="351">
        <v>377849.95</v>
      </c>
      <c r="AC47" s="350">
        <v>1097621.08</v>
      </c>
      <c r="AD47" s="350">
        <v>2081556.55</v>
      </c>
      <c r="AE47" s="352"/>
      <c r="AF47" s="352"/>
      <c r="AG47" s="353">
        <v>84041887.060000002</v>
      </c>
      <c r="AH47" s="354">
        <v>271142.39</v>
      </c>
      <c r="AI47" s="354">
        <v>84313029.450000003</v>
      </c>
      <c r="AJ47" s="355">
        <v>271384.99</v>
      </c>
      <c r="AK47" s="208">
        <v>101534119.48999999</v>
      </c>
      <c r="AL47" s="98">
        <v>6046816.0099999998</v>
      </c>
      <c r="AM47" s="77">
        <v>91203120.540000007</v>
      </c>
      <c r="AN47" s="183">
        <v>446655.24</v>
      </c>
      <c r="AO47" s="77">
        <v>1320178.3899999999</v>
      </c>
      <c r="AP47" s="77">
        <v>2517349.31</v>
      </c>
      <c r="AQ47" s="78"/>
      <c r="AR47" s="78"/>
      <c r="AS47" s="79">
        <v>100878287.93000001</v>
      </c>
      <c r="AT47" s="76">
        <v>325507.40000000002</v>
      </c>
      <c r="AU47" s="76">
        <v>101203795.33</v>
      </c>
      <c r="AV47" s="80">
        <v>330324.15999999997</v>
      </c>
      <c r="AW47" s="20">
        <v>4.09</v>
      </c>
      <c r="AX47" s="187">
        <v>5</v>
      </c>
      <c r="AY47" s="22">
        <v>3.58</v>
      </c>
      <c r="AZ47" s="192">
        <v>26.88</v>
      </c>
      <c r="BA47" s="22">
        <v>11.18</v>
      </c>
      <c r="BB47" s="22">
        <v>13.04</v>
      </c>
      <c r="BC47" s="18"/>
      <c r="BD47" s="18"/>
      <c r="BE47" s="6">
        <v>4.1900000000000004</v>
      </c>
      <c r="BF47" s="5">
        <v>-10.86</v>
      </c>
      <c r="BG47" s="5">
        <v>4.13</v>
      </c>
      <c r="BH47" s="8">
        <v>-7.4</v>
      </c>
      <c r="BI47" s="402">
        <v>14.71</v>
      </c>
      <c r="BJ47" s="403">
        <v>14.34</v>
      </c>
      <c r="BK47" s="404">
        <v>13.89</v>
      </c>
      <c r="BL47" s="405">
        <v>48.65</v>
      </c>
      <c r="BM47" s="404">
        <v>44.56</v>
      </c>
      <c r="BN47" s="404">
        <v>30.58</v>
      </c>
      <c r="BO47" s="406"/>
      <c r="BP47" s="406"/>
      <c r="BQ47" s="407">
        <v>14.8</v>
      </c>
      <c r="BR47" s="408">
        <v>3.02</v>
      </c>
      <c r="BS47" s="408">
        <v>14.76</v>
      </c>
      <c r="BT47" s="409">
        <v>1.33</v>
      </c>
      <c r="BU47" s="72">
        <v>13.16</v>
      </c>
      <c r="BV47" s="198">
        <v>11.86</v>
      </c>
      <c r="BW47" s="81">
        <v>12.44</v>
      </c>
      <c r="BX47" s="201">
        <v>46.63</v>
      </c>
      <c r="BY47" s="81">
        <v>37.71</v>
      </c>
      <c r="BZ47" s="81">
        <v>29.44</v>
      </c>
      <c r="CA47" s="82"/>
      <c r="CB47" s="83"/>
      <c r="CC47" s="84">
        <v>13.25</v>
      </c>
      <c r="CD47" s="85">
        <v>0.88</v>
      </c>
      <c r="CE47" s="85">
        <v>13.21</v>
      </c>
      <c r="CF47" s="86">
        <v>-0.47</v>
      </c>
    </row>
    <row r="48" spans="1:84" s="4" customFormat="1" ht="11.1" customHeight="1" x14ac:dyDescent="0.2">
      <c r="A48" s="27"/>
      <c r="B48" s="297" t="s">
        <v>158</v>
      </c>
      <c r="C48" s="301">
        <v>83363.17</v>
      </c>
      <c r="D48" s="149">
        <v>0</v>
      </c>
      <c r="E48" s="150">
        <v>47.88</v>
      </c>
      <c r="F48" s="150">
        <v>0</v>
      </c>
      <c r="G48" s="150">
        <v>81106.16</v>
      </c>
      <c r="H48" s="150">
        <v>2209.13</v>
      </c>
      <c r="I48" s="144"/>
      <c r="J48" s="177"/>
      <c r="K48" s="152">
        <v>83363.17</v>
      </c>
      <c r="L48" s="151">
        <v>0</v>
      </c>
      <c r="M48" s="146">
        <v>83363.17</v>
      </c>
      <c r="N48" s="153">
        <v>0</v>
      </c>
      <c r="O48" s="152">
        <v>0</v>
      </c>
      <c r="P48" s="153">
        <v>0</v>
      </c>
      <c r="Q48" s="151">
        <v>83363.17</v>
      </c>
      <c r="R48" s="151">
        <v>0</v>
      </c>
      <c r="S48" s="156">
        <v>0</v>
      </c>
      <c r="T48" s="151">
        <v>0</v>
      </c>
      <c r="U48" s="151">
        <v>0</v>
      </c>
      <c r="V48" s="156">
        <v>0</v>
      </c>
      <c r="W48" s="152">
        <v>0</v>
      </c>
      <c r="X48" s="171">
        <v>0</v>
      </c>
      <c r="Y48" s="348">
        <v>772306.53</v>
      </c>
      <c r="Z48" s="349">
        <v>0</v>
      </c>
      <c r="AA48" s="350">
        <v>1593.5</v>
      </c>
      <c r="AB48" s="351">
        <v>0</v>
      </c>
      <c r="AC48" s="350">
        <v>749252.6</v>
      </c>
      <c r="AD48" s="350">
        <v>21460.43</v>
      </c>
      <c r="AE48" s="352"/>
      <c r="AF48" s="352"/>
      <c r="AG48" s="353">
        <v>772278.6</v>
      </c>
      <c r="AH48" s="354">
        <v>27.93</v>
      </c>
      <c r="AI48" s="354">
        <v>772306.53</v>
      </c>
      <c r="AJ48" s="355">
        <v>0</v>
      </c>
      <c r="AK48" s="208">
        <v>935998.9</v>
      </c>
      <c r="AL48" s="98">
        <v>0</v>
      </c>
      <c r="AM48" s="77">
        <v>1679.95</v>
      </c>
      <c r="AN48" s="183">
        <v>0</v>
      </c>
      <c r="AO48" s="77">
        <v>908130.32</v>
      </c>
      <c r="AP48" s="77">
        <v>26188.63</v>
      </c>
      <c r="AQ48" s="78"/>
      <c r="AR48" s="78"/>
      <c r="AS48" s="79">
        <v>935931.07</v>
      </c>
      <c r="AT48" s="76">
        <v>67.83</v>
      </c>
      <c r="AU48" s="76">
        <v>935998.9</v>
      </c>
      <c r="AV48" s="80">
        <v>0</v>
      </c>
      <c r="AW48" s="20">
        <v>-5.93</v>
      </c>
      <c r="AX48" s="187">
        <v>0</v>
      </c>
      <c r="AY48" s="22">
        <v>-68.97</v>
      </c>
      <c r="AZ48" s="192">
        <v>0</v>
      </c>
      <c r="BA48" s="22">
        <v>-5.58</v>
      </c>
      <c r="BB48" s="22">
        <v>-13.76</v>
      </c>
      <c r="BC48" s="18"/>
      <c r="BD48" s="18"/>
      <c r="BE48" s="6">
        <v>-5.89</v>
      </c>
      <c r="BF48" s="5">
        <v>-100</v>
      </c>
      <c r="BG48" s="5">
        <v>-5.93</v>
      </c>
      <c r="BH48" s="8">
        <v>0</v>
      </c>
      <c r="BI48" s="402">
        <v>17.98</v>
      </c>
      <c r="BJ48" s="403">
        <v>0</v>
      </c>
      <c r="BK48" s="404">
        <v>72.5</v>
      </c>
      <c r="BL48" s="405">
        <v>0</v>
      </c>
      <c r="BM48" s="404">
        <v>17.23</v>
      </c>
      <c r="BN48" s="404">
        <v>47.91</v>
      </c>
      <c r="BO48" s="406"/>
      <c r="BP48" s="406"/>
      <c r="BQ48" s="407">
        <v>17.989999999999998</v>
      </c>
      <c r="BR48" s="408">
        <v>-30</v>
      </c>
      <c r="BS48" s="408">
        <v>17.98</v>
      </c>
      <c r="BT48" s="409">
        <v>0</v>
      </c>
      <c r="BU48" s="72">
        <v>16.39</v>
      </c>
      <c r="BV48" s="198">
        <v>0</v>
      </c>
      <c r="BW48" s="81">
        <v>49.03</v>
      </c>
      <c r="BX48" s="201">
        <v>0</v>
      </c>
      <c r="BY48" s="81">
        <v>15.58</v>
      </c>
      <c r="BZ48" s="81">
        <v>50.61</v>
      </c>
      <c r="CA48" s="82"/>
      <c r="CB48" s="83"/>
      <c r="CC48" s="84">
        <v>16.38</v>
      </c>
      <c r="CD48" s="85">
        <v>70</v>
      </c>
      <c r="CE48" s="85">
        <v>16.39</v>
      </c>
      <c r="CF48" s="86">
        <v>0</v>
      </c>
    </row>
    <row r="49" spans="1:84" s="4" customFormat="1" ht="11.1" customHeight="1" x14ac:dyDescent="0.2">
      <c r="A49" s="27"/>
      <c r="B49" s="297" t="s">
        <v>159</v>
      </c>
      <c r="C49" s="301">
        <v>5280368.8600000003</v>
      </c>
      <c r="D49" s="149">
        <v>3360.93</v>
      </c>
      <c r="E49" s="150">
        <v>4575653.6500000004</v>
      </c>
      <c r="F49" s="150">
        <v>0</v>
      </c>
      <c r="G49" s="150">
        <v>615070.65</v>
      </c>
      <c r="H49" s="150">
        <v>86283.63</v>
      </c>
      <c r="I49" s="144"/>
      <c r="J49" s="177"/>
      <c r="K49" s="152">
        <v>5185367.17</v>
      </c>
      <c r="L49" s="151">
        <v>2514.0100000000002</v>
      </c>
      <c r="M49" s="146">
        <v>5187881.18</v>
      </c>
      <c r="N49" s="153">
        <v>92487.679999999993</v>
      </c>
      <c r="O49" s="152">
        <v>0</v>
      </c>
      <c r="P49" s="153">
        <v>0</v>
      </c>
      <c r="Q49" s="151">
        <v>4578834.8099999996</v>
      </c>
      <c r="R49" s="151">
        <v>2172.83</v>
      </c>
      <c r="S49" s="156">
        <v>81100.460000000006</v>
      </c>
      <c r="T49" s="151">
        <v>606532.36</v>
      </c>
      <c r="U49" s="151">
        <v>341.18</v>
      </c>
      <c r="V49" s="156">
        <v>11387.22</v>
      </c>
      <c r="W49" s="152">
        <v>960.06</v>
      </c>
      <c r="X49" s="171">
        <v>0</v>
      </c>
      <c r="Y49" s="348">
        <v>49854138.719999999</v>
      </c>
      <c r="Z49" s="349">
        <v>42446.54</v>
      </c>
      <c r="AA49" s="350">
        <v>43105150.140000001</v>
      </c>
      <c r="AB49" s="351">
        <v>0</v>
      </c>
      <c r="AC49" s="350">
        <v>5925592.6500000004</v>
      </c>
      <c r="AD49" s="350">
        <v>780949.39</v>
      </c>
      <c r="AE49" s="352"/>
      <c r="AF49" s="352"/>
      <c r="AG49" s="353">
        <v>48906764.299999997</v>
      </c>
      <c r="AH49" s="354">
        <v>22573.72</v>
      </c>
      <c r="AI49" s="354">
        <v>48929338.020000003</v>
      </c>
      <c r="AJ49" s="355">
        <v>924800.7</v>
      </c>
      <c r="AK49" s="208">
        <v>59879362.109999999</v>
      </c>
      <c r="AL49" s="98">
        <v>50086.559999999998</v>
      </c>
      <c r="AM49" s="77">
        <v>51768166.130000003</v>
      </c>
      <c r="AN49" s="183">
        <v>0</v>
      </c>
      <c r="AO49" s="77">
        <v>7143233.9400000004</v>
      </c>
      <c r="AP49" s="77">
        <v>917875.48</v>
      </c>
      <c r="AQ49" s="78"/>
      <c r="AR49" s="78"/>
      <c r="AS49" s="79">
        <v>58713074.18</v>
      </c>
      <c r="AT49" s="76">
        <v>27091.59</v>
      </c>
      <c r="AU49" s="76">
        <v>58740165.770000003</v>
      </c>
      <c r="AV49" s="80">
        <v>1139196.3400000001</v>
      </c>
      <c r="AW49" s="20">
        <v>0.42</v>
      </c>
      <c r="AX49" s="187">
        <v>13.94</v>
      </c>
      <c r="AY49" s="22">
        <v>0.03</v>
      </c>
      <c r="AZ49" s="192">
        <v>0</v>
      </c>
      <c r="BA49" s="22">
        <v>0.6</v>
      </c>
      <c r="BB49" s="22">
        <v>23.95</v>
      </c>
      <c r="BC49" s="18"/>
      <c r="BD49" s="18"/>
      <c r="BE49" s="6">
        <v>0.72</v>
      </c>
      <c r="BF49" s="5">
        <v>1.8</v>
      </c>
      <c r="BG49" s="5">
        <v>0.72</v>
      </c>
      <c r="BH49" s="8">
        <v>-13.89</v>
      </c>
      <c r="BI49" s="402">
        <v>15.44</v>
      </c>
      <c r="BJ49" s="403">
        <v>-36.799999999999997</v>
      </c>
      <c r="BK49" s="404">
        <v>14.11</v>
      </c>
      <c r="BL49" s="405">
        <v>0</v>
      </c>
      <c r="BM49" s="404">
        <v>22.37</v>
      </c>
      <c r="BN49" s="404">
        <v>56.24</v>
      </c>
      <c r="BO49" s="406"/>
      <c r="BP49" s="406"/>
      <c r="BQ49" s="407">
        <v>15.75</v>
      </c>
      <c r="BR49" s="408">
        <v>2.1800000000000002</v>
      </c>
      <c r="BS49" s="408">
        <v>15.74</v>
      </c>
      <c r="BT49" s="409">
        <v>1.63</v>
      </c>
      <c r="BU49" s="72">
        <v>13.19</v>
      </c>
      <c r="BV49" s="198">
        <v>-34.590000000000003</v>
      </c>
      <c r="BW49" s="81">
        <v>12.05</v>
      </c>
      <c r="BX49" s="201">
        <v>0</v>
      </c>
      <c r="BY49" s="81">
        <v>19.05</v>
      </c>
      <c r="BZ49" s="81">
        <v>46.28</v>
      </c>
      <c r="CA49" s="82"/>
      <c r="CB49" s="83"/>
      <c r="CC49" s="84">
        <v>13.46</v>
      </c>
      <c r="CD49" s="85">
        <v>4.25</v>
      </c>
      <c r="CE49" s="85">
        <v>13.46</v>
      </c>
      <c r="CF49" s="86">
        <v>0.78</v>
      </c>
    </row>
    <row r="50" spans="1:84" s="4" customFormat="1" ht="11.1" customHeight="1" x14ac:dyDescent="0.2">
      <c r="A50" s="27"/>
      <c r="B50" s="297" t="s">
        <v>160</v>
      </c>
      <c r="C50" s="301">
        <v>8000</v>
      </c>
      <c r="D50" s="149">
        <v>0</v>
      </c>
      <c r="E50" s="150">
        <v>8000</v>
      </c>
      <c r="F50" s="150">
        <v>0</v>
      </c>
      <c r="G50" s="150">
        <v>0</v>
      </c>
      <c r="H50" s="150">
        <v>0</v>
      </c>
      <c r="I50" s="144"/>
      <c r="J50" s="177"/>
      <c r="K50" s="152">
        <v>8000</v>
      </c>
      <c r="L50" s="151">
        <v>0</v>
      </c>
      <c r="M50" s="146">
        <v>8000</v>
      </c>
      <c r="N50" s="153">
        <v>0</v>
      </c>
      <c r="O50" s="152">
        <v>0</v>
      </c>
      <c r="P50" s="153">
        <v>0</v>
      </c>
      <c r="Q50" s="151">
        <v>8000</v>
      </c>
      <c r="R50" s="151">
        <v>0</v>
      </c>
      <c r="S50" s="156">
        <v>0</v>
      </c>
      <c r="T50" s="151">
        <v>0</v>
      </c>
      <c r="U50" s="151">
        <v>0</v>
      </c>
      <c r="V50" s="156">
        <v>0</v>
      </c>
      <c r="W50" s="152">
        <v>0</v>
      </c>
      <c r="X50" s="171">
        <v>0</v>
      </c>
      <c r="Y50" s="348">
        <v>75000</v>
      </c>
      <c r="Z50" s="349">
        <v>0</v>
      </c>
      <c r="AA50" s="350">
        <v>75000</v>
      </c>
      <c r="AB50" s="351">
        <v>0</v>
      </c>
      <c r="AC50" s="350">
        <v>0</v>
      </c>
      <c r="AD50" s="350">
        <v>0</v>
      </c>
      <c r="AE50" s="352"/>
      <c r="AF50" s="352"/>
      <c r="AG50" s="353">
        <v>75000</v>
      </c>
      <c r="AH50" s="354">
        <v>0</v>
      </c>
      <c r="AI50" s="354">
        <v>75000</v>
      </c>
      <c r="AJ50" s="355">
        <v>0</v>
      </c>
      <c r="AK50" s="208">
        <v>91000</v>
      </c>
      <c r="AL50" s="98">
        <v>0</v>
      </c>
      <c r="AM50" s="77">
        <v>91000</v>
      </c>
      <c r="AN50" s="183">
        <v>0</v>
      </c>
      <c r="AO50" s="77">
        <v>0</v>
      </c>
      <c r="AP50" s="77">
        <v>0</v>
      </c>
      <c r="AQ50" s="78"/>
      <c r="AR50" s="78"/>
      <c r="AS50" s="79">
        <v>91000</v>
      </c>
      <c r="AT50" s="76">
        <v>0</v>
      </c>
      <c r="AU50" s="76">
        <v>91000</v>
      </c>
      <c r="AV50" s="80">
        <v>0</v>
      </c>
      <c r="AW50" s="20">
        <v>0</v>
      </c>
      <c r="AX50" s="187">
        <v>0</v>
      </c>
      <c r="AY50" s="22">
        <v>0</v>
      </c>
      <c r="AZ50" s="192">
        <v>0</v>
      </c>
      <c r="BA50" s="22">
        <v>0</v>
      </c>
      <c r="BB50" s="22">
        <v>0</v>
      </c>
      <c r="BC50" s="18"/>
      <c r="BD50" s="18"/>
      <c r="BE50" s="6">
        <v>0</v>
      </c>
      <c r="BF50" s="5">
        <v>0</v>
      </c>
      <c r="BG50" s="5">
        <v>0</v>
      </c>
      <c r="BH50" s="8">
        <v>0</v>
      </c>
      <c r="BI50" s="402">
        <v>37.61</v>
      </c>
      <c r="BJ50" s="403">
        <v>0</v>
      </c>
      <c r="BK50" s="404">
        <v>37.61</v>
      </c>
      <c r="BL50" s="405">
        <v>0</v>
      </c>
      <c r="BM50" s="404">
        <v>0</v>
      </c>
      <c r="BN50" s="404">
        <v>0</v>
      </c>
      <c r="BO50" s="406"/>
      <c r="BP50" s="406"/>
      <c r="BQ50" s="407">
        <v>38.89</v>
      </c>
      <c r="BR50" s="408">
        <v>-100</v>
      </c>
      <c r="BS50" s="408">
        <v>37.61</v>
      </c>
      <c r="BT50" s="409">
        <v>0</v>
      </c>
      <c r="BU50" s="72">
        <v>30</v>
      </c>
      <c r="BV50" s="198">
        <v>0</v>
      </c>
      <c r="BW50" s="81">
        <v>30</v>
      </c>
      <c r="BX50" s="201">
        <v>0</v>
      </c>
      <c r="BY50" s="81">
        <v>0</v>
      </c>
      <c r="BZ50" s="81">
        <v>0</v>
      </c>
      <c r="CA50" s="82"/>
      <c r="CB50" s="83"/>
      <c r="CC50" s="84">
        <v>30.94</v>
      </c>
      <c r="CD50" s="85">
        <v>-100</v>
      </c>
      <c r="CE50" s="85">
        <v>30</v>
      </c>
      <c r="CF50" s="86">
        <v>0</v>
      </c>
    </row>
    <row r="51" spans="1:84" s="4" customFormat="1" ht="11.1" customHeight="1" x14ac:dyDescent="0.2">
      <c r="A51" s="27"/>
      <c r="B51" s="297" t="s">
        <v>161</v>
      </c>
      <c r="C51" s="301">
        <v>1338672.93</v>
      </c>
      <c r="D51" s="149">
        <v>0</v>
      </c>
      <c r="E51" s="150">
        <v>1338672.93</v>
      </c>
      <c r="F51" s="150">
        <v>0</v>
      </c>
      <c r="G51" s="150">
        <v>0</v>
      </c>
      <c r="H51" s="150">
        <v>0</v>
      </c>
      <c r="I51" s="144"/>
      <c r="J51" s="177"/>
      <c r="K51" s="152">
        <v>1306510.1399999999</v>
      </c>
      <c r="L51" s="151">
        <v>527.99</v>
      </c>
      <c r="M51" s="146">
        <v>1307038.1299999999</v>
      </c>
      <c r="N51" s="153">
        <v>31634.799999999999</v>
      </c>
      <c r="O51" s="152">
        <v>0</v>
      </c>
      <c r="P51" s="153">
        <v>0</v>
      </c>
      <c r="Q51" s="151">
        <v>1306510.1399999999</v>
      </c>
      <c r="R51" s="151">
        <v>527.99</v>
      </c>
      <c r="S51" s="156">
        <v>31634.799999999999</v>
      </c>
      <c r="T51" s="151">
        <v>0</v>
      </c>
      <c r="U51" s="151">
        <v>0</v>
      </c>
      <c r="V51" s="156">
        <v>0</v>
      </c>
      <c r="W51" s="152">
        <v>528.01</v>
      </c>
      <c r="X51" s="171">
        <v>0</v>
      </c>
      <c r="Y51" s="348">
        <v>17783436.09</v>
      </c>
      <c r="Z51" s="349">
        <v>0</v>
      </c>
      <c r="AA51" s="350">
        <v>17783270.039999999</v>
      </c>
      <c r="AB51" s="351">
        <v>0</v>
      </c>
      <c r="AC51" s="350">
        <v>0</v>
      </c>
      <c r="AD51" s="350">
        <v>166.05</v>
      </c>
      <c r="AE51" s="352"/>
      <c r="AF51" s="352"/>
      <c r="AG51" s="353">
        <v>17303641.609999999</v>
      </c>
      <c r="AH51" s="354">
        <v>4409.8900000000003</v>
      </c>
      <c r="AI51" s="354">
        <v>17308051.5</v>
      </c>
      <c r="AJ51" s="355">
        <v>475384.59</v>
      </c>
      <c r="AK51" s="208">
        <v>20248256.760000002</v>
      </c>
      <c r="AL51" s="98">
        <v>0</v>
      </c>
      <c r="AM51" s="77">
        <v>20248090.710000001</v>
      </c>
      <c r="AN51" s="183">
        <v>0</v>
      </c>
      <c r="AO51" s="77">
        <v>0</v>
      </c>
      <c r="AP51" s="77">
        <v>166.05</v>
      </c>
      <c r="AQ51" s="78"/>
      <c r="AR51" s="78"/>
      <c r="AS51" s="79">
        <v>19698183.34</v>
      </c>
      <c r="AT51" s="76">
        <v>6033.58</v>
      </c>
      <c r="AU51" s="76">
        <v>19704216.920000002</v>
      </c>
      <c r="AV51" s="80">
        <v>544039.84</v>
      </c>
      <c r="AW51" s="20">
        <v>0.62</v>
      </c>
      <c r="AX51" s="187">
        <v>0</v>
      </c>
      <c r="AY51" s="22">
        <v>0.62</v>
      </c>
      <c r="AZ51" s="192">
        <v>0</v>
      </c>
      <c r="BA51" s="22">
        <v>0</v>
      </c>
      <c r="BB51" s="22">
        <v>0</v>
      </c>
      <c r="BC51" s="18"/>
      <c r="BD51" s="18"/>
      <c r="BE51" s="6">
        <v>1.19</v>
      </c>
      <c r="BF51" s="5">
        <v>-62.35</v>
      </c>
      <c r="BG51" s="5">
        <v>1.1299999999999999</v>
      </c>
      <c r="BH51" s="8">
        <v>-16.489999999999998</v>
      </c>
      <c r="BI51" s="402">
        <v>17.57</v>
      </c>
      <c r="BJ51" s="403">
        <v>0</v>
      </c>
      <c r="BK51" s="404">
        <v>17.57</v>
      </c>
      <c r="BL51" s="405">
        <v>0</v>
      </c>
      <c r="BM51" s="404">
        <v>0</v>
      </c>
      <c r="BN51" s="404">
        <v>-30.44</v>
      </c>
      <c r="BO51" s="406"/>
      <c r="BP51" s="406"/>
      <c r="BQ51" s="407">
        <v>17.899999999999999</v>
      </c>
      <c r="BR51" s="408">
        <v>-35.700000000000003</v>
      </c>
      <c r="BS51" s="408">
        <v>17.87</v>
      </c>
      <c r="BT51" s="409">
        <v>7.45</v>
      </c>
      <c r="BU51" s="72">
        <v>17.18</v>
      </c>
      <c r="BV51" s="198">
        <v>0</v>
      </c>
      <c r="BW51" s="81">
        <v>17.18</v>
      </c>
      <c r="BX51" s="201">
        <v>0</v>
      </c>
      <c r="BY51" s="81">
        <v>0</v>
      </c>
      <c r="BZ51" s="81">
        <v>-30.44</v>
      </c>
      <c r="CA51" s="82"/>
      <c r="CB51" s="83"/>
      <c r="CC51" s="84">
        <v>17.489999999999998</v>
      </c>
      <c r="CD51" s="85">
        <v>-20.420000000000002</v>
      </c>
      <c r="CE51" s="85">
        <v>17.47</v>
      </c>
      <c r="CF51" s="86">
        <v>7.74</v>
      </c>
    </row>
    <row r="52" spans="1:84" s="4" customFormat="1" ht="11.1" customHeight="1" x14ac:dyDescent="0.2">
      <c r="A52" s="27"/>
      <c r="B52" s="297" t="s">
        <v>162</v>
      </c>
      <c r="C52" s="301">
        <v>643117.29</v>
      </c>
      <c r="D52" s="149">
        <v>0</v>
      </c>
      <c r="E52" s="150">
        <v>642597.27</v>
      </c>
      <c r="F52" s="150">
        <v>0</v>
      </c>
      <c r="G52" s="150">
        <v>0</v>
      </c>
      <c r="H52" s="150">
        <v>520.02</v>
      </c>
      <c r="I52" s="144"/>
      <c r="J52" s="177"/>
      <c r="K52" s="152">
        <v>628376.9</v>
      </c>
      <c r="L52" s="151">
        <v>1371.77</v>
      </c>
      <c r="M52" s="146">
        <v>629748.67000000004</v>
      </c>
      <c r="N52" s="153">
        <v>13368.62</v>
      </c>
      <c r="O52" s="152">
        <v>0</v>
      </c>
      <c r="P52" s="153">
        <v>0</v>
      </c>
      <c r="Q52" s="151">
        <v>628376.9</v>
      </c>
      <c r="R52" s="151">
        <v>1371.77</v>
      </c>
      <c r="S52" s="156">
        <v>13368.62</v>
      </c>
      <c r="T52" s="151">
        <v>0</v>
      </c>
      <c r="U52" s="151">
        <v>0</v>
      </c>
      <c r="V52" s="156">
        <v>0</v>
      </c>
      <c r="W52" s="152">
        <v>87.66</v>
      </c>
      <c r="X52" s="171">
        <v>0</v>
      </c>
      <c r="Y52" s="348">
        <v>8003721.5300000003</v>
      </c>
      <c r="Z52" s="349">
        <v>0</v>
      </c>
      <c r="AA52" s="350">
        <v>7991540.2999999998</v>
      </c>
      <c r="AB52" s="351">
        <v>0</v>
      </c>
      <c r="AC52" s="350">
        <v>0</v>
      </c>
      <c r="AD52" s="350">
        <v>12181.23</v>
      </c>
      <c r="AE52" s="352"/>
      <c r="AF52" s="352"/>
      <c r="AG52" s="353">
        <v>7845703.4500000002</v>
      </c>
      <c r="AH52" s="354">
        <v>14061.57</v>
      </c>
      <c r="AI52" s="354">
        <v>7859765.0199999996</v>
      </c>
      <c r="AJ52" s="355">
        <v>143956.51</v>
      </c>
      <c r="AK52" s="208">
        <v>9159843.0099999998</v>
      </c>
      <c r="AL52" s="98">
        <v>0</v>
      </c>
      <c r="AM52" s="77">
        <v>9145772.0999999996</v>
      </c>
      <c r="AN52" s="183">
        <v>0</v>
      </c>
      <c r="AO52" s="77">
        <v>0</v>
      </c>
      <c r="AP52" s="77">
        <v>14070.91</v>
      </c>
      <c r="AQ52" s="78"/>
      <c r="AR52" s="78"/>
      <c r="AS52" s="79">
        <v>8974357.4900000002</v>
      </c>
      <c r="AT52" s="76">
        <v>16513.53</v>
      </c>
      <c r="AU52" s="76">
        <v>8990871.0199999996</v>
      </c>
      <c r="AV52" s="80">
        <v>168971.99</v>
      </c>
      <c r="AW52" s="20">
        <v>1.51</v>
      </c>
      <c r="AX52" s="187">
        <v>0</v>
      </c>
      <c r="AY52" s="22">
        <v>1.62</v>
      </c>
      <c r="AZ52" s="192">
        <v>0</v>
      </c>
      <c r="BA52" s="22">
        <v>0</v>
      </c>
      <c r="BB52" s="22">
        <v>-57.49</v>
      </c>
      <c r="BC52" s="18"/>
      <c r="BD52" s="18"/>
      <c r="BE52" s="6">
        <v>1.24</v>
      </c>
      <c r="BF52" s="5">
        <v>-2.57</v>
      </c>
      <c r="BG52" s="5">
        <v>1.23</v>
      </c>
      <c r="BH52" s="8">
        <v>16.239999999999998</v>
      </c>
      <c r="BI52" s="402">
        <v>14.87</v>
      </c>
      <c r="BJ52" s="403">
        <v>0</v>
      </c>
      <c r="BK52" s="404">
        <v>14.89</v>
      </c>
      <c r="BL52" s="405">
        <v>0</v>
      </c>
      <c r="BM52" s="404">
        <v>0</v>
      </c>
      <c r="BN52" s="404">
        <v>5.83</v>
      </c>
      <c r="BO52" s="406"/>
      <c r="BP52" s="406"/>
      <c r="BQ52" s="407">
        <v>15.09</v>
      </c>
      <c r="BR52" s="408">
        <v>-21.89</v>
      </c>
      <c r="BS52" s="408">
        <v>15</v>
      </c>
      <c r="BT52" s="409">
        <v>8.42</v>
      </c>
      <c r="BU52" s="72">
        <v>13.33</v>
      </c>
      <c r="BV52" s="198">
        <v>0</v>
      </c>
      <c r="BW52" s="81">
        <v>13.33</v>
      </c>
      <c r="BX52" s="201">
        <v>0</v>
      </c>
      <c r="BY52" s="81">
        <v>0</v>
      </c>
      <c r="BZ52" s="81">
        <v>11.4</v>
      </c>
      <c r="CA52" s="82"/>
      <c r="CB52" s="83"/>
      <c r="CC52" s="84">
        <v>13.53</v>
      </c>
      <c r="CD52" s="85">
        <v>-21.26</v>
      </c>
      <c r="CE52" s="85">
        <v>13.44</v>
      </c>
      <c r="CF52" s="86">
        <v>7.7</v>
      </c>
    </row>
    <row r="53" spans="1:84" s="4" customFormat="1" ht="11.1" customHeight="1" x14ac:dyDescent="0.2">
      <c r="A53" s="27"/>
      <c r="B53" s="297" t="s">
        <v>163</v>
      </c>
      <c r="C53" s="301">
        <v>464506.42</v>
      </c>
      <c r="D53" s="149">
        <v>0</v>
      </c>
      <c r="E53" s="150">
        <v>0</v>
      </c>
      <c r="F53" s="150">
        <v>458662.82</v>
      </c>
      <c r="G53" s="150">
        <v>0</v>
      </c>
      <c r="H53" s="150">
        <v>5843.6</v>
      </c>
      <c r="I53" s="144"/>
      <c r="J53" s="177"/>
      <c r="K53" s="152">
        <v>42840.84</v>
      </c>
      <c r="L53" s="151">
        <v>421665.58</v>
      </c>
      <c r="M53" s="146">
        <v>464506.42</v>
      </c>
      <c r="N53" s="153">
        <v>0</v>
      </c>
      <c r="O53" s="152">
        <v>0</v>
      </c>
      <c r="P53" s="153">
        <v>0</v>
      </c>
      <c r="Q53" s="151">
        <v>42840.84</v>
      </c>
      <c r="R53" s="151">
        <v>421665.58</v>
      </c>
      <c r="S53" s="156">
        <v>0</v>
      </c>
      <c r="T53" s="151">
        <v>0</v>
      </c>
      <c r="U53" s="151">
        <v>0</v>
      </c>
      <c r="V53" s="156">
        <v>0</v>
      </c>
      <c r="W53" s="152">
        <v>0</v>
      </c>
      <c r="X53" s="171">
        <v>0</v>
      </c>
      <c r="Y53" s="348">
        <v>4453801.6399999997</v>
      </c>
      <c r="Z53" s="349">
        <v>0</v>
      </c>
      <c r="AA53" s="350">
        <v>0</v>
      </c>
      <c r="AB53" s="351">
        <v>4393478.92</v>
      </c>
      <c r="AC53" s="350">
        <v>0</v>
      </c>
      <c r="AD53" s="350">
        <v>60322.720000000001</v>
      </c>
      <c r="AE53" s="352"/>
      <c r="AF53" s="352"/>
      <c r="AG53" s="353">
        <v>435090.84</v>
      </c>
      <c r="AH53" s="354">
        <v>4018408.68</v>
      </c>
      <c r="AI53" s="354">
        <v>4453499.5199999996</v>
      </c>
      <c r="AJ53" s="355">
        <v>302.12</v>
      </c>
      <c r="AK53" s="208">
        <v>5362775.76</v>
      </c>
      <c r="AL53" s="98">
        <v>0</v>
      </c>
      <c r="AM53" s="77">
        <v>0</v>
      </c>
      <c r="AN53" s="183">
        <v>5292468.18</v>
      </c>
      <c r="AO53" s="77">
        <v>0</v>
      </c>
      <c r="AP53" s="77">
        <v>70307.58</v>
      </c>
      <c r="AQ53" s="78"/>
      <c r="AR53" s="78"/>
      <c r="AS53" s="79">
        <v>526339.92000000004</v>
      </c>
      <c r="AT53" s="76">
        <v>4836133.72</v>
      </c>
      <c r="AU53" s="76">
        <v>5362473.6399999997</v>
      </c>
      <c r="AV53" s="80">
        <v>302.12</v>
      </c>
      <c r="AW53" s="20">
        <v>0.6</v>
      </c>
      <c r="AX53" s="187">
        <v>0</v>
      </c>
      <c r="AY53" s="22">
        <v>0</v>
      </c>
      <c r="AZ53" s="192">
        <v>0.83</v>
      </c>
      <c r="BA53" s="22">
        <v>0</v>
      </c>
      <c r="BB53" s="22">
        <v>-14.28</v>
      </c>
      <c r="BC53" s="18"/>
      <c r="BD53" s="18"/>
      <c r="BE53" s="6">
        <v>5.15</v>
      </c>
      <c r="BF53" s="5">
        <v>0.16</v>
      </c>
      <c r="BG53" s="5">
        <v>0.6</v>
      </c>
      <c r="BH53" s="8">
        <v>0</v>
      </c>
      <c r="BI53" s="402">
        <v>10.77</v>
      </c>
      <c r="BJ53" s="403">
        <v>0</v>
      </c>
      <c r="BK53" s="404">
        <v>0</v>
      </c>
      <c r="BL53" s="405">
        <v>10.49</v>
      </c>
      <c r="BM53" s="404">
        <v>0</v>
      </c>
      <c r="BN53" s="404">
        <v>35.85</v>
      </c>
      <c r="BO53" s="406"/>
      <c r="BP53" s="406"/>
      <c r="BQ53" s="407">
        <v>47.11</v>
      </c>
      <c r="BR53" s="408">
        <v>7.88</v>
      </c>
      <c r="BS53" s="408">
        <v>10.76</v>
      </c>
      <c r="BT53" s="409">
        <v>235.09</v>
      </c>
      <c r="BU53" s="72">
        <v>9.94</v>
      </c>
      <c r="BV53" s="198">
        <v>0</v>
      </c>
      <c r="BW53" s="81">
        <v>0</v>
      </c>
      <c r="BX53" s="201">
        <v>9.7200000000000006</v>
      </c>
      <c r="BY53" s="81">
        <v>0</v>
      </c>
      <c r="BZ53" s="81">
        <v>29.48</v>
      </c>
      <c r="CA53" s="82"/>
      <c r="CB53" s="83"/>
      <c r="CC53" s="84">
        <v>38.700000000000003</v>
      </c>
      <c r="CD53" s="85">
        <v>7.51</v>
      </c>
      <c r="CE53" s="85">
        <v>9.94</v>
      </c>
      <c r="CF53" s="86">
        <v>235.09</v>
      </c>
    </row>
    <row r="54" spans="1:84" s="4" customFormat="1" ht="11.1" customHeight="1" x14ac:dyDescent="0.2">
      <c r="A54" s="27"/>
      <c r="B54" s="297" t="s">
        <v>164</v>
      </c>
      <c r="C54" s="301">
        <v>983.16</v>
      </c>
      <c r="D54" s="149">
        <v>0</v>
      </c>
      <c r="E54" s="150">
        <v>0</v>
      </c>
      <c r="F54" s="150">
        <v>964.61</v>
      </c>
      <c r="G54" s="150">
        <v>0</v>
      </c>
      <c r="H54" s="150">
        <v>18.55</v>
      </c>
      <c r="I54" s="144"/>
      <c r="J54" s="177"/>
      <c r="K54" s="152">
        <v>18.55</v>
      </c>
      <c r="L54" s="151">
        <v>964.61</v>
      </c>
      <c r="M54" s="146">
        <v>983.16</v>
      </c>
      <c r="N54" s="153">
        <v>0</v>
      </c>
      <c r="O54" s="152">
        <v>0</v>
      </c>
      <c r="P54" s="153">
        <v>0</v>
      </c>
      <c r="Q54" s="151">
        <v>18.55</v>
      </c>
      <c r="R54" s="151">
        <v>964.61</v>
      </c>
      <c r="S54" s="156">
        <v>0</v>
      </c>
      <c r="T54" s="151">
        <v>0</v>
      </c>
      <c r="U54" s="151">
        <v>0</v>
      </c>
      <c r="V54" s="156">
        <v>0</v>
      </c>
      <c r="W54" s="152">
        <v>0</v>
      </c>
      <c r="X54" s="171">
        <v>0</v>
      </c>
      <c r="Y54" s="348">
        <v>9303.3799999999992</v>
      </c>
      <c r="Z54" s="349">
        <v>0</v>
      </c>
      <c r="AA54" s="350">
        <v>0</v>
      </c>
      <c r="AB54" s="351">
        <v>8969.48</v>
      </c>
      <c r="AC54" s="350">
        <v>0</v>
      </c>
      <c r="AD54" s="350">
        <v>333.9</v>
      </c>
      <c r="AE54" s="352"/>
      <c r="AF54" s="352"/>
      <c r="AG54" s="353">
        <v>166.95</v>
      </c>
      <c r="AH54" s="354">
        <v>9136.43</v>
      </c>
      <c r="AI54" s="354">
        <v>9303.3799999999992</v>
      </c>
      <c r="AJ54" s="355">
        <v>0</v>
      </c>
      <c r="AK54" s="208">
        <v>11696.33</v>
      </c>
      <c r="AL54" s="98">
        <v>0</v>
      </c>
      <c r="AM54" s="77">
        <v>0</v>
      </c>
      <c r="AN54" s="183">
        <v>11306.78</v>
      </c>
      <c r="AO54" s="77">
        <v>0</v>
      </c>
      <c r="AP54" s="77">
        <v>389.55</v>
      </c>
      <c r="AQ54" s="78"/>
      <c r="AR54" s="78"/>
      <c r="AS54" s="79">
        <v>222.6</v>
      </c>
      <c r="AT54" s="76">
        <v>11473.73</v>
      </c>
      <c r="AU54" s="76">
        <v>11696.33</v>
      </c>
      <c r="AV54" s="80">
        <v>0</v>
      </c>
      <c r="AW54" s="20">
        <v>-11.86</v>
      </c>
      <c r="AX54" s="187">
        <v>0</v>
      </c>
      <c r="AY54" s="22">
        <v>0</v>
      </c>
      <c r="AZ54" s="192">
        <v>-2.13</v>
      </c>
      <c r="BA54" s="22">
        <v>0</v>
      </c>
      <c r="BB54" s="22">
        <v>-85.71</v>
      </c>
      <c r="BC54" s="18"/>
      <c r="BD54" s="18"/>
      <c r="BE54" s="6">
        <v>0</v>
      </c>
      <c r="BF54" s="5">
        <v>-13.52</v>
      </c>
      <c r="BG54" s="5">
        <v>-11.86</v>
      </c>
      <c r="BH54" s="8">
        <v>0</v>
      </c>
      <c r="BI54" s="402">
        <v>-17.23</v>
      </c>
      <c r="BJ54" s="403">
        <v>0</v>
      </c>
      <c r="BK54" s="404">
        <v>0</v>
      </c>
      <c r="BL54" s="405">
        <v>-17.62</v>
      </c>
      <c r="BM54" s="404">
        <v>0</v>
      </c>
      <c r="BN54" s="404">
        <v>-5.26</v>
      </c>
      <c r="BO54" s="406"/>
      <c r="BP54" s="406"/>
      <c r="BQ54" s="407">
        <v>-55</v>
      </c>
      <c r="BR54" s="408">
        <v>-15.94</v>
      </c>
      <c r="BS54" s="408">
        <v>-17.23</v>
      </c>
      <c r="BT54" s="409">
        <v>0</v>
      </c>
      <c r="BU54" s="72">
        <v>-17.04</v>
      </c>
      <c r="BV54" s="198">
        <v>0</v>
      </c>
      <c r="BW54" s="81">
        <v>0</v>
      </c>
      <c r="BX54" s="201">
        <v>-16.96</v>
      </c>
      <c r="BY54" s="81">
        <v>0</v>
      </c>
      <c r="BZ54" s="81">
        <v>-19.23</v>
      </c>
      <c r="CA54" s="82"/>
      <c r="CB54" s="83"/>
      <c r="CC54" s="84">
        <v>-52</v>
      </c>
      <c r="CD54" s="85">
        <v>-15.85</v>
      </c>
      <c r="CE54" s="85">
        <v>-17.04</v>
      </c>
      <c r="CF54" s="86">
        <v>0</v>
      </c>
    </row>
    <row r="55" spans="1:84" s="4" customFormat="1" ht="11.1" customHeight="1" x14ac:dyDescent="0.2">
      <c r="A55" s="27"/>
      <c r="B55" s="297" t="s">
        <v>165</v>
      </c>
      <c r="C55" s="301">
        <v>7551.52</v>
      </c>
      <c r="D55" s="149">
        <v>0</v>
      </c>
      <c r="E55" s="150">
        <v>7251.52</v>
      </c>
      <c r="F55" s="150">
        <v>0</v>
      </c>
      <c r="G55" s="150">
        <v>0</v>
      </c>
      <c r="H55" s="150">
        <v>300</v>
      </c>
      <c r="I55" s="144"/>
      <c r="J55" s="177"/>
      <c r="K55" s="152">
        <v>0</v>
      </c>
      <c r="L55" s="151">
        <v>7551.52</v>
      </c>
      <c r="M55" s="146">
        <v>7551.52</v>
      </c>
      <c r="N55" s="153">
        <v>0</v>
      </c>
      <c r="O55" s="152">
        <v>0</v>
      </c>
      <c r="P55" s="153">
        <v>0</v>
      </c>
      <c r="Q55" s="151">
        <v>0</v>
      </c>
      <c r="R55" s="151">
        <v>150</v>
      </c>
      <c r="S55" s="156">
        <v>0</v>
      </c>
      <c r="T55" s="151">
        <v>0</v>
      </c>
      <c r="U55" s="151">
        <v>7401.52</v>
      </c>
      <c r="V55" s="156">
        <v>0</v>
      </c>
      <c r="W55" s="152">
        <v>0</v>
      </c>
      <c r="X55" s="171">
        <v>0</v>
      </c>
      <c r="Y55" s="348">
        <v>81451.759999999995</v>
      </c>
      <c r="Z55" s="349">
        <v>150</v>
      </c>
      <c r="AA55" s="350">
        <v>75301.759999999995</v>
      </c>
      <c r="AB55" s="351">
        <v>0</v>
      </c>
      <c r="AC55" s="350">
        <v>0</v>
      </c>
      <c r="AD55" s="350">
        <v>6000</v>
      </c>
      <c r="AE55" s="352"/>
      <c r="AF55" s="352"/>
      <c r="AG55" s="353">
        <v>150</v>
      </c>
      <c r="AH55" s="354">
        <v>81301.759999999995</v>
      </c>
      <c r="AI55" s="354">
        <v>81451.759999999995</v>
      </c>
      <c r="AJ55" s="355">
        <v>0</v>
      </c>
      <c r="AK55" s="208">
        <v>97174.6</v>
      </c>
      <c r="AL55" s="98">
        <v>150</v>
      </c>
      <c r="AM55" s="77">
        <v>90274.6</v>
      </c>
      <c r="AN55" s="183">
        <v>0</v>
      </c>
      <c r="AO55" s="77">
        <v>0</v>
      </c>
      <c r="AP55" s="77">
        <v>6750</v>
      </c>
      <c r="AQ55" s="78"/>
      <c r="AR55" s="78"/>
      <c r="AS55" s="79">
        <v>150</v>
      </c>
      <c r="AT55" s="76">
        <v>97024.6</v>
      </c>
      <c r="AU55" s="76">
        <v>97174.6</v>
      </c>
      <c r="AV55" s="80">
        <v>0</v>
      </c>
      <c r="AW55" s="20">
        <v>-13.57</v>
      </c>
      <c r="AX55" s="187">
        <v>0</v>
      </c>
      <c r="AY55" s="22">
        <v>-10.88</v>
      </c>
      <c r="AZ55" s="192">
        <v>0</v>
      </c>
      <c r="BA55" s="22">
        <v>0</v>
      </c>
      <c r="BB55" s="22">
        <v>-50</v>
      </c>
      <c r="BC55" s="18"/>
      <c r="BD55" s="18"/>
      <c r="BE55" s="6">
        <v>0</v>
      </c>
      <c r="BF55" s="5">
        <v>-13.57</v>
      </c>
      <c r="BG55" s="5">
        <v>-13.57</v>
      </c>
      <c r="BH55" s="8">
        <v>0</v>
      </c>
      <c r="BI55" s="402">
        <v>-12.69</v>
      </c>
      <c r="BJ55" s="403">
        <v>0</v>
      </c>
      <c r="BK55" s="404">
        <v>-14.33</v>
      </c>
      <c r="BL55" s="405">
        <v>0</v>
      </c>
      <c r="BM55" s="404">
        <v>0</v>
      </c>
      <c r="BN55" s="404">
        <v>14.29</v>
      </c>
      <c r="BO55" s="406"/>
      <c r="BP55" s="406"/>
      <c r="BQ55" s="407">
        <v>-50</v>
      </c>
      <c r="BR55" s="408">
        <v>-12.57</v>
      </c>
      <c r="BS55" s="408">
        <v>-12.69</v>
      </c>
      <c r="BT55" s="409">
        <v>0</v>
      </c>
      <c r="BU55" s="72">
        <v>-13.66</v>
      </c>
      <c r="BV55" s="198">
        <v>-50</v>
      </c>
      <c r="BW55" s="81">
        <v>-15.15</v>
      </c>
      <c r="BX55" s="201">
        <v>0</v>
      </c>
      <c r="BY55" s="81">
        <v>0</v>
      </c>
      <c r="BZ55" s="81">
        <v>15.38</v>
      </c>
      <c r="CA55" s="82"/>
      <c r="CB55" s="83"/>
      <c r="CC55" s="84">
        <v>-50</v>
      </c>
      <c r="CD55" s="85">
        <v>-13.56</v>
      </c>
      <c r="CE55" s="85">
        <v>-13.66</v>
      </c>
      <c r="CF55" s="86">
        <v>0</v>
      </c>
    </row>
    <row r="56" spans="1:84" s="4" customFormat="1" ht="11.1" customHeight="1" x14ac:dyDescent="0.2">
      <c r="A56" s="27"/>
      <c r="B56" s="297" t="s">
        <v>166</v>
      </c>
      <c r="C56" s="301">
        <v>1673</v>
      </c>
      <c r="D56" s="149">
        <v>1363</v>
      </c>
      <c r="E56" s="150">
        <v>241</v>
      </c>
      <c r="F56" s="150">
        <v>0</v>
      </c>
      <c r="G56" s="150">
        <v>69</v>
      </c>
      <c r="H56" s="150">
        <v>0</v>
      </c>
      <c r="I56" s="144"/>
      <c r="J56" s="177"/>
      <c r="K56" s="152">
        <v>1673</v>
      </c>
      <c r="L56" s="151">
        <v>0</v>
      </c>
      <c r="M56" s="146">
        <v>1673</v>
      </c>
      <c r="N56" s="153">
        <v>0</v>
      </c>
      <c r="O56" s="152">
        <v>0</v>
      </c>
      <c r="P56" s="153">
        <v>0</v>
      </c>
      <c r="Q56" s="151">
        <v>1673</v>
      </c>
      <c r="R56" s="151">
        <v>0</v>
      </c>
      <c r="S56" s="156">
        <v>0</v>
      </c>
      <c r="T56" s="151">
        <v>0</v>
      </c>
      <c r="U56" s="151">
        <v>0</v>
      </c>
      <c r="V56" s="156">
        <v>0</v>
      </c>
      <c r="W56" s="152">
        <v>0</v>
      </c>
      <c r="X56" s="171">
        <v>0</v>
      </c>
      <c r="Y56" s="348">
        <v>14922</v>
      </c>
      <c r="Z56" s="349">
        <v>9861</v>
      </c>
      <c r="AA56" s="350">
        <v>4888.5</v>
      </c>
      <c r="AB56" s="351">
        <v>0</v>
      </c>
      <c r="AC56" s="350">
        <v>69</v>
      </c>
      <c r="AD56" s="350">
        <v>103.5</v>
      </c>
      <c r="AE56" s="352"/>
      <c r="AF56" s="352"/>
      <c r="AG56" s="353">
        <v>14922</v>
      </c>
      <c r="AH56" s="354">
        <v>0</v>
      </c>
      <c r="AI56" s="354">
        <v>14922</v>
      </c>
      <c r="AJ56" s="355">
        <v>0</v>
      </c>
      <c r="AK56" s="208">
        <v>18540.5</v>
      </c>
      <c r="AL56" s="98">
        <v>11966</v>
      </c>
      <c r="AM56" s="77">
        <v>6367.5</v>
      </c>
      <c r="AN56" s="183">
        <v>0</v>
      </c>
      <c r="AO56" s="77">
        <v>69</v>
      </c>
      <c r="AP56" s="77">
        <v>138</v>
      </c>
      <c r="AQ56" s="78"/>
      <c r="AR56" s="78"/>
      <c r="AS56" s="79">
        <v>18540.5</v>
      </c>
      <c r="AT56" s="76">
        <v>0</v>
      </c>
      <c r="AU56" s="76">
        <v>18540.5</v>
      </c>
      <c r="AV56" s="80">
        <v>0</v>
      </c>
      <c r="AW56" s="20">
        <v>-29.54</v>
      </c>
      <c r="AX56" s="187">
        <v>-11.55</v>
      </c>
      <c r="AY56" s="22">
        <v>-71.09</v>
      </c>
      <c r="AZ56" s="192">
        <v>0</v>
      </c>
      <c r="BA56" s="22">
        <v>0</v>
      </c>
      <c r="BB56" s="22">
        <v>0</v>
      </c>
      <c r="BC56" s="18"/>
      <c r="BD56" s="18"/>
      <c r="BE56" s="6">
        <v>-27.43</v>
      </c>
      <c r="BF56" s="5">
        <v>-100</v>
      </c>
      <c r="BG56" s="5">
        <v>-29.54</v>
      </c>
      <c r="BH56" s="8">
        <v>0</v>
      </c>
      <c r="BI56" s="402">
        <v>-5.87</v>
      </c>
      <c r="BJ56" s="403">
        <v>-13.08</v>
      </c>
      <c r="BK56" s="404">
        <v>11.59</v>
      </c>
      <c r="BL56" s="405">
        <v>0</v>
      </c>
      <c r="BM56" s="404">
        <v>0</v>
      </c>
      <c r="BN56" s="404">
        <v>-18.18</v>
      </c>
      <c r="BO56" s="406"/>
      <c r="BP56" s="406"/>
      <c r="BQ56" s="407">
        <v>-5.25</v>
      </c>
      <c r="BR56" s="408">
        <v>-100</v>
      </c>
      <c r="BS56" s="408">
        <v>-5.87</v>
      </c>
      <c r="BT56" s="409">
        <v>0</v>
      </c>
      <c r="BU56" s="72">
        <v>-3.57</v>
      </c>
      <c r="BV56" s="198">
        <v>-12.71</v>
      </c>
      <c r="BW56" s="81">
        <v>18.12</v>
      </c>
      <c r="BX56" s="201">
        <v>0</v>
      </c>
      <c r="BY56" s="81">
        <v>0</v>
      </c>
      <c r="BZ56" s="81">
        <v>9.09</v>
      </c>
      <c r="CA56" s="82"/>
      <c r="CB56" s="83"/>
      <c r="CC56" s="84">
        <v>-3.04</v>
      </c>
      <c r="CD56" s="85">
        <v>-100</v>
      </c>
      <c r="CE56" s="85">
        <v>-3.57</v>
      </c>
      <c r="CF56" s="86">
        <v>0</v>
      </c>
    </row>
    <row r="57" spans="1:84" s="4" customFormat="1" ht="11.1" customHeight="1" x14ac:dyDescent="0.2">
      <c r="A57" s="27"/>
      <c r="B57" s="297" t="s">
        <v>167</v>
      </c>
      <c r="C57" s="301">
        <v>26520.25</v>
      </c>
      <c r="D57" s="149">
        <v>0</v>
      </c>
      <c r="E57" s="150">
        <v>24768</v>
      </c>
      <c r="F57" s="150">
        <v>0</v>
      </c>
      <c r="G57" s="150">
        <v>0</v>
      </c>
      <c r="H57" s="150">
        <v>1752.25</v>
      </c>
      <c r="I57" s="144"/>
      <c r="J57" s="177"/>
      <c r="K57" s="152">
        <v>26520.25</v>
      </c>
      <c r="L57" s="151">
        <v>0</v>
      </c>
      <c r="M57" s="146">
        <v>26520.25</v>
      </c>
      <c r="N57" s="153">
        <v>0</v>
      </c>
      <c r="O57" s="152">
        <v>0</v>
      </c>
      <c r="P57" s="153">
        <v>0</v>
      </c>
      <c r="Q57" s="151">
        <v>26520.25</v>
      </c>
      <c r="R57" s="151">
        <v>0</v>
      </c>
      <c r="S57" s="156">
        <v>0</v>
      </c>
      <c r="T57" s="151">
        <v>0</v>
      </c>
      <c r="U57" s="151">
        <v>0</v>
      </c>
      <c r="V57" s="156">
        <v>0</v>
      </c>
      <c r="W57" s="152">
        <v>0</v>
      </c>
      <c r="X57" s="171">
        <v>0</v>
      </c>
      <c r="Y57" s="348">
        <v>259125</v>
      </c>
      <c r="Z57" s="349">
        <v>0</v>
      </c>
      <c r="AA57" s="350">
        <v>245223.1</v>
      </c>
      <c r="AB57" s="351">
        <v>0</v>
      </c>
      <c r="AC57" s="350">
        <v>0</v>
      </c>
      <c r="AD57" s="350">
        <v>13901.9</v>
      </c>
      <c r="AE57" s="352"/>
      <c r="AF57" s="352"/>
      <c r="AG57" s="353">
        <v>258931.5</v>
      </c>
      <c r="AH57" s="354">
        <v>193.5</v>
      </c>
      <c r="AI57" s="354">
        <v>259125</v>
      </c>
      <c r="AJ57" s="355">
        <v>0</v>
      </c>
      <c r="AK57" s="208">
        <v>325970.65000000002</v>
      </c>
      <c r="AL57" s="98">
        <v>0</v>
      </c>
      <c r="AM57" s="77">
        <v>310080</v>
      </c>
      <c r="AN57" s="183">
        <v>0</v>
      </c>
      <c r="AO57" s="77">
        <v>0</v>
      </c>
      <c r="AP57" s="77">
        <v>15890.65</v>
      </c>
      <c r="AQ57" s="78"/>
      <c r="AR57" s="78"/>
      <c r="AS57" s="79">
        <v>325777.15000000002</v>
      </c>
      <c r="AT57" s="76">
        <v>193.5</v>
      </c>
      <c r="AU57" s="76">
        <v>325970.65000000002</v>
      </c>
      <c r="AV57" s="80">
        <v>0</v>
      </c>
      <c r="AW57" s="20">
        <v>-2.2599999999999998</v>
      </c>
      <c r="AX57" s="187">
        <v>0</v>
      </c>
      <c r="AY57" s="22">
        <v>-5.03</v>
      </c>
      <c r="AZ57" s="192">
        <v>0</v>
      </c>
      <c r="BA57" s="22">
        <v>0</v>
      </c>
      <c r="BB57" s="22">
        <v>66.33</v>
      </c>
      <c r="BC57" s="18"/>
      <c r="BD57" s="18"/>
      <c r="BE57" s="6">
        <v>-2.2599999999999998</v>
      </c>
      <c r="BF57" s="5">
        <v>0</v>
      </c>
      <c r="BG57" s="5">
        <v>-2.2599999999999998</v>
      </c>
      <c r="BH57" s="8">
        <v>0</v>
      </c>
      <c r="BI57" s="402">
        <v>-6.28</v>
      </c>
      <c r="BJ57" s="403">
        <v>0</v>
      </c>
      <c r="BK57" s="404">
        <v>-8.41</v>
      </c>
      <c r="BL57" s="405">
        <v>0</v>
      </c>
      <c r="BM57" s="404">
        <v>-100</v>
      </c>
      <c r="BN57" s="404">
        <v>61.65</v>
      </c>
      <c r="BO57" s="406"/>
      <c r="BP57" s="406"/>
      <c r="BQ57" s="407">
        <v>-6.35</v>
      </c>
      <c r="BR57" s="408">
        <v>0</v>
      </c>
      <c r="BS57" s="408">
        <v>-6.28</v>
      </c>
      <c r="BT57" s="409">
        <v>0</v>
      </c>
      <c r="BU57" s="72">
        <v>-4.57</v>
      </c>
      <c r="BV57" s="198">
        <v>-100</v>
      </c>
      <c r="BW57" s="81">
        <v>-6.25</v>
      </c>
      <c r="BX57" s="201">
        <v>0</v>
      </c>
      <c r="BY57" s="81">
        <v>-100</v>
      </c>
      <c r="BZ57" s="81">
        <v>50.38</v>
      </c>
      <c r="CA57" s="82"/>
      <c r="CB57" s="83"/>
      <c r="CC57" s="84">
        <v>-4.62</v>
      </c>
      <c r="CD57" s="85">
        <v>0</v>
      </c>
      <c r="CE57" s="85">
        <v>-4.57</v>
      </c>
      <c r="CF57" s="86">
        <v>0</v>
      </c>
    </row>
    <row r="58" spans="1:84" s="4" customFormat="1" ht="11.1" customHeight="1" x14ac:dyDescent="0.2">
      <c r="A58" s="27"/>
      <c r="B58" s="297" t="s">
        <v>168</v>
      </c>
      <c r="C58" s="301">
        <v>152199.23000000001</v>
      </c>
      <c r="D58" s="149">
        <v>125429.6</v>
      </c>
      <c r="E58" s="150">
        <v>22113.49</v>
      </c>
      <c r="F58" s="150">
        <v>0</v>
      </c>
      <c r="G58" s="150">
        <v>0</v>
      </c>
      <c r="H58" s="150">
        <v>4656.1400000000003</v>
      </c>
      <c r="I58" s="144"/>
      <c r="J58" s="177"/>
      <c r="K58" s="152">
        <v>150288.01999999999</v>
      </c>
      <c r="L58" s="151">
        <v>0</v>
      </c>
      <c r="M58" s="146">
        <v>150288.01999999999</v>
      </c>
      <c r="N58" s="153">
        <v>1911.21</v>
      </c>
      <c r="O58" s="152">
        <v>0</v>
      </c>
      <c r="P58" s="153">
        <v>0</v>
      </c>
      <c r="Q58" s="151">
        <v>146031.88</v>
      </c>
      <c r="R58" s="151">
        <v>0</v>
      </c>
      <c r="S58" s="156">
        <v>1831.21</v>
      </c>
      <c r="T58" s="151">
        <v>4256.1400000000003</v>
      </c>
      <c r="U58" s="151">
        <v>0</v>
      </c>
      <c r="V58" s="156">
        <v>80</v>
      </c>
      <c r="W58" s="152">
        <v>0</v>
      </c>
      <c r="X58" s="171">
        <v>0</v>
      </c>
      <c r="Y58" s="348">
        <v>554093.07999999996</v>
      </c>
      <c r="Z58" s="349">
        <v>461137.7</v>
      </c>
      <c r="AA58" s="350">
        <v>80593.789999999994</v>
      </c>
      <c r="AB58" s="351">
        <v>0</v>
      </c>
      <c r="AC58" s="350">
        <v>0</v>
      </c>
      <c r="AD58" s="350">
        <v>12361.59</v>
      </c>
      <c r="AE58" s="352"/>
      <c r="AF58" s="352"/>
      <c r="AG58" s="353">
        <v>545866.25</v>
      </c>
      <c r="AH58" s="354">
        <v>0</v>
      </c>
      <c r="AI58" s="354">
        <v>545866.25</v>
      </c>
      <c r="AJ58" s="355">
        <v>8226.83</v>
      </c>
      <c r="AK58" s="208">
        <v>587064.05000000005</v>
      </c>
      <c r="AL58" s="98">
        <v>485107.99</v>
      </c>
      <c r="AM58" s="77">
        <v>86383.67</v>
      </c>
      <c r="AN58" s="183">
        <v>0</v>
      </c>
      <c r="AO58" s="77">
        <v>0</v>
      </c>
      <c r="AP58" s="77">
        <v>15572.39</v>
      </c>
      <c r="AQ58" s="78"/>
      <c r="AR58" s="78"/>
      <c r="AS58" s="79">
        <v>576115.93999999994</v>
      </c>
      <c r="AT58" s="76">
        <v>0</v>
      </c>
      <c r="AU58" s="76">
        <v>576115.93999999994</v>
      </c>
      <c r="AV58" s="80">
        <v>10948.11</v>
      </c>
      <c r="AW58" s="20">
        <v>23.84</v>
      </c>
      <c r="AX58" s="187">
        <v>20.95</v>
      </c>
      <c r="AY58" s="22">
        <v>26.81</v>
      </c>
      <c r="AZ58" s="192">
        <v>0</v>
      </c>
      <c r="BA58" s="22">
        <v>0</v>
      </c>
      <c r="BB58" s="22">
        <v>164.55</v>
      </c>
      <c r="BC58" s="18"/>
      <c r="BD58" s="18"/>
      <c r="BE58" s="6">
        <v>23.77</v>
      </c>
      <c r="BF58" s="5">
        <v>0</v>
      </c>
      <c r="BG58" s="5">
        <v>23.77</v>
      </c>
      <c r="BH58" s="8">
        <v>29.14</v>
      </c>
      <c r="BI58" s="402">
        <v>36.090000000000003</v>
      </c>
      <c r="BJ58" s="403">
        <v>35.619999999999997</v>
      </c>
      <c r="BK58" s="404">
        <v>28.47</v>
      </c>
      <c r="BL58" s="405">
        <v>0</v>
      </c>
      <c r="BM58" s="404">
        <v>0</v>
      </c>
      <c r="BN58" s="404">
        <v>181.27</v>
      </c>
      <c r="BO58" s="406"/>
      <c r="BP58" s="406"/>
      <c r="BQ58" s="407">
        <v>36.43</v>
      </c>
      <c r="BR58" s="408">
        <v>0</v>
      </c>
      <c r="BS58" s="408">
        <v>36.43</v>
      </c>
      <c r="BT58" s="409">
        <v>17.09</v>
      </c>
      <c r="BU58" s="72">
        <v>3.6</v>
      </c>
      <c r="BV58" s="198">
        <v>3.44</v>
      </c>
      <c r="BW58" s="81">
        <v>-5.41</v>
      </c>
      <c r="BX58" s="201">
        <v>0</v>
      </c>
      <c r="BY58" s="81">
        <v>0</v>
      </c>
      <c r="BZ58" s="81">
        <v>144.99</v>
      </c>
      <c r="CA58" s="82"/>
      <c r="CB58" s="83"/>
      <c r="CC58" s="84">
        <v>3.73</v>
      </c>
      <c r="CD58" s="85">
        <v>0</v>
      </c>
      <c r="CE58" s="85">
        <v>3.73</v>
      </c>
      <c r="CF58" s="86">
        <v>-2.97</v>
      </c>
    </row>
    <row r="59" spans="1:84" s="4" customFormat="1" ht="11.1" customHeight="1" x14ac:dyDescent="0.2">
      <c r="A59" s="27"/>
      <c r="B59" s="297" t="s">
        <v>169</v>
      </c>
      <c r="C59" s="301">
        <v>3610</v>
      </c>
      <c r="D59" s="149">
        <v>0</v>
      </c>
      <c r="E59" s="150">
        <v>3550</v>
      </c>
      <c r="F59" s="150">
        <v>0</v>
      </c>
      <c r="G59" s="150">
        <v>0</v>
      </c>
      <c r="H59" s="150">
        <v>60</v>
      </c>
      <c r="I59" s="144"/>
      <c r="J59" s="177"/>
      <c r="K59" s="152">
        <v>3610</v>
      </c>
      <c r="L59" s="151">
        <v>0</v>
      </c>
      <c r="M59" s="146">
        <v>3610</v>
      </c>
      <c r="N59" s="153">
        <v>0</v>
      </c>
      <c r="O59" s="152">
        <v>0</v>
      </c>
      <c r="P59" s="153">
        <v>0</v>
      </c>
      <c r="Q59" s="151">
        <v>3590</v>
      </c>
      <c r="R59" s="151">
        <v>0</v>
      </c>
      <c r="S59" s="156">
        <v>0</v>
      </c>
      <c r="T59" s="151">
        <v>20</v>
      </c>
      <c r="U59" s="151">
        <v>0</v>
      </c>
      <c r="V59" s="156">
        <v>0</v>
      </c>
      <c r="W59" s="152">
        <v>0</v>
      </c>
      <c r="X59" s="171">
        <v>0</v>
      </c>
      <c r="Y59" s="348">
        <v>33180</v>
      </c>
      <c r="Z59" s="349">
        <v>0</v>
      </c>
      <c r="AA59" s="350">
        <v>32240</v>
      </c>
      <c r="AB59" s="351">
        <v>0</v>
      </c>
      <c r="AC59" s="350">
        <v>0</v>
      </c>
      <c r="AD59" s="350">
        <v>940</v>
      </c>
      <c r="AE59" s="352"/>
      <c r="AF59" s="352"/>
      <c r="AG59" s="353">
        <v>33180</v>
      </c>
      <c r="AH59" s="354">
        <v>0</v>
      </c>
      <c r="AI59" s="354">
        <v>33180</v>
      </c>
      <c r="AJ59" s="355">
        <v>0</v>
      </c>
      <c r="AK59" s="208">
        <v>40630</v>
      </c>
      <c r="AL59" s="98">
        <v>0</v>
      </c>
      <c r="AM59" s="77">
        <v>39570</v>
      </c>
      <c r="AN59" s="183">
        <v>0</v>
      </c>
      <c r="AO59" s="77">
        <v>0</v>
      </c>
      <c r="AP59" s="77">
        <v>1060</v>
      </c>
      <c r="AQ59" s="78"/>
      <c r="AR59" s="78"/>
      <c r="AS59" s="79">
        <v>40630</v>
      </c>
      <c r="AT59" s="76">
        <v>0</v>
      </c>
      <c r="AU59" s="76">
        <v>40630</v>
      </c>
      <c r="AV59" s="80">
        <v>0</v>
      </c>
      <c r="AW59" s="20">
        <v>11.42</v>
      </c>
      <c r="AX59" s="187">
        <v>0</v>
      </c>
      <c r="AY59" s="22">
        <v>12.7</v>
      </c>
      <c r="AZ59" s="192">
        <v>0</v>
      </c>
      <c r="BA59" s="22">
        <v>0</v>
      </c>
      <c r="BB59" s="22">
        <v>-33.33</v>
      </c>
      <c r="BC59" s="18"/>
      <c r="BD59" s="18"/>
      <c r="BE59" s="6">
        <v>11.42</v>
      </c>
      <c r="BF59" s="5">
        <v>0</v>
      </c>
      <c r="BG59" s="5">
        <v>11.42</v>
      </c>
      <c r="BH59" s="8">
        <v>0</v>
      </c>
      <c r="BI59" s="402">
        <v>32.03</v>
      </c>
      <c r="BJ59" s="403">
        <v>0</v>
      </c>
      <c r="BK59" s="404">
        <v>31.48</v>
      </c>
      <c r="BL59" s="405">
        <v>0</v>
      </c>
      <c r="BM59" s="404">
        <v>0</v>
      </c>
      <c r="BN59" s="404">
        <v>54.1</v>
      </c>
      <c r="BO59" s="406"/>
      <c r="BP59" s="406"/>
      <c r="BQ59" s="407">
        <v>32.03</v>
      </c>
      <c r="BR59" s="408">
        <v>0</v>
      </c>
      <c r="BS59" s="408">
        <v>32.03</v>
      </c>
      <c r="BT59" s="409">
        <v>0</v>
      </c>
      <c r="BU59" s="72">
        <v>31.5</v>
      </c>
      <c r="BV59" s="198">
        <v>0</v>
      </c>
      <c r="BW59" s="81">
        <v>31.52</v>
      </c>
      <c r="BX59" s="201">
        <v>0</v>
      </c>
      <c r="BY59" s="81">
        <v>0</v>
      </c>
      <c r="BZ59" s="81">
        <v>30.86</v>
      </c>
      <c r="CA59" s="82"/>
      <c r="CB59" s="83"/>
      <c r="CC59" s="84">
        <v>31.53</v>
      </c>
      <c r="CD59" s="85">
        <v>-100</v>
      </c>
      <c r="CE59" s="85">
        <v>31.5</v>
      </c>
      <c r="CF59" s="86">
        <v>0</v>
      </c>
    </row>
    <row r="60" spans="1:84" s="4" customFormat="1" ht="11.1" customHeight="1" x14ac:dyDescent="0.2">
      <c r="A60" s="27"/>
      <c r="B60" s="297" t="s">
        <v>170</v>
      </c>
      <c r="C60" s="301">
        <v>12865</v>
      </c>
      <c r="D60" s="149">
        <v>11385</v>
      </c>
      <c r="E60" s="150">
        <v>120</v>
      </c>
      <c r="F60" s="150">
        <v>0</v>
      </c>
      <c r="G60" s="150">
        <v>0</v>
      </c>
      <c r="H60" s="150">
        <v>1360</v>
      </c>
      <c r="I60" s="144"/>
      <c r="J60" s="177"/>
      <c r="K60" s="152">
        <v>12465</v>
      </c>
      <c r="L60" s="151">
        <v>320</v>
      </c>
      <c r="M60" s="146">
        <v>12785</v>
      </c>
      <c r="N60" s="153">
        <v>80</v>
      </c>
      <c r="O60" s="152">
        <v>0</v>
      </c>
      <c r="P60" s="153">
        <v>0</v>
      </c>
      <c r="Q60" s="151">
        <v>520</v>
      </c>
      <c r="R60" s="151">
        <v>0</v>
      </c>
      <c r="S60" s="156">
        <v>0</v>
      </c>
      <c r="T60" s="151">
        <v>11945</v>
      </c>
      <c r="U60" s="151">
        <v>320</v>
      </c>
      <c r="V60" s="156">
        <v>80</v>
      </c>
      <c r="W60" s="152">
        <v>0</v>
      </c>
      <c r="X60" s="171">
        <v>0</v>
      </c>
      <c r="Y60" s="348">
        <v>103720.15</v>
      </c>
      <c r="Z60" s="349">
        <v>93335</v>
      </c>
      <c r="AA60" s="350">
        <v>1480</v>
      </c>
      <c r="AB60" s="351">
        <v>160</v>
      </c>
      <c r="AC60" s="350">
        <v>0</v>
      </c>
      <c r="AD60" s="350">
        <v>8745.15</v>
      </c>
      <c r="AE60" s="352"/>
      <c r="AF60" s="352"/>
      <c r="AG60" s="353">
        <v>100000.15</v>
      </c>
      <c r="AH60" s="354">
        <v>3080</v>
      </c>
      <c r="AI60" s="354">
        <v>103080.15</v>
      </c>
      <c r="AJ60" s="355">
        <v>640</v>
      </c>
      <c r="AK60" s="208">
        <v>120785.15</v>
      </c>
      <c r="AL60" s="98">
        <v>109200</v>
      </c>
      <c r="AM60" s="77">
        <v>1720</v>
      </c>
      <c r="AN60" s="183">
        <v>360</v>
      </c>
      <c r="AO60" s="77">
        <v>0</v>
      </c>
      <c r="AP60" s="77">
        <v>9505.15</v>
      </c>
      <c r="AQ60" s="78"/>
      <c r="AR60" s="78"/>
      <c r="AS60" s="79">
        <v>116385.15</v>
      </c>
      <c r="AT60" s="76">
        <v>3640</v>
      </c>
      <c r="AU60" s="76">
        <v>120025.15</v>
      </c>
      <c r="AV60" s="80">
        <v>760</v>
      </c>
      <c r="AW60" s="20">
        <v>18.149999999999999</v>
      </c>
      <c r="AX60" s="187">
        <v>10.65</v>
      </c>
      <c r="AY60" s="22">
        <v>-25</v>
      </c>
      <c r="AZ60" s="192">
        <v>0</v>
      </c>
      <c r="BA60" s="22">
        <v>0</v>
      </c>
      <c r="BB60" s="22">
        <v>209.09</v>
      </c>
      <c r="BC60" s="18"/>
      <c r="BD60" s="18"/>
      <c r="BE60" s="6">
        <v>17.940000000000001</v>
      </c>
      <c r="BF60" s="5">
        <v>60</v>
      </c>
      <c r="BG60" s="5">
        <v>18.72</v>
      </c>
      <c r="BH60" s="8">
        <v>-33.33</v>
      </c>
      <c r="BI60" s="402">
        <v>0.68</v>
      </c>
      <c r="BJ60" s="403">
        <v>-0.99</v>
      </c>
      <c r="BK60" s="404">
        <v>0.23</v>
      </c>
      <c r="BL60" s="405">
        <v>-31.91</v>
      </c>
      <c r="BM60" s="404">
        <v>0</v>
      </c>
      <c r="BN60" s="404">
        <v>24.22</v>
      </c>
      <c r="BO60" s="406"/>
      <c r="BP60" s="406"/>
      <c r="BQ60" s="407">
        <v>0.7</v>
      </c>
      <c r="BR60" s="408">
        <v>0.27</v>
      </c>
      <c r="BS60" s="408">
        <v>0.68</v>
      </c>
      <c r="BT60" s="409">
        <v>0</v>
      </c>
      <c r="BU60" s="72">
        <v>-4.26</v>
      </c>
      <c r="BV60" s="198">
        <v>-5.0199999999999996</v>
      </c>
      <c r="BW60" s="81">
        <v>-6.35</v>
      </c>
      <c r="BX60" s="201">
        <v>-24.21</v>
      </c>
      <c r="BY60" s="81">
        <v>0</v>
      </c>
      <c r="BZ60" s="81">
        <v>7.04</v>
      </c>
      <c r="CA60" s="82"/>
      <c r="CB60" s="83"/>
      <c r="CC60" s="84">
        <v>-4.1399999999999997</v>
      </c>
      <c r="CD60" s="85">
        <v>-5.98</v>
      </c>
      <c r="CE60" s="85">
        <v>-4.2</v>
      </c>
      <c r="CF60" s="86">
        <v>-13.64</v>
      </c>
    </row>
    <row r="61" spans="1:84" s="4" customFormat="1" ht="11.1" customHeight="1" x14ac:dyDescent="0.2">
      <c r="A61" s="27"/>
      <c r="B61" s="297" t="s">
        <v>171</v>
      </c>
      <c r="C61" s="301">
        <v>168943.6</v>
      </c>
      <c r="D61" s="149">
        <v>163238.35999999999</v>
      </c>
      <c r="E61" s="150">
        <v>1194</v>
      </c>
      <c r="F61" s="150">
        <v>1124.4000000000001</v>
      </c>
      <c r="G61" s="150">
        <v>0</v>
      </c>
      <c r="H61" s="150">
        <v>3386.84</v>
      </c>
      <c r="I61" s="144"/>
      <c r="J61" s="177"/>
      <c r="K61" s="152">
        <v>168534</v>
      </c>
      <c r="L61" s="151">
        <v>409.6</v>
      </c>
      <c r="M61" s="146">
        <v>168943.6</v>
      </c>
      <c r="N61" s="153">
        <v>0</v>
      </c>
      <c r="O61" s="152">
        <v>0</v>
      </c>
      <c r="P61" s="153">
        <v>0</v>
      </c>
      <c r="Q61" s="151">
        <v>168534</v>
      </c>
      <c r="R61" s="151">
        <v>409.6</v>
      </c>
      <c r="S61" s="156">
        <v>0</v>
      </c>
      <c r="T61" s="151">
        <v>0</v>
      </c>
      <c r="U61" s="151">
        <v>0</v>
      </c>
      <c r="V61" s="156">
        <v>0</v>
      </c>
      <c r="W61" s="152">
        <v>0</v>
      </c>
      <c r="X61" s="171">
        <v>0</v>
      </c>
      <c r="Y61" s="348">
        <v>4757331.2699999996</v>
      </c>
      <c r="Z61" s="349">
        <v>4620730.4800000004</v>
      </c>
      <c r="AA61" s="350">
        <v>29773.51</v>
      </c>
      <c r="AB61" s="351">
        <v>8946.02</v>
      </c>
      <c r="AC61" s="350">
        <v>0</v>
      </c>
      <c r="AD61" s="350">
        <v>97881.26</v>
      </c>
      <c r="AE61" s="352"/>
      <c r="AF61" s="352"/>
      <c r="AG61" s="353">
        <v>4753764.29</v>
      </c>
      <c r="AH61" s="354">
        <v>3566.98</v>
      </c>
      <c r="AI61" s="354">
        <v>4757331.2699999996</v>
      </c>
      <c r="AJ61" s="355">
        <v>0</v>
      </c>
      <c r="AK61" s="208">
        <v>4757331.2699999996</v>
      </c>
      <c r="AL61" s="98">
        <v>4620730.4800000004</v>
      </c>
      <c r="AM61" s="77">
        <v>29773.51</v>
      </c>
      <c r="AN61" s="183">
        <v>8946.02</v>
      </c>
      <c r="AO61" s="77">
        <v>0</v>
      </c>
      <c r="AP61" s="77">
        <v>97881.26</v>
      </c>
      <c r="AQ61" s="78"/>
      <c r="AR61" s="78"/>
      <c r="AS61" s="79">
        <v>4753764.29</v>
      </c>
      <c r="AT61" s="76">
        <v>3566.98</v>
      </c>
      <c r="AU61" s="76">
        <v>4757331.2699999996</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172</v>
      </c>
      <c r="C62" s="443">
        <v>532521.74</v>
      </c>
      <c r="D62" s="444">
        <v>238395.38</v>
      </c>
      <c r="E62" s="445">
        <v>204658.07</v>
      </c>
      <c r="F62" s="445">
        <v>29675.26</v>
      </c>
      <c r="G62" s="445">
        <v>0</v>
      </c>
      <c r="H62" s="445">
        <v>59793.03</v>
      </c>
      <c r="I62" s="144"/>
      <c r="J62" s="177"/>
      <c r="K62" s="444">
        <v>515999.53</v>
      </c>
      <c r="L62" s="446">
        <v>14594.25</v>
      </c>
      <c r="M62" s="446">
        <v>530593.78</v>
      </c>
      <c r="N62" s="447">
        <v>1927.96</v>
      </c>
      <c r="O62" s="444">
        <v>0</v>
      </c>
      <c r="P62" s="447">
        <v>0</v>
      </c>
      <c r="Q62" s="446">
        <v>400025.07</v>
      </c>
      <c r="R62" s="446">
        <v>13582.19</v>
      </c>
      <c r="S62" s="448">
        <v>1790.78</v>
      </c>
      <c r="T62" s="446">
        <v>115974.46</v>
      </c>
      <c r="U62" s="446">
        <v>1012.06</v>
      </c>
      <c r="V62" s="448">
        <v>137.18</v>
      </c>
      <c r="W62" s="444">
        <v>0</v>
      </c>
      <c r="X62" s="449">
        <v>0</v>
      </c>
      <c r="Y62" s="450">
        <v>6730246.54</v>
      </c>
      <c r="Z62" s="451">
        <v>3816762.8</v>
      </c>
      <c r="AA62" s="452">
        <v>2121707.7400000002</v>
      </c>
      <c r="AB62" s="453">
        <v>283196.69</v>
      </c>
      <c r="AC62" s="452">
        <v>23</v>
      </c>
      <c r="AD62" s="452">
        <v>508556.31</v>
      </c>
      <c r="AE62" s="352"/>
      <c r="AF62" s="352"/>
      <c r="AG62" s="454">
        <v>6560513.5700000003</v>
      </c>
      <c r="AH62" s="455">
        <v>150997.26</v>
      </c>
      <c r="AI62" s="455">
        <v>6711510.8300000001</v>
      </c>
      <c r="AJ62" s="456">
        <v>18735.71</v>
      </c>
      <c r="AK62" s="457">
        <v>8737793.0800000001</v>
      </c>
      <c r="AL62" s="458">
        <v>5182676.32</v>
      </c>
      <c r="AM62" s="459">
        <v>2622051.59</v>
      </c>
      <c r="AN62" s="460">
        <v>340039.28</v>
      </c>
      <c r="AO62" s="459">
        <v>23</v>
      </c>
      <c r="AP62" s="459">
        <v>593002.89</v>
      </c>
      <c r="AQ62" s="78"/>
      <c r="AR62" s="78"/>
      <c r="AS62" s="458">
        <v>8530061.2200000007</v>
      </c>
      <c r="AT62" s="461">
        <v>183744.81</v>
      </c>
      <c r="AU62" s="461">
        <v>8713806.0299999993</v>
      </c>
      <c r="AV62" s="462">
        <v>23987.05</v>
      </c>
      <c r="AW62" s="463">
        <v>-21.59</v>
      </c>
      <c r="AX62" s="464">
        <v>-44.8</v>
      </c>
      <c r="AY62" s="465">
        <v>6.83</v>
      </c>
      <c r="AZ62" s="466">
        <v>16.329999999999998</v>
      </c>
      <c r="BA62" s="465">
        <v>0</v>
      </c>
      <c r="BB62" s="465">
        <v>98.25</v>
      </c>
      <c r="BC62" s="18"/>
      <c r="BD62" s="18"/>
      <c r="BE62" s="467">
        <v>-22.23</v>
      </c>
      <c r="BF62" s="468">
        <v>1.57</v>
      </c>
      <c r="BG62" s="468">
        <v>-21.72</v>
      </c>
      <c r="BH62" s="469">
        <v>45.59</v>
      </c>
      <c r="BI62" s="470">
        <v>-20.85</v>
      </c>
      <c r="BJ62" s="471">
        <v>-30.14</v>
      </c>
      <c r="BK62" s="472">
        <v>-14.55</v>
      </c>
      <c r="BL62" s="473">
        <v>12.93</v>
      </c>
      <c r="BM62" s="472">
        <v>0</v>
      </c>
      <c r="BN62" s="472">
        <v>66.459999999999994</v>
      </c>
      <c r="BO62" s="406"/>
      <c r="BP62" s="406"/>
      <c r="BQ62" s="474">
        <v>-21.01</v>
      </c>
      <c r="BR62" s="471">
        <v>-12.14</v>
      </c>
      <c r="BS62" s="471">
        <v>-20.83</v>
      </c>
      <c r="BT62" s="475">
        <v>-26.47</v>
      </c>
      <c r="BU62" s="476">
        <v>-1.3</v>
      </c>
      <c r="BV62" s="477">
        <v>-5.58</v>
      </c>
      <c r="BW62" s="478">
        <v>-4.0199999999999996</v>
      </c>
      <c r="BX62" s="479">
        <v>19.14</v>
      </c>
      <c r="BY62" s="478">
        <v>-37.5</v>
      </c>
      <c r="BZ62" s="478">
        <v>71.05</v>
      </c>
      <c r="CA62" s="82"/>
      <c r="CB62" s="83"/>
      <c r="CC62" s="480">
        <v>-1.25</v>
      </c>
      <c r="CD62" s="481">
        <v>-2.5099999999999998</v>
      </c>
      <c r="CE62" s="481">
        <v>-1.28</v>
      </c>
      <c r="CF62" s="482">
        <v>-7.02</v>
      </c>
    </row>
    <row r="63" spans="1:84" s="4" customFormat="1" ht="11.1" customHeight="1" x14ac:dyDescent="0.2">
      <c r="A63" s="27"/>
      <c r="B63" s="297" t="s">
        <v>173</v>
      </c>
      <c r="C63" s="301">
        <v>0</v>
      </c>
      <c r="D63" s="149">
        <v>0</v>
      </c>
      <c r="E63" s="150">
        <v>0</v>
      </c>
      <c r="F63" s="150">
        <v>0</v>
      </c>
      <c r="G63" s="150">
        <v>0</v>
      </c>
      <c r="H63" s="150">
        <v>0</v>
      </c>
      <c r="I63" s="144"/>
      <c r="J63" s="177"/>
      <c r="K63" s="152">
        <v>0</v>
      </c>
      <c r="L63" s="151">
        <v>0</v>
      </c>
      <c r="M63" s="146">
        <v>0</v>
      </c>
      <c r="N63" s="153">
        <v>0</v>
      </c>
      <c r="O63" s="152">
        <v>0</v>
      </c>
      <c r="P63" s="153">
        <v>0</v>
      </c>
      <c r="Q63" s="151">
        <v>0</v>
      </c>
      <c r="R63" s="151">
        <v>0</v>
      </c>
      <c r="S63" s="156">
        <v>0</v>
      </c>
      <c r="T63" s="151">
        <v>0</v>
      </c>
      <c r="U63" s="151">
        <v>0</v>
      </c>
      <c r="V63" s="156">
        <v>0</v>
      </c>
      <c r="W63" s="152">
        <v>0</v>
      </c>
      <c r="X63" s="171">
        <v>0</v>
      </c>
      <c r="Y63" s="348">
        <v>0</v>
      </c>
      <c r="Z63" s="349">
        <v>0</v>
      </c>
      <c r="AA63" s="350">
        <v>0</v>
      </c>
      <c r="AB63" s="351">
        <v>0</v>
      </c>
      <c r="AC63" s="350">
        <v>0</v>
      </c>
      <c r="AD63" s="350">
        <v>0</v>
      </c>
      <c r="AE63" s="352"/>
      <c r="AF63" s="352"/>
      <c r="AG63" s="353">
        <v>0</v>
      </c>
      <c r="AH63" s="354">
        <v>0</v>
      </c>
      <c r="AI63" s="354">
        <v>0</v>
      </c>
      <c r="AJ63" s="355">
        <v>0</v>
      </c>
      <c r="AK63" s="208">
        <v>0</v>
      </c>
      <c r="AL63" s="98">
        <v>0</v>
      </c>
      <c r="AM63" s="77">
        <v>0</v>
      </c>
      <c r="AN63" s="183">
        <v>0</v>
      </c>
      <c r="AO63" s="77">
        <v>0</v>
      </c>
      <c r="AP63" s="77">
        <v>0</v>
      </c>
      <c r="AQ63" s="78"/>
      <c r="AR63" s="78"/>
      <c r="AS63" s="79">
        <v>0</v>
      </c>
      <c r="AT63" s="76">
        <v>0</v>
      </c>
      <c r="AU63" s="76">
        <v>0</v>
      </c>
      <c r="AV63" s="80">
        <v>0</v>
      </c>
      <c r="AW63" s="20">
        <v>0</v>
      </c>
      <c r="AX63" s="187">
        <v>0</v>
      </c>
      <c r="AY63" s="22">
        <v>0</v>
      </c>
      <c r="AZ63" s="192">
        <v>0</v>
      </c>
      <c r="BA63" s="22">
        <v>0</v>
      </c>
      <c r="BB63" s="22">
        <v>0</v>
      </c>
      <c r="BC63" s="18"/>
      <c r="BD63" s="18"/>
      <c r="BE63" s="6">
        <v>0</v>
      </c>
      <c r="BF63" s="5">
        <v>0</v>
      </c>
      <c r="BG63" s="5">
        <v>0</v>
      </c>
      <c r="BH63" s="8">
        <v>0</v>
      </c>
      <c r="BI63" s="402">
        <v>0</v>
      </c>
      <c r="BJ63" s="403">
        <v>0</v>
      </c>
      <c r="BK63" s="404">
        <v>0</v>
      </c>
      <c r="BL63" s="405">
        <v>0</v>
      </c>
      <c r="BM63" s="404">
        <v>0</v>
      </c>
      <c r="BN63" s="404">
        <v>0</v>
      </c>
      <c r="BO63" s="406"/>
      <c r="BP63" s="406"/>
      <c r="BQ63" s="407">
        <v>0</v>
      </c>
      <c r="BR63" s="408">
        <v>0</v>
      </c>
      <c r="BS63" s="408">
        <v>0</v>
      </c>
      <c r="BT63" s="409">
        <v>0</v>
      </c>
      <c r="BU63" s="72">
        <v>0</v>
      </c>
      <c r="BV63" s="198">
        <v>0</v>
      </c>
      <c r="BW63" s="81">
        <v>0</v>
      </c>
      <c r="BX63" s="201">
        <v>0</v>
      </c>
      <c r="BY63" s="81">
        <v>0</v>
      </c>
      <c r="BZ63" s="81">
        <v>0</v>
      </c>
      <c r="CA63" s="82"/>
      <c r="CB63" s="83"/>
      <c r="CC63" s="84">
        <v>0</v>
      </c>
      <c r="CD63" s="85">
        <v>0</v>
      </c>
      <c r="CE63" s="85">
        <v>0</v>
      </c>
      <c r="CF63" s="86">
        <v>0</v>
      </c>
    </row>
    <row r="64" spans="1:84" s="4" customFormat="1" ht="11.1" customHeight="1" x14ac:dyDescent="0.2">
      <c r="A64" s="27"/>
      <c r="B64" s="297" t="s">
        <v>174</v>
      </c>
      <c r="C64" s="301">
        <v>0</v>
      </c>
      <c r="D64" s="149">
        <v>0</v>
      </c>
      <c r="E64" s="150">
        <v>0</v>
      </c>
      <c r="F64" s="150">
        <v>0</v>
      </c>
      <c r="G64" s="150">
        <v>0</v>
      </c>
      <c r="H64" s="150">
        <v>0</v>
      </c>
      <c r="I64" s="144"/>
      <c r="J64" s="177"/>
      <c r="K64" s="152">
        <v>0</v>
      </c>
      <c r="L64" s="151">
        <v>0</v>
      </c>
      <c r="M64" s="146">
        <v>0</v>
      </c>
      <c r="N64" s="153">
        <v>0</v>
      </c>
      <c r="O64" s="152">
        <v>0</v>
      </c>
      <c r="P64" s="153">
        <v>0</v>
      </c>
      <c r="Q64" s="151">
        <v>0</v>
      </c>
      <c r="R64" s="151">
        <v>0</v>
      </c>
      <c r="S64" s="156">
        <v>0</v>
      </c>
      <c r="T64" s="151">
        <v>0</v>
      </c>
      <c r="U64" s="151">
        <v>0</v>
      </c>
      <c r="V64" s="156">
        <v>0</v>
      </c>
      <c r="W64" s="152">
        <v>0</v>
      </c>
      <c r="X64" s="171">
        <v>0</v>
      </c>
      <c r="Y64" s="348">
        <v>0</v>
      </c>
      <c r="Z64" s="349">
        <v>0</v>
      </c>
      <c r="AA64" s="350">
        <v>0</v>
      </c>
      <c r="AB64" s="351">
        <v>0</v>
      </c>
      <c r="AC64" s="350">
        <v>0</v>
      </c>
      <c r="AD64" s="350">
        <v>0</v>
      </c>
      <c r="AE64" s="352"/>
      <c r="AF64" s="352"/>
      <c r="AG64" s="353">
        <v>0</v>
      </c>
      <c r="AH64" s="354">
        <v>0</v>
      </c>
      <c r="AI64" s="354">
        <v>0</v>
      </c>
      <c r="AJ64" s="355">
        <v>0</v>
      </c>
      <c r="AK64" s="208">
        <v>0</v>
      </c>
      <c r="AL64" s="98">
        <v>0</v>
      </c>
      <c r="AM64" s="77">
        <v>0</v>
      </c>
      <c r="AN64" s="183">
        <v>0</v>
      </c>
      <c r="AO64" s="77">
        <v>0</v>
      </c>
      <c r="AP64" s="77">
        <v>0</v>
      </c>
      <c r="AQ64" s="78"/>
      <c r="AR64" s="78"/>
      <c r="AS64" s="79">
        <v>0</v>
      </c>
      <c r="AT64" s="76">
        <v>0</v>
      </c>
      <c r="AU64" s="76">
        <v>0</v>
      </c>
      <c r="AV64" s="80">
        <v>0</v>
      </c>
      <c r="AW64" s="20">
        <v>0</v>
      </c>
      <c r="AX64" s="187">
        <v>0</v>
      </c>
      <c r="AY64" s="22">
        <v>0</v>
      </c>
      <c r="AZ64" s="192">
        <v>0</v>
      </c>
      <c r="BA64" s="22">
        <v>0</v>
      </c>
      <c r="BB64" s="22">
        <v>0</v>
      </c>
      <c r="BC64" s="18"/>
      <c r="BD64" s="18"/>
      <c r="BE64" s="6">
        <v>0</v>
      </c>
      <c r="BF64" s="5">
        <v>0</v>
      </c>
      <c r="BG64" s="5">
        <v>0</v>
      </c>
      <c r="BH64" s="8">
        <v>0</v>
      </c>
      <c r="BI64" s="402">
        <v>0</v>
      </c>
      <c r="BJ64" s="403">
        <v>0</v>
      </c>
      <c r="BK64" s="404">
        <v>0</v>
      </c>
      <c r="BL64" s="405">
        <v>0</v>
      </c>
      <c r="BM64" s="404">
        <v>0</v>
      </c>
      <c r="BN64" s="404">
        <v>0</v>
      </c>
      <c r="BO64" s="406"/>
      <c r="BP64" s="406"/>
      <c r="BQ64" s="407">
        <v>0</v>
      </c>
      <c r="BR64" s="408">
        <v>0</v>
      </c>
      <c r="BS64" s="408">
        <v>0</v>
      </c>
      <c r="BT64" s="409">
        <v>0</v>
      </c>
      <c r="BU64" s="72">
        <v>0</v>
      </c>
      <c r="BV64" s="198">
        <v>0</v>
      </c>
      <c r="BW64" s="81">
        <v>0</v>
      </c>
      <c r="BX64" s="201">
        <v>0</v>
      </c>
      <c r="BY64" s="81">
        <v>0</v>
      </c>
      <c r="BZ64" s="81">
        <v>0</v>
      </c>
      <c r="CA64" s="82"/>
      <c r="CB64" s="83"/>
      <c r="CC64" s="84">
        <v>0</v>
      </c>
      <c r="CD64" s="85">
        <v>0</v>
      </c>
      <c r="CE64" s="85">
        <v>0</v>
      </c>
      <c r="CF64" s="86">
        <v>0</v>
      </c>
    </row>
    <row r="65" spans="1:84" s="4" customFormat="1" ht="11.1" customHeight="1" x14ac:dyDescent="0.2">
      <c r="A65" s="27"/>
      <c r="B65" s="297" t="s">
        <v>175</v>
      </c>
      <c r="C65" s="301">
        <v>-39408</v>
      </c>
      <c r="D65" s="149">
        <v>-5568</v>
      </c>
      <c r="E65" s="150">
        <v>-32976</v>
      </c>
      <c r="F65" s="150">
        <v>0</v>
      </c>
      <c r="G65" s="150">
        <v>-72</v>
      </c>
      <c r="H65" s="150">
        <v>-792</v>
      </c>
      <c r="I65" s="144"/>
      <c r="J65" s="177"/>
      <c r="K65" s="152">
        <v>-39384</v>
      </c>
      <c r="L65" s="151">
        <v>-24</v>
      </c>
      <c r="M65" s="146">
        <v>-39408</v>
      </c>
      <c r="N65" s="153">
        <v>0</v>
      </c>
      <c r="O65" s="152">
        <v>0</v>
      </c>
      <c r="P65" s="153">
        <v>0</v>
      </c>
      <c r="Q65" s="151">
        <v>-39288</v>
      </c>
      <c r="R65" s="151">
        <v>-24</v>
      </c>
      <c r="S65" s="156">
        <v>0</v>
      </c>
      <c r="T65" s="151">
        <v>-96</v>
      </c>
      <c r="U65" s="151">
        <v>0</v>
      </c>
      <c r="V65" s="156">
        <v>0</v>
      </c>
      <c r="W65" s="152">
        <v>0</v>
      </c>
      <c r="X65" s="171">
        <v>2376</v>
      </c>
      <c r="Y65" s="348">
        <v>-374280</v>
      </c>
      <c r="Z65" s="349">
        <v>-47520</v>
      </c>
      <c r="AA65" s="350">
        <v>-319296</v>
      </c>
      <c r="AB65" s="351">
        <v>0</v>
      </c>
      <c r="AC65" s="350">
        <v>-1104</v>
      </c>
      <c r="AD65" s="350">
        <v>-6360</v>
      </c>
      <c r="AE65" s="352"/>
      <c r="AF65" s="352"/>
      <c r="AG65" s="353">
        <v>-374232</v>
      </c>
      <c r="AH65" s="354">
        <v>-48</v>
      </c>
      <c r="AI65" s="354">
        <v>-374280</v>
      </c>
      <c r="AJ65" s="355">
        <v>0</v>
      </c>
      <c r="AK65" s="208">
        <v>-447672</v>
      </c>
      <c r="AL65" s="98">
        <v>-56856</v>
      </c>
      <c r="AM65" s="77">
        <v>-382128</v>
      </c>
      <c r="AN65" s="183">
        <v>0</v>
      </c>
      <c r="AO65" s="77">
        <v>-1368</v>
      </c>
      <c r="AP65" s="77">
        <v>-7320</v>
      </c>
      <c r="AQ65" s="78"/>
      <c r="AR65" s="78"/>
      <c r="AS65" s="79">
        <v>-447624</v>
      </c>
      <c r="AT65" s="76">
        <v>-48</v>
      </c>
      <c r="AU65" s="76">
        <v>-447672</v>
      </c>
      <c r="AV65" s="80">
        <v>0</v>
      </c>
      <c r="AW65" s="20">
        <v>3.34</v>
      </c>
      <c r="AX65" s="187">
        <v>34.880000000000003</v>
      </c>
      <c r="AY65" s="22">
        <v>0.51</v>
      </c>
      <c r="AZ65" s="192">
        <v>0</v>
      </c>
      <c r="BA65" s="22">
        <v>-70</v>
      </c>
      <c r="BB65" s="22">
        <v>-17.5</v>
      </c>
      <c r="BC65" s="18"/>
      <c r="BD65" s="18"/>
      <c r="BE65" s="6">
        <v>3.34</v>
      </c>
      <c r="BF65" s="5">
        <v>0</v>
      </c>
      <c r="BG65" s="5">
        <v>3.34</v>
      </c>
      <c r="BH65" s="8">
        <v>0</v>
      </c>
      <c r="BI65" s="402">
        <v>59.07</v>
      </c>
      <c r="BJ65" s="403">
        <v>96.97</v>
      </c>
      <c r="BK65" s="404">
        <v>54.7</v>
      </c>
      <c r="BL65" s="405">
        <v>0</v>
      </c>
      <c r="BM65" s="404">
        <v>68.81</v>
      </c>
      <c r="BN65" s="404">
        <v>54.74</v>
      </c>
      <c r="BO65" s="406"/>
      <c r="BP65" s="406"/>
      <c r="BQ65" s="407">
        <v>59.15</v>
      </c>
      <c r="BR65" s="408">
        <v>-68</v>
      </c>
      <c r="BS65" s="408">
        <v>59.07</v>
      </c>
      <c r="BT65" s="409">
        <v>0</v>
      </c>
      <c r="BU65" s="72">
        <v>57.69</v>
      </c>
      <c r="BV65" s="198">
        <v>90.7</v>
      </c>
      <c r="BW65" s="81">
        <v>53.93</v>
      </c>
      <c r="BX65" s="201">
        <v>0</v>
      </c>
      <c r="BY65" s="81">
        <v>71.430000000000007</v>
      </c>
      <c r="BZ65" s="81">
        <v>45.58</v>
      </c>
      <c r="CA65" s="82"/>
      <c r="CB65" s="83"/>
      <c r="CC65" s="84">
        <v>57.76</v>
      </c>
      <c r="CD65" s="85">
        <v>-68</v>
      </c>
      <c r="CE65" s="85">
        <v>57.69</v>
      </c>
      <c r="CF65" s="86">
        <v>0</v>
      </c>
    </row>
    <row r="66" spans="1:84" s="4" customFormat="1" ht="11.1" customHeight="1" x14ac:dyDescent="0.2">
      <c r="A66" s="27"/>
      <c r="B66" s="297" t="s">
        <v>176</v>
      </c>
      <c r="C66" s="301">
        <v>49305462.390000001</v>
      </c>
      <c r="D66" s="149">
        <v>16600296.48</v>
      </c>
      <c r="E66" s="150">
        <v>28867256.609999999</v>
      </c>
      <c r="F66" s="150">
        <v>881949.88</v>
      </c>
      <c r="G66" s="150">
        <v>1917996.88</v>
      </c>
      <c r="H66" s="150">
        <v>1037962.54</v>
      </c>
      <c r="I66" s="144"/>
      <c r="J66" s="177"/>
      <c r="K66" s="152">
        <v>47428311.5</v>
      </c>
      <c r="L66" s="151">
        <v>1188401.96</v>
      </c>
      <c r="M66" s="146">
        <v>48616713.460000001</v>
      </c>
      <c r="N66" s="153">
        <v>688748.93</v>
      </c>
      <c r="O66" s="152">
        <v>0</v>
      </c>
      <c r="P66" s="153">
        <v>0</v>
      </c>
      <c r="Q66" s="151">
        <v>39213913.25</v>
      </c>
      <c r="R66" s="151">
        <v>944623.5</v>
      </c>
      <c r="S66" s="156">
        <v>462412.31</v>
      </c>
      <c r="T66" s="151">
        <v>8214398.25</v>
      </c>
      <c r="U66" s="151">
        <v>243778.46</v>
      </c>
      <c r="V66" s="156">
        <v>226336.62</v>
      </c>
      <c r="W66" s="152">
        <v>5384.9</v>
      </c>
      <c r="X66" s="171">
        <v>2376</v>
      </c>
      <c r="Y66" s="348">
        <v>473699144.18000001</v>
      </c>
      <c r="Z66" s="349">
        <v>158096889.62</v>
      </c>
      <c r="AA66" s="350">
        <v>279878262.75</v>
      </c>
      <c r="AB66" s="351">
        <v>8334660.6500000004</v>
      </c>
      <c r="AC66" s="350">
        <v>18375941.969999999</v>
      </c>
      <c r="AD66" s="350">
        <v>9013389.1899999995</v>
      </c>
      <c r="AE66" s="352"/>
      <c r="AF66" s="352"/>
      <c r="AG66" s="353">
        <v>455561223.97000003</v>
      </c>
      <c r="AH66" s="354">
        <v>11212100.369999999</v>
      </c>
      <c r="AI66" s="354">
        <v>466773324.33999997</v>
      </c>
      <c r="AJ66" s="355">
        <v>6925819.8399999999</v>
      </c>
      <c r="AK66" s="208">
        <v>567026902.39999998</v>
      </c>
      <c r="AL66" s="98">
        <v>188932986.06</v>
      </c>
      <c r="AM66" s="77">
        <v>335273098.32999998</v>
      </c>
      <c r="AN66" s="183">
        <v>9963689.1999999993</v>
      </c>
      <c r="AO66" s="77">
        <v>22178508.940000001</v>
      </c>
      <c r="AP66" s="77">
        <v>10678619.869999999</v>
      </c>
      <c r="AQ66" s="78"/>
      <c r="AR66" s="78"/>
      <c r="AS66" s="79">
        <v>545131986</v>
      </c>
      <c r="AT66" s="76">
        <v>13483944.640000001</v>
      </c>
      <c r="AU66" s="76">
        <v>558615930.63999999</v>
      </c>
      <c r="AV66" s="80">
        <v>8410971.7599999998</v>
      </c>
      <c r="AW66" s="20">
        <v>1.86</v>
      </c>
      <c r="AX66" s="187">
        <v>1.91</v>
      </c>
      <c r="AY66" s="22">
        <v>1.1200000000000001</v>
      </c>
      <c r="AZ66" s="192">
        <v>10.47</v>
      </c>
      <c r="BA66" s="22">
        <v>-0.39</v>
      </c>
      <c r="BB66" s="22">
        <v>23.27</v>
      </c>
      <c r="BC66" s="18"/>
      <c r="BD66" s="18"/>
      <c r="BE66" s="6">
        <v>1.98</v>
      </c>
      <c r="BF66" s="5">
        <v>2.85</v>
      </c>
      <c r="BG66" s="5">
        <v>2</v>
      </c>
      <c r="BH66" s="8">
        <v>-7.12</v>
      </c>
      <c r="BI66" s="402">
        <v>11.12</v>
      </c>
      <c r="BJ66" s="403">
        <v>5.38</v>
      </c>
      <c r="BK66" s="404">
        <v>13.06</v>
      </c>
      <c r="BL66" s="405">
        <v>18.25</v>
      </c>
      <c r="BM66" s="404">
        <v>21.7</v>
      </c>
      <c r="BN66" s="404">
        <v>37.26</v>
      </c>
      <c r="BO66" s="406"/>
      <c r="BP66" s="406"/>
      <c r="BQ66" s="407">
        <v>11.52</v>
      </c>
      <c r="BR66" s="408">
        <v>1.5</v>
      </c>
      <c r="BS66" s="408">
        <v>11.26</v>
      </c>
      <c r="BT66" s="409">
        <v>2.71</v>
      </c>
      <c r="BU66" s="72">
        <v>9.39</v>
      </c>
      <c r="BV66" s="198">
        <v>3.56</v>
      </c>
      <c r="BW66" s="81">
        <v>11.5</v>
      </c>
      <c r="BX66" s="201">
        <v>17.62</v>
      </c>
      <c r="BY66" s="81">
        <v>18.38</v>
      </c>
      <c r="BZ66" s="81">
        <v>33.6</v>
      </c>
      <c r="CA66" s="82"/>
      <c r="CB66" s="83"/>
      <c r="CC66" s="84">
        <v>9.74</v>
      </c>
      <c r="CD66" s="85">
        <v>1.1599999999999999</v>
      </c>
      <c r="CE66" s="85">
        <v>9.52</v>
      </c>
      <c r="CF66" s="86">
        <v>1.89</v>
      </c>
    </row>
    <row r="67" spans="1:84" s="4" customFormat="1" ht="11.1" customHeight="1" x14ac:dyDescent="0.2">
      <c r="A67" s="27"/>
      <c r="B67" s="297" t="s">
        <v>177</v>
      </c>
      <c r="C67" s="301">
        <v>56132.02</v>
      </c>
      <c r="D67" s="149">
        <v>0</v>
      </c>
      <c r="E67" s="150">
        <v>925.4</v>
      </c>
      <c r="F67" s="150">
        <v>0</v>
      </c>
      <c r="G67" s="150">
        <v>50051.22</v>
      </c>
      <c r="H67" s="150">
        <v>5155.3999999999996</v>
      </c>
      <c r="I67" s="144"/>
      <c r="J67" s="177"/>
      <c r="K67" s="152">
        <v>55972.02</v>
      </c>
      <c r="L67" s="151">
        <v>160</v>
      </c>
      <c r="M67" s="146">
        <v>56132.02</v>
      </c>
      <c r="N67" s="153">
        <v>0</v>
      </c>
      <c r="O67" s="152">
        <v>0</v>
      </c>
      <c r="P67" s="153">
        <v>0</v>
      </c>
      <c r="Q67" s="151">
        <v>55534.98</v>
      </c>
      <c r="R67" s="151">
        <v>160</v>
      </c>
      <c r="S67" s="156">
        <v>0</v>
      </c>
      <c r="T67" s="151">
        <v>437.04</v>
      </c>
      <c r="U67" s="151">
        <v>0</v>
      </c>
      <c r="V67" s="156">
        <v>0</v>
      </c>
      <c r="W67" s="152">
        <v>0</v>
      </c>
      <c r="X67" s="171">
        <v>0</v>
      </c>
      <c r="Y67" s="348">
        <v>511315.97</v>
      </c>
      <c r="Z67" s="349">
        <v>360</v>
      </c>
      <c r="AA67" s="350">
        <v>9123.82</v>
      </c>
      <c r="AB67" s="351">
        <v>0</v>
      </c>
      <c r="AC67" s="350">
        <v>459053.37</v>
      </c>
      <c r="AD67" s="350">
        <v>42778.78</v>
      </c>
      <c r="AE67" s="352"/>
      <c r="AF67" s="352"/>
      <c r="AG67" s="353">
        <v>510185.17</v>
      </c>
      <c r="AH67" s="354">
        <v>1129</v>
      </c>
      <c r="AI67" s="354">
        <v>511314.17</v>
      </c>
      <c r="AJ67" s="355">
        <v>1.8</v>
      </c>
      <c r="AK67" s="208">
        <v>612741.03</v>
      </c>
      <c r="AL67" s="98">
        <v>360</v>
      </c>
      <c r="AM67" s="77">
        <v>10771.34</v>
      </c>
      <c r="AN67" s="183">
        <v>0</v>
      </c>
      <c r="AO67" s="77">
        <v>551517.35</v>
      </c>
      <c r="AP67" s="77">
        <v>50092.34</v>
      </c>
      <c r="AQ67" s="78"/>
      <c r="AR67" s="78"/>
      <c r="AS67" s="79">
        <v>611446.63</v>
      </c>
      <c r="AT67" s="76">
        <v>1292.5999999999999</v>
      </c>
      <c r="AU67" s="76">
        <v>612739.23</v>
      </c>
      <c r="AV67" s="80">
        <v>1.8</v>
      </c>
      <c r="AW67" s="20">
        <v>20</v>
      </c>
      <c r="AX67" s="187">
        <v>0</v>
      </c>
      <c r="AY67" s="22">
        <v>35.08</v>
      </c>
      <c r="AZ67" s="192">
        <v>0</v>
      </c>
      <c r="BA67" s="22">
        <v>14.75</v>
      </c>
      <c r="BB67" s="22">
        <v>108.5</v>
      </c>
      <c r="BC67" s="18"/>
      <c r="BD67" s="18"/>
      <c r="BE67" s="6">
        <v>20.07</v>
      </c>
      <c r="BF67" s="5">
        <v>0</v>
      </c>
      <c r="BG67" s="5">
        <v>20</v>
      </c>
      <c r="BH67" s="8">
        <v>0</v>
      </c>
      <c r="BI67" s="402">
        <v>26.54</v>
      </c>
      <c r="BJ67" s="403">
        <v>0</v>
      </c>
      <c r="BK67" s="404">
        <v>12.41</v>
      </c>
      <c r="BL67" s="405">
        <v>0</v>
      </c>
      <c r="BM67" s="404">
        <v>22.93</v>
      </c>
      <c r="BN67" s="404">
        <v>89.81</v>
      </c>
      <c r="BO67" s="406"/>
      <c r="BP67" s="406"/>
      <c r="BQ67" s="407">
        <v>26.6</v>
      </c>
      <c r="BR67" s="408">
        <v>5.66</v>
      </c>
      <c r="BS67" s="408">
        <v>26.55</v>
      </c>
      <c r="BT67" s="409">
        <v>-95.5</v>
      </c>
      <c r="BU67" s="72">
        <v>24.63</v>
      </c>
      <c r="BV67" s="198">
        <v>0</v>
      </c>
      <c r="BW67" s="81">
        <v>8.7799999999999994</v>
      </c>
      <c r="BX67" s="201">
        <v>0</v>
      </c>
      <c r="BY67" s="81">
        <v>21.61</v>
      </c>
      <c r="BZ67" s="81">
        <v>77.48</v>
      </c>
      <c r="CA67" s="82"/>
      <c r="CB67" s="83"/>
      <c r="CC67" s="84">
        <v>24.69</v>
      </c>
      <c r="CD67" s="85">
        <v>5.22</v>
      </c>
      <c r="CE67" s="85">
        <v>24.64</v>
      </c>
      <c r="CF67" s="86">
        <v>-95.5</v>
      </c>
    </row>
    <row r="68" spans="1:84" s="4" customFormat="1" ht="11.1" customHeight="1" x14ac:dyDescent="0.2">
      <c r="A68" s="27"/>
      <c r="B68" s="297" t="s">
        <v>178</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179</v>
      </c>
      <c r="C69" s="301">
        <v>3198289.13</v>
      </c>
      <c r="D69" s="149">
        <v>1614.23</v>
      </c>
      <c r="E69" s="150">
        <v>2885.89</v>
      </c>
      <c r="F69" s="150">
        <v>0</v>
      </c>
      <c r="G69" s="150">
        <v>2981255.11</v>
      </c>
      <c r="H69" s="150">
        <v>212533.9</v>
      </c>
      <c r="I69" s="144"/>
      <c r="J69" s="177"/>
      <c r="K69" s="152">
        <v>3190325.73</v>
      </c>
      <c r="L69" s="151">
        <v>7568.7</v>
      </c>
      <c r="M69" s="146">
        <v>3197894.43</v>
      </c>
      <c r="N69" s="153">
        <v>394.7</v>
      </c>
      <c r="O69" s="152">
        <v>0</v>
      </c>
      <c r="P69" s="153">
        <v>0</v>
      </c>
      <c r="Q69" s="151">
        <v>3188433.83</v>
      </c>
      <c r="R69" s="151">
        <v>7568.7</v>
      </c>
      <c r="S69" s="156">
        <v>394.7</v>
      </c>
      <c r="T69" s="151">
        <v>1891.9</v>
      </c>
      <c r="U69" s="151">
        <v>0</v>
      </c>
      <c r="V69" s="156">
        <v>0</v>
      </c>
      <c r="W69" s="152">
        <v>0</v>
      </c>
      <c r="X69" s="171">
        <v>0</v>
      </c>
      <c r="Y69" s="348">
        <v>32408524.600000001</v>
      </c>
      <c r="Z69" s="349">
        <v>7906.73</v>
      </c>
      <c r="AA69" s="350">
        <v>34092.800000000003</v>
      </c>
      <c r="AB69" s="351">
        <v>0</v>
      </c>
      <c r="AC69" s="350">
        <v>30344938.140000001</v>
      </c>
      <c r="AD69" s="350">
        <v>2021586.93</v>
      </c>
      <c r="AE69" s="352"/>
      <c r="AF69" s="352"/>
      <c r="AG69" s="353">
        <v>32324375.489999998</v>
      </c>
      <c r="AH69" s="354">
        <v>81112.27</v>
      </c>
      <c r="AI69" s="354">
        <v>32405487.760000002</v>
      </c>
      <c r="AJ69" s="355">
        <v>3036.84</v>
      </c>
      <c r="AK69" s="208">
        <v>38969738.829999998</v>
      </c>
      <c r="AL69" s="98">
        <v>9063.64</v>
      </c>
      <c r="AM69" s="77">
        <v>40352.050000000003</v>
      </c>
      <c r="AN69" s="183">
        <v>0</v>
      </c>
      <c r="AO69" s="77">
        <v>36486321.409999996</v>
      </c>
      <c r="AP69" s="77">
        <v>2434001.73</v>
      </c>
      <c r="AQ69" s="78"/>
      <c r="AR69" s="78"/>
      <c r="AS69" s="79">
        <v>38871168.759999998</v>
      </c>
      <c r="AT69" s="76">
        <v>93620.15</v>
      </c>
      <c r="AU69" s="76">
        <v>38964788.909999996</v>
      </c>
      <c r="AV69" s="80">
        <v>4949.92</v>
      </c>
      <c r="AW69" s="20">
        <v>2.39</v>
      </c>
      <c r="AX69" s="187">
        <v>0</v>
      </c>
      <c r="AY69" s="22">
        <v>-19.28</v>
      </c>
      <c r="AZ69" s="192">
        <v>0</v>
      </c>
      <c r="BA69" s="22">
        <v>1.63</v>
      </c>
      <c r="BB69" s="22">
        <v>13.87</v>
      </c>
      <c r="BC69" s="18"/>
      <c r="BD69" s="18"/>
      <c r="BE69" s="6">
        <v>2.42</v>
      </c>
      <c r="BF69" s="5">
        <v>-4.5</v>
      </c>
      <c r="BG69" s="5">
        <v>2.41</v>
      </c>
      <c r="BH69" s="8">
        <v>-46.9</v>
      </c>
      <c r="BI69" s="402">
        <v>26.55</v>
      </c>
      <c r="BJ69" s="403">
        <v>70.05</v>
      </c>
      <c r="BK69" s="404">
        <v>22.87</v>
      </c>
      <c r="BL69" s="405">
        <v>0</v>
      </c>
      <c r="BM69" s="404">
        <v>25.28</v>
      </c>
      <c r="BN69" s="404">
        <v>49.29</v>
      </c>
      <c r="BO69" s="406"/>
      <c r="BP69" s="406"/>
      <c r="BQ69" s="407">
        <v>26.55</v>
      </c>
      <c r="BR69" s="408">
        <v>32.65</v>
      </c>
      <c r="BS69" s="408">
        <v>26.57</v>
      </c>
      <c r="BT69" s="409">
        <v>-42.49</v>
      </c>
      <c r="BU69" s="72">
        <v>23.1</v>
      </c>
      <c r="BV69" s="198">
        <v>88.88</v>
      </c>
      <c r="BW69" s="81">
        <v>14.61</v>
      </c>
      <c r="BX69" s="201">
        <v>0</v>
      </c>
      <c r="BY69" s="81">
        <v>22.03</v>
      </c>
      <c r="BZ69" s="81">
        <v>41.59</v>
      </c>
      <c r="CA69" s="82"/>
      <c r="CB69" s="83"/>
      <c r="CC69" s="84">
        <v>23.1</v>
      </c>
      <c r="CD69" s="85">
        <v>25.59</v>
      </c>
      <c r="CE69" s="85">
        <v>23.1</v>
      </c>
      <c r="CF69" s="86">
        <v>-22.77</v>
      </c>
    </row>
    <row r="70" spans="1:84" s="4" customFormat="1" ht="11.1" customHeight="1" x14ac:dyDescent="0.2">
      <c r="A70" s="27"/>
      <c r="B70" s="297" t="s">
        <v>180</v>
      </c>
      <c r="C70" s="301">
        <v>1401016.25</v>
      </c>
      <c r="D70" s="149">
        <v>607.32000000000005</v>
      </c>
      <c r="E70" s="150">
        <v>1417.08</v>
      </c>
      <c r="F70" s="150">
        <v>0</v>
      </c>
      <c r="G70" s="150">
        <v>1321028.53</v>
      </c>
      <c r="H70" s="150">
        <v>77963.320000000007</v>
      </c>
      <c r="I70" s="144"/>
      <c r="J70" s="177"/>
      <c r="K70" s="152">
        <v>1394017.61</v>
      </c>
      <c r="L70" s="151">
        <v>6998.64</v>
      </c>
      <c r="M70" s="146">
        <v>1401016.25</v>
      </c>
      <c r="N70" s="153">
        <v>0</v>
      </c>
      <c r="O70" s="152">
        <v>0</v>
      </c>
      <c r="P70" s="153">
        <v>0</v>
      </c>
      <c r="Q70" s="151">
        <v>1393750.1</v>
      </c>
      <c r="R70" s="151">
        <v>6998.64</v>
      </c>
      <c r="S70" s="156">
        <v>0</v>
      </c>
      <c r="T70" s="151">
        <v>267.51</v>
      </c>
      <c r="U70" s="151">
        <v>0</v>
      </c>
      <c r="V70" s="156">
        <v>0</v>
      </c>
      <c r="W70" s="152">
        <v>0</v>
      </c>
      <c r="X70" s="171">
        <v>0</v>
      </c>
      <c r="Y70" s="348">
        <v>13139434.699999999</v>
      </c>
      <c r="Z70" s="349">
        <v>3137.82</v>
      </c>
      <c r="AA70" s="350">
        <v>14662.44</v>
      </c>
      <c r="AB70" s="351">
        <v>0</v>
      </c>
      <c r="AC70" s="350">
        <v>12423222.539999999</v>
      </c>
      <c r="AD70" s="350">
        <v>698411.9</v>
      </c>
      <c r="AE70" s="352"/>
      <c r="AF70" s="352"/>
      <c r="AG70" s="353">
        <v>13079295.560000001</v>
      </c>
      <c r="AH70" s="354">
        <v>60037.919999999998</v>
      </c>
      <c r="AI70" s="354">
        <v>13139333.48</v>
      </c>
      <c r="AJ70" s="355">
        <v>101.22</v>
      </c>
      <c r="AK70" s="208">
        <v>15690421.960000001</v>
      </c>
      <c r="AL70" s="98">
        <v>3369.18</v>
      </c>
      <c r="AM70" s="77">
        <v>18103.919999999998</v>
      </c>
      <c r="AN70" s="183">
        <v>0</v>
      </c>
      <c r="AO70" s="77">
        <v>14848972.310000001</v>
      </c>
      <c r="AP70" s="77">
        <v>819976.55</v>
      </c>
      <c r="AQ70" s="78"/>
      <c r="AR70" s="78"/>
      <c r="AS70" s="79">
        <v>15619582.42</v>
      </c>
      <c r="AT70" s="76">
        <v>70781.7</v>
      </c>
      <c r="AU70" s="76">
        <v>15690364.119999999</v>
      </c>
      <c r="AV70" s="80">
        <v>57.84</v>
      </c>
      <c r="AW70" s="20">
        <v>2.48</v>
      </c>
      <c r="AX70" s="187">
        <v>366.67</v>
      </c>
      <c r="AY70" s="22">
        <v>-20.97</v>
      </c>
      <c r="AZ70" s="192">
        <v>0</v>
      </c>
      <c r="BA70" s="22">
        <v>1.83</v>
      </c>
      <c r="BB70" s="22">
        <v>14.81</v>
      </c>
      <c r="BC70" s="18"/>
      <c r="BD70" s="18"/>
      <c r="BE70" s="6">
        <v>2.4</v>
      </c>
      <c r="BF70" s="5">
        <v>22.22</v>
      </c>
      <c r="BG70" s="5">
        <v>2.48</v>
      </c>
      <c r="BH70" s="8">
        <v>0</v>
      </c>
      <c r="BI70" s="402">
        <v>31.78</v>
      </c>
      <c r="BJ70" s="403">
        <v>101.43</v>
      </c>
      <c r="BK70" s="404">
        <v>-1.35</v>
      </c>
      <c r="BL70" s="405">
        <v>0</v>
      </c>
      <c r="BM70" s="404">
        <v>30.79</v>
      </c>
      <c r="BN70" s="404">
        <v>53.32</v>
      </c>
      <c r="BO70" s="406"/>
      <c r="BP70" s="406"/>
      <c r="BQ70" s="407">
        <v>31.77</v>
      </c>
      <c r="BR70" s="408">
        <v>36.39</v>
      </c>
      <c r="BS70" s="408">
        <v>31.79</v>
      </c>
      <c r="BT70" s="409">
        <v>-85.71</v>
      </c>
      <c r="BU70" s="72">
        <v>23.52</v>
      </c>
      <c r="BV70" s="198">
        <v>64.400000000000006</v>
      </c>
      <c r="BW70" s="81">
        <v>-5.36</v>
      </c>
      <c r="BX70" s="201">
        <v>0</v>
      </c>
      <c r="BY70" s="81">
        <v>22.87</v>
      </c>
      <c r="BZ70" s="81">
        <v>37.51</v>
      </c>
      <c r="CA70" s="82"/>
      <c r="CB70" s="83"/>
      <c r="CC70" s="84">
        <v>23.51</v>
      </c>
      <c r="CD70" s="85">
        <v>27.1</v>
      </c>
      <c r="CE70" s="85">
        <v>23.53</v>
      </c>
      <c r="CF70" s="86">
        <v>-93.33</v>
      </c>
    </row>
    <row r="71" spans="1:84" s="4" customFormat="1" ht="11.1" customHeight="1" x14ac:dyDescent="0.2">
      <c r="A71" s="27"/>
      <c r="B71" s="297" t="s">
        <v>181</v>
      </c>
      <c r="C71" s="301">
        <v>185591.14</v>
      </c>
      <c r="D71" s="149">
        <v>430</v>
      </c>
      <c r="E71" s="150">
        <v>537.5</v>
      </c>
      <c r="F71" s="150">
        <v>0</v>
      </c>
      <c r="G71" s="150">
        <v>179786.14</v>
      </c>
      <c r="H71" s="150">
        <v>4837.5</v>
      </c>
      <c r="I71" s="144"/>
      <c r="J71" s="177"/>
      <c r="K71" s="152">
        <v>185483.64</v>
      </c>
      <c r="L71" s="151">
        <v>0</v>
      </c>
      <c r="M71" s="146">
        <v>185483.64</v>
      </c>
      <c r="N71" s="153">
        <v>107.5</v>
      </c>
      <c r="O71" s="152">
        <v>0</v>
      </c>
      <c r="P71" s="153">
        <v>0</v>
      </c>
      <c r="Q71" s="151">
        <v>185483.64</v>
      </c>
      <c r="R71" s="151">
        <v>0</v>
      </c>
      <c r="S71" s="156">
        <v>107.5</v>
      </c>
      <c r="T71" s="151">
        <v>0</v>
      </c>
      <c r="U71" s="151">
        <v>0</v>
      </c>
      <c r="V71" s="156">
        <v>0</v>
      </c>
      <c r="W71" s="152">
        <v>0</v>
      </c>
      <c r="X71" s="171">
        <v>0</v>
      </c>
      <c r="Y71" s="348">
        <v>1366196.61</v>
      </c>
      <c r="Z71" s="349">
        <v>430</v>
      </c>
      <c r="AA71" s="350">
        <v>12535.3</v>
      </c>
      <c r="AB71" s="351">
        <v>0</v>
      </c>
      <c r="AC71" s="350">
        <v>1302734.8600000001</v>
      </c>
      <c r="AD71" s="350">
        <v>50496.45</v>
      </c>
      <c r="AE71" s="352"/>
      <c r="AF71" s="352"/>
      <c r="AG71" s="353">
        <v>1365444.11</v>
      </c>
      <c r="AH71" s="354">
        <v>537.5</v>
      </c>
      <c r="AI71" s="354">
        <v>1365981.61</v>
      </c>
      <c r="AJ71" s="355">
        <v>215</v>
      </c>
      <c r="AK71" s="208">
        <v>1631039.74</v>
      </c>
      <c r="AL71" s="98">
        <v>430</v>
      </c>
      <c r="AM71" s="77">
        <v>14470.3</v>
      </c>
      <c r="AN71" s="183">
        <v>0</v>
      </c>
      <c r="AO71" s="77">
        <v>1557150.49</v>
      </c>
      <c r="AP71" s="77">
        <v>58988.95</v>
      </c>
      <c r="AQ71" s="78"/>
      <c r="AR71" s="78"/>
      <c r="AS71" s="79">
        <v>1629964.74</v>
      </c>
      <c r="AT71" s="76">
        <v>645</v>
      </c>
      <c r="AU71" s="76">
        <v>1630609.74</v>
      </c>
      <c r="AV71" s="80">
        <v>430</v>
      </c>
      <c r="AW71" s="20">
        <v>46.49</v>
      </c>
      <c r="AX71" s="187">
        <v>0</v>
      </c>
      <c r="AY71" s="22">
        <v>-58.33</v>
      </c>
      <c r="AZ71" s="192">
        <v>0</v>
      </c>
      <c r="BA71" s="22">
        <v>49.79</v>
      </c>
      <c r="BB71" s="22">
        <v>-10</v>
      </c>
      <c r="BC71" s="18"/>
      <c r="BD71" s="18"/>
      <c r="BE71" s="6">
        <v>46.53</v>
      </c>
      <c r="BF71" s="5">
        <v>0</v>
      </c>
      <c r="BG71" s="5">
        <v>46.53</v>
      </c>
      <c r="BH71" s="8">
        <v>0</v>
      </c>
      <c r="BI71" s="402">
        <v>28.82</v>
      </c>
      <c r="BJ71" s="403">
        <v>300</v>
      </c>
      <c r="BK71" s="404">
        <v>-5.58</v>
      </c>
      <c r="BL71" s="405">
        <v>0</v>
      </c>
      <c r="BM71" s="404">
        <v>28.78</v>
      </c>
      <c r="BN71" s="404">
        <v>41.91</v>
      </c>
      <c r="BO71" s="406"/>
      <c r="BP71" s="406"/>
      <c r="BQ71" s="407">
        <v>28.97</v>
      </c>
      <c r="BR71" s="408">
        <v>25</v>
      </c>
      <c r="BS71" s="408">
        <v>28.97</v>
      </c>
      <c r="BT71" s="409">
        <v>-84.53</v>
      </c>
      <c r="BU71" s="72">
        <v>25.23</v>
      </c>
      <c r="BV71" s="198">
        <v>300</v>
      </c>
      <c r="BW71" s="81">
        <v>-12.02</v>
      </c>
      <c r="BX71" s="201">
        <v>0</v>
      </c>
      <c r="BY71" s="81">
        <v>25.41</v>
      </c>
      <c r="BZ71" s="81">
        <v>33.25</v>
      </c>
      <c r="CA71" s="82"/>
      <c r="CB71" s="83"/>
      <c r="CC71" s="84">
        <v>25.35</v>
      </c>
      <c r="CD71" s="85">
        <v>-14.29</v>
      </c>
      <c r="CE71" s="85">
        <v>25.33</v>
      </c>
      <c r="CF71" s="86">
        <v>-69.06</v>
      </c>
    </row>
    <row r="72" spans="1:84" s="4" customFormat="1" ht="11.1" customHeight="1" x14ac:dyDescent="0.2">
      <c r="A72" s="27"/>
      <c r="B72" s="297" t="s">
        <v>182</v>
      </c>
      <c r="C72" s="301">
        <v>3509453.8</v>
      </c>
      <c r="D72" s="149">
        <v>2345.5</v>
      </c>
      <c r="E72" s="150">
        <v>9243.6</v>
      </c>
      <c r="F72" s="150">
        <v>0</v>
      </c>
      <c r="G72" s="150">
        <v>3213213.22</v>
      </c>
      <c r="H72" s="150">
        <v>284651.48</v>
      </c>
      <c r="I72" s="144"/>
      <c r="J72" s="177"/>
      <c r="K72" s="152">
        <v>3504058.55</v>
      </c>
      <c r="L72" s="151">
        <v>5081.75</v>
      </c>
      <c r="M72" s="146">
        <v>3509140.3</v>
      </c>
      <c r="N72" s="153">
        <v>313.5</v>
      </c>
      <c r="O72" s="152">
        <v>0</v>
      </c>
      <c r="P72" s="153">
        <v>0</v>
      </c>
      <c r="Q72" s="151">
        <v>3504058.55</v>
      </c>
      <c r="R72" s="151">
        <v>5081.75</v>
      </c>
      <c r="S72" s="156">
        <v>313.5</v>
      </c>
      <c r="T72" s="151">
        <v>0</v>
      </c>
      <c r="U72" s="151">
        <v>0</v>
      </c>
      <c r="V72" s="156">
        <v>0</v>
      </c>
      <c r="W72" s="152">
        <v>0</v>
      </c>
      <c r="X72" s="171">
        <v>0</v>
      </c>
      <c r="Y72" s="348">
        <v>32171346.960000001</v>
      </c>
      <c r="Z72" s="349">
        <v>7066.5</v>
      </c>
      <c r="AA72" s="350">
        <v>78178.17</v>
      </c>
      <c r="AB72" s="351">
        <v>0</v>
      </c>
      <c r="AC72" s="350">
        <v>29508530.550000001</v>
      </c>
      <c r="AD72" s="350">
        <v>2577571.7400000002</v>
      </c>
      <c r="AE72" s="352"/>
      <c r="AF72" s="352"/>
      <c r="AG72" s="353">
        <v>32135030.010000002</v>
      </c>
      <c r="AH72" s="354">
        <v>29263.5</v>
      </c>
      <c r="AI72" s="354">
        <v>32164293.510000002</v>
      </c>
      <c r="AJ72" s="355">
        <v>7053.45</v>
      </c>
      <c r="AK72" s="208">
        <v>39070683.82</v>
      </c>
      <c r="AL72" s="98">
        <v>8173.75</v>
      </c>
      <c r="AM72" s="77">
        <v>91963.57</v>
      </c>
      <c r="AN72" s="183">
        <v>0</v>
      </c>
      <c r="AO72" s="77">
        <v>35821993.43</v>
      </c>
      <c r="AP72" s="77">
        <v>3148553.07</v>
      </c>
      <c r="AQ72" s="78"/>
      <c r="AR72" s="78"/>
      <c r="AS72" s="79">
        <v>39029186.369999997</v>
      </c>
      <c r="AT72" s="76">
        <v>32793.5</v>
      </c>
      <c r="AU72" s="76">
        <v>39061979.869999997</v>
      </c>
      <c r="AV72" s="80">
        <v>8703.9500000000007</v>
      </c>
      <c r="AW72" s="20">
        <v>6.92</v>
      </c>
      <c r="AX72" s="187">
        <v>0</v>
      </c>
      <c r="AY72" s="22">
        <v>19.239999999999998</v>
      </c>
      <c r="AZ72" s="192">
        <v>0</v>
      </c>
      <c r="BA72" s="22">
        <v>6.17</v>
      </c>
      <c r="BB72" s="22">
        <v>14.67</v>
      </c>
      <c r="BC72" s="18"/>
      <c r="BD72" s="18"/>
      <c r="BE72" s="6">
        <v>6.83</v>
      </c>
      <c r="BF72" s="5">
        <v>229.02</v>
      </c>
      <c r="BG72" s="5">
        <v>6.93</v>
      </c>
      <c r="BH72" s="8">
        <v>-57.75</v>
      </c>
      <c r="BI72" s="402">
        <v>36.590000000000003</v>
      </c>
      <c r="BJ72" s="403">
        <v>334.61</v>
      </c>
      <c r="BK72" s="404">
        <v>41.07</v>
      </c>
      <c r="BL72" s="405">
        <v>0</v>
      </c>
      <c r="BM72" s="404">
        <v>34.32</v>
      </c>
      <c r="BN72" s="404">
        <v>68.67</v>
      </c>
      <c r="BO72" s="406"/>
      <c r="BP72" s="406"/>
      <c r="BQ72" s="407">
        <v>36.58</v>
      </c>
      <c r="BR72" s="408">
        <v>66.69</v>
      </c>
      <c r="BS72" s="408">
        <v>36.6</v>
      </c>
      <c r="BT72" s="409">
        <v>-14.41</v>
      </c>
      <c r="BU72" s="72">
        <v>36.159999999999997</v>
      </c>
      <c r="BV72" s="198">
        <v>271.70999999999998</v>
      </c>
      <c r="BW72" s="81">
        <v>32.5</v>
      </c>
      <c r="BX72" s="201">
        <v>0</v>
      </c>
      <c r="BY72" s="81">
        <v>34.15</v>
      </c>
      <c r="BZ72" s="81">
        <v>64.069999999999993</v>
      </c>
      <c r="CA72" s="82"/>
      <c r="CB72" s="83"/>
      <c r="CC72" s="84">
        <v>36.17</v>
      </c>
      <c r="CD72" s="85">
        <v>50.24</v>
      </c>
      <c r="CE72" s="85">
        <v>36.18</v>
      </c>
      <c r="CF72" s="86">
        <v>-14.52</v>
      </c>
    </row>
    <row r="73" spans="1:84" s="4" customFormat="1" ht="11.1" customHeight="1" x14ac:dyDescent="0.2">
      <c r="A73" s="27"/>
      <c r="B73" s="297" t="s">
        <v>183</v>
      </c>
      <c r="C73" s="301">
        <v>310.5</v>
      </c>
      <c r="D73" s="149">
        <v>0</v>
      </c>
      <c r="E73" s="150">
        <v>0</v>
      </c>
      <c r="F73" s="150">
        <v>0</v>
      </c>
      <c r="G73" s="150">
        <v>310.5</v>
      </c>
      <c r="H73" s="150">
        <v>0</v>
      </c>
      <c r="I73" s="144"/>
      <c r="J73" s="177"/>
      <c r="K73" s="152">
        <v>0</v>
      </c>
      <c r="L73" s="151">
        <v>0</v>
      </c>
      <c r="M73" s="146">
        <v>0</v>
      </c>
      <c r="N73" s="153">
        <v>310.5</v>
      </c>
      <c r="O73" s="152">
        <v>0</v>
      </c>
      <c r="P73" s="153">
        <v>0</v>
      </c>
      <c r="Q73" s="151">
        <v>0</v>
      </c>
      <c r="R73" s="151">
        <v>0</v>
      </c>
      <c r="S73" s="156">
        <v>310.5</v>
      </c>
      <c r="T73" s="151">
        <v>0</v>
      </c>
      <c r="U73" s="151">
        <v>0</v>
      </c>
      <c r="V73" s="156">
        <v>0</v>
      </c>
      <c r="W73" s="152">
        <v>0</v>
      </c>
      <c r="X73" s="171">
        <v>0</v>
      </c>
      <c r="Y73" s="348">
        <v>3734.24</v>
      </c>
      <c r="Z73" s="349">
        <v>0</v>
      </c>
      <c r="AA73" s="350">
        <v>105</v>
      </c>
      <c r="AB73" s="351">
        <v>0</v>
      </c>
      <c r="AC73" s="350">
        <v>3629.24</v>
      </c>
      <c r="AD73" s="350">
        <v>0</v>
      </c>
      <c r="AE73" s="352"/>
      <c r="AF73" s="352"/>
      <c r="AG73" s="353">
        <v>0</v>
      </c>
      <c r="AH73" s="354">
        <v>0</v>
      </c>
      <c r="AI73" s="354">
        <v>0</v>
      </c>
      <c r="AJ73" s="355">
        <v>3734.24</v>
      </c>
      <c r="AK73" s="208">
        <v>4667</v>
      </c>
      <c r="AL73" s="98">
        <v>0</v>
      </c>
      <c r="AM73" s="77">
        <v>105</v>
      </c>
      <c r="AN73" s="183">
        <v>0</v>
      </c>
      <c r="AO73" s="77">
        <v>4508.25</v>
      </c>
      <c r="AP73" s="77">
        <v>53.75</v>
      </c>
      <c r="AQ73" s="78"/>
      <c r="AR73" s="78"/>
      <c r="AS73" s="79">
        <v>0</v>
      </c>
      <c r="AT73" s="76">
        <v>0</v>
      </c>
      <c r="AU73" s="76">
        <v>0</v>
      </c>
      <c r="AV73" s="80">
        <v>4667</v>
      </c>
      <c r="AW73" s="20">
        <v>-26.9</v>
      </c>
      <c r="AX73" s="187">
        <v>0</v>
      </c>
      <c r="AY73" s="22">
        <v>0</v>
      </c>
      <c r="AZ73" s="192">
        <v>0</v>
      </c>
      <c r="BA73" s="22">
        <v>-16.309999999999999</v>
      </c>
      <c r="BB73" s="22">
        <v>-100</v>
      </c>
      <c r="BC73" s="18"/>
      <c r="BD73" s="18"/>
      <c r="BE73" s="6">
        <v>0</v>
      </c>
      <c r="BF73" s="5">
        <v>0</v>
      </c>
      <c r="BG73" s="5">
        <v>0</v>
      </c>
      <c r="BH73" s="8">
        <v>-26.9</v>
      </c>
      <c r="BI73" s="402">
        <v>-2.31</v>
      </c>
      <c r="BJ73" s="403">
        <v>0</v>
      </c>
      <c r="BK73" s="404">
        <v>0</v>
      </c>
      <c r="BL73" s="405">
        <v>0</v>
      </c>
      <c r="BM73" s="404">
        <v>-2.02</v>
      </c>
      <c r="BN73" s="404">
        <v>-100</v>
      </c>
      <c r="BO73" s="406"/>
      <c r="BP73" s="406"/>
      <c r="BQ73" s="407">
        <v>0</v>
      </c>
      <c r="BR73" s="408">
        <v>0</v>
      </c>
      <c r="BS73" s="408">
        <v>0</v>
      </c>
      <c r="BT73" s="409">
        <v>-2.31</v>
      </c>
      <c r="BU73" s="72">
        <v>-2.63</v>
      </c>
      <c r="BV73" s="198">
        <v>0</v>
      </c>
      <c r="BW73" s="81">
        <v>0</v>
      </c>
      <c r="BX73" s="201">
        <v>0</v>
      </c>
      <c r="BY73" s="81">
        <v>-3.01</v>
      </c>
      <c r="BZ73" s="81">
        <v>-62.96</v>
      </c>
      <c r="CA73" s="82"/>
      <c r="CB73" s="83"/>
      <c r="CC73" s="84">
        <v>0</v>
      </c>
      <c r="CD73" s="85">
        <v>0</v>
      </c>
      <c r="CE73" s="85">
        <v>0</v>
      </c>
      <c r="CF73" s="86">
        <v>-2.63</v>
      </c>
    </row>
    <row r="74" spans="1:84" s="4" customFormat="1" ht="11.1" customHeight="1" x14ac:dyDescent="0.2">
      <c r="A74" s="27"/>
      <c r="B74" s="297" t="s">
        <v>184</v>
      </c>
      <c r="C74" s="301">
        <v>1056132.82</v>
      </c>
      <c r="D74" s="149">
        <v>0</v>
      </c>
      <c r="E74" s="150">
        <v>0</v>
      </c>
      <c r="F74" s="150">
        <v>0</v>
      </c>
      <c r="G74" s="150">
        <v>1013820.85</v>
      </c>
      <c r="H74" s="150">
        <v>42311.97</v>
      </c>
      <c r="I74" s="144"/>
      <c r="J74" s="177"/>
      <c r="K74" s="152">
        <v>1056132.82</v>
      </c>
      <c r="L74" s="151">
        <v>0</v>
      </c>
      <c r="M74" s="146">
        <v>1056132.82</v>
      </c>
      <c r="N74" s="153">
        <v>0</v>
      </c>
      <c r="O74" s="152">
        <v>0</v>
      </c>
      <c r="P74" s="153">
        <v>0</v>
      </c>
      <c r="Q74" s="151">
        <v>1056132.82</v>
      </c>
      <c r="R74" s="151">
        <v>0</v>
      </c>
      <c r="S74" s="156">
        <v>0</v>
      </c>
      <c r="T74" s="151">
        <v>0</v>
      </c>
      <c r="U74" s="151">
        <v>0</v>
      </c>
      <c r="V74" s="156">
        <v>0</v>
      </c>
      <c r="W74" s="152">
        <v>0</v>
      </c>
      <c r="X74" s="171">
        <v>0</v>
      </c>
      <c r="Y74" s="348">
        <v>9917435.9800000004</v>
      </c>
      <c r="Z74" s="349">
        <v>0</v>
      </c>
      <c r="AA74" s="350">
        <v>741.75</v>
      </c>
      <c r="AB74" s="351">
        <v>0</v>
      </c>
      <c r="AC74" s="350">
        <v>9497192.7100000009</v>
      </c>
      <c r="AD74" s="350">
        <v>419501.52</v>
      </c>
      <c r="AE74" s="352"/>
      <c r="AF74" s="352"/>
      <c r="AG74" s="353">
        <v>9916790.9800000004</v>
      </c>
      <c r="AH74" s="354">
        <v>548.25</v>
      </c>
      <c r="AI74" s="354">
        <v>9917339.2300000004</v>
      </c>
      <c r="AJ74" s="355">
        <v>96.75</v>
      </c>
      <c r="AK74" s="208">
        <v>12045657.58</v>
      </c>
      <c r="AL74" s="98">
        <v>0</v>
      </c>
      <c r="AM74" s="77">
        <v>741.75</v>
      </c>
      <c r="AN74" s="183">
        <v>0</v>
      </c>
      <c r="AO74" s="77">
        <v>11544940.060000001</v>
      </c>
      <c r="AP74" s="77">
        <v>499975.77</v>
      </c>
      <c r="AQ74" s="78"/>
      <c r="AR74" s="78"/>
      <c r="AS74" s="79">
        <v>12045012.58</v>
      </c>
      <c r="AT74" s="76">
        <v>548.25</v>
      </c>
      <c r="AU74" s="76">
        <v>12045560.83</v>
      </c>
      <c r="AV74" s="80">
        <v>96.75</v>
      </c>
      <c r="AW74" s="20">
        <v>18.11</v>
      </c>
      <c r="AX74" s="187">
        <v>0</v>
      </c>
      <c r="AY74" s="22">
        <v>0</v>
      </c>
      <c r="AZ74" s="192">
        <v>0</v>
      </c>
      <c r="BA74" s="22">
        <v>17.75</v>
      </c>
      <c r="BB74" s="22">
        <v>27.63</v>
      </c>
      <c r="BC74" s="18"/>
      <c r="BD74" s="18"/>
      <c r="BE74" s="6">
        <v>18.11</v>
      </c>
      <c r="BF74" s="5">
        <v>0</v>
      </c>
      <c r="BG74" s="5">
        <v>18.11</v>
      </c>
      <c r="BH74" s="8">
        <v>0</v>
      </c>
      <c r="BI74" s="402">
        <v>12.23</v>
      </c>
      <c r="BJ74" s="403">
        <v>0</v>
      </c>
      <c r="BK74" s="404">
        <v>91.67</v>
      </c>
      <c r="BL74" s="405">
        <v>0</v>
      </c>
      <c r="BM74" s="404">
        <v>12.1</v>
      </c>
      <c r="BN74" s="404">
        <v>15.19</v>
      </c>
      <c r="BO74" s="406"/>
      <c r="BP74" s="406"/>
      <c r="BQ74" s="407">
        <v>12.23</v>
      </c>
      <c r="BR74" s="408">
        <v>-45.74</v>
      </c>
      <c r="BS74" s="408">
        <v>12.23</v>
      </c>
      <c r="BT74" s="409">
        <v>0</v>
      </c>
      <c r="BU74" s="72">
        <v>11.35</v>
      </c>
      <c r="BV74" s="198">
        <v>0</v>
      </c>
      <c r="BW74" s="81">
        <v>91.67</v>
      </c>
      <c r="BX74" s="201">
        <v>0</v>
      </c>
      <c r="BY74" s="81">
        <v>11.35</v>
      </c>
      <c r="BZ74" s="81">
        <v>11.38</v>
      </c>
      <c r="CA74" s="82"/>
      <c r="CB74" s="83"/>
      <c r="CC74" s="84">
        <v>11.36</v>
      </c>
      <c r="CD74" s="85">
        <v>-45.74</v>
      </c>
      <c r="CE74" s="85">
        <v>11.35</v>
      </c>
      <c r="CF74" s="86">
        <v>-50</v>
      </c>
    </row>
    <row r="75" spans="1:84" s="4" customFormat="1" ht="11.1" customHeight="1" x14ac:dyDescent="0.2">
      <c r="A75" s="27"/>
      <c r="B75" s="297" t="s">
        <v>185</v>
      </c>
      <c r="C75" s="301">
        <v>7159.06</v>
      </c>
      <c r="D75" s="149">
        <v>0</v>
      </c>
      <c r="E75" s="150">
        <v>0</v>
      </c>
      <c r="F75" s="150">
        <v>0</v>
      </c>
      <c r="G75" s="150">
        <v>6289.06</v>
      </c>
      <c r="H75" s="150">
        <v>870</v>
      </c>
      <c r="I75" s="144"/>
      <c r="J75" s="177"/>
      <c r="K75" s="152">
        <v>7099.06</v>
      </c>
      <c r="L75" s="151">
        <v>60</v>
      </c>
      <c r="M75" s="146">
        <v>7159.06</v>
      </c>
      <c r="N75" s="153">
        <v>0</v>
      </c>
      <c r="O75" s="152">
        <v>0</v>
      </c>
      <c r="P75" s="153">
        <v>0</v>
      </c>
      <c r="Q75" s="151">
        <v>7099.06</v>
      </c>
      <c r="R75" s="151">
        <v>60</v>
      </c>
      <c r="S75" s="156">
        <v>0</v>
      </c>
      <c r="T75" s="151">
        <v>0</v>
      </c>
      <c r="U75" s="151">
        <v>0</v>
      </c>
      <c r="V75" s="156">
        <v>0</v>
      </c>
      <c r="W75" s="152">
        <v>0</v>
      </c>
      <c r="X75" s="171">
        <v>0</v>
      </c>
      <c r="Y75" s="348">
        <v>85549.06</v>
      </c>
      <c r="Z75" s="349">
        <v>0</v>
      </c>
      <c r="AA75" s="350">
        <v>0</v>
      </c>
      <c r="AB75" s="351">
        <v>0</v>
      </c>
      <c r="AC75" s="350">
        <v>79969.06</v>
      </c>
      <c r="AD75" s="350">
        <v>5580</v>
      </c>
      <c r="AE75" s="352"/>
      <c r="AF75" s="352"/>
      <c r="AG75" s="353">
        <v>84799.06</v>
      </c>
      <c r="AH75" s="354">
        <v>690</v>
      </c>
      <c r="AI75" s="354">
        <v>85489.06</v>
      </c>
      <c r="AJ75" s="355">
        <v>60</v>
      </c>
      <c r="AK75" s="208">
        <v>100868.08</v>
      </c>
      <c r="AL75" s="98">
        <v>0</v>
      </c>
      <c r="AM75" s="77">
        <v>0</v>
      </c>
      <c r="AN75" s="183">
        <v>0</v>
      </c>
      <c r="AO75" s="77">
        <v>94298.08</v>
      </c>
      <c r="AP75" s="77">
        <v>6570</v>
      </c>
      <c r="AQ75" s="78"/>
      <c r="AR75" s="78"/>
      <c r="AS75" s="79">
        <v>99908.08</v>
      </c>
      <c r="AT75" s="76">
        <v>870</v>
      </c>
      <c r="AU75" s="76">
        <v>100778.08</v>
      </c>
      <c r="AV75" s="80">
        <v>90</v>
      </c>
      <c r="AW75" s="20">
        <v>27.61</v>
      </c>
      <c r="AX75" s="187">
        <v>0</v>
      </c>
      <c r="AY75" s="22">
        <v>0</v>
      </c>
      <c r="AZ75" s="192">
        <v>0</v>
      </c>
      <c r="BA75" s="22">
        <v>21.88</v>
      </c>
      <c r="BB75" s="22">
        <v>93.33</v>
      </c>
      <c r="BC75" s="18"/>
      <c r="BD75" s="18"/>
      <c r="BE75" s="6">
        <v>28.61</v>
      </c>
      <c r="BF75" s="5">
        <v>0</v>
      </c>
      <c r="BG75" s="5">
        <v>28.3</v>
      </c>
      <c r="BH75" s="8">
        <v>-100</v>
      </c>
      <c r="BI75" s="402">
        <v>-37.549999999999997</v>
      </c>
      <c r="BJ75" s="403">
        <v>0</v>
      </c>
      <c r="BK75" s="404">
        <v>0</v>
      </c>
      <c r="BL75" s="405">
        <v>0</v>
      </c>
      <c r="BM75" s="404">
        <v>-38.5</v>
      </c>
      <c r="BN75" s="404">
        <v>-19.829999999999998</v>
      </c>
      <c r="BO75" s="406"/>
      <c r="BP75" s="406"/>
      <c r="BQ75" s="407">
        <v>-37.520000000000003</v>
      </c>
      <c r="BR75" s="408">
        <v>-43.9</v>
      </c>
      <c r="BS75" s="408">
        <v>-37.58</v>
      </c>
      <c r="BT75" s="409">
        <v>100</v>
      </c>
      <c r="BU75" s="72">
        <v>-33.659999999999997</v>
      </c>
      <c r="BV75" s="198">
        <v>0</v>
      </c>
      <c r="BW75" s="81">
        <v>0</v>
      </c>
      <c r="BX75" s="201">
        <v>0</v>
      </c>
      <c r="BY75" s="81">
        <v>-34.61</v>
      </c>
      <c r="BZ75" s="81">
        <v>-16.09</v>
      </c>
      <c r="CA75" s="82"/>
      <c r="CB75" s="83"/>
      <c r="CC75" s="84">
        <v>-33.74</v>
      </c>
      <c r="CD75" s="85">
        <v>-29.27</v>
      </c>
      <c r="CE75" s="85">
        <v>-33.71</v>
      </c>
      <c r="CF75" s="86">
        <v>200</v>
      </c>
    </row>
    <row r="76" spans="1:84" s="4" customFormat="1" ht="11.1" customHeight="1" x14ac:dyDescent="0.2">
      <c r="A76" s="27"/>
      <c r="B76" s="297" t="s">
        <v>186</v>
      </c>
      <c r="C76" s="301">
        <v>9414084.7200000007</v>
      </c>
      <c r="D76" s="149">
        <v>4997.05</v>
      </c>
      <c r="E76" s="150">
        <v>15009.47</v>
      </c>
      <c r="F76" s="150">
        <v>0</v>
      </c>
      <c r="G76" s="150">
        <v>8765754.6300000008</v>
      </c>
      <c r="H76" s="150">
        <v>628323.56999999995</v>
      </c>
      <c r="I76" s="144"/>
      <c r="J76" s="177"/>
      <c r="K76" s="152">
        <v>9393089.4299999997</v>
      </c>
      <c r="L76" s="151">
        <v>19869.09</v>
      </c>
      <c r="M76" s="146">
        <v>9412958.5199999996</v>
      </c>
      <c r="N76" s="153">
        <v>1126.2</v>
      </c>
      <c r="O76" s="152">
        <v>0</v>
      </c>
      <c r="P76" s="153">
        <v>0</v>
      </c>
      <c r="Q76" s="151">
        <v>9390492.9800000004</v>
      </c>
      <c r="R76" s="151">
        <v>19869.09</v>
      </c>
      <c r="S76" s="156">
        <v>1126.2</v>
      </c>
      <c r="T76" s="151">
        <v>2596.4499999999998</v>
      </c>
      <c r="U76" s="151">
        <v>0</v>
      </c>
      <c r="V76" s="156">
        <v>0</v>
      </c>
      <c r="W76" s="152">
        <v>0</v>
      </c>
      <c r="X76" s="171">
        <v>0</v>
      </c>
      <c r="Y76" s="348">
        <v>89603538.120000005</v>
      </c>
      <c r="Z76" s="349">
        <v>18901.05</v>
      </c>
      <c r="AA76" s="350">
        <v>149439.28</v>
      </c>
      <c r="AB76" s="351">
        <v>0</v>
      </c>
      <c r="AC76" s="350">
        <v>83619270.469999999</v>
      </c>
      <c r="AD76" s="350">
        <v>5815927.3200000003</v>
      </c>
      <c r="AE76" s="352"/>
      <c r="AF76" s="352"/>
      <c r="AG76" s="353">
        <v>89415920.379999995</v>
      </c>
      <c r="AH76" s="354">
        <v>173318.44</v>
      </c>
      <c r="AI76" s="354">
        <v>89589238.819999993</v>
      </c>
      <c r="AJ76" s="355">
        <v>14299.3</v>
      </c>
      <c r="AK76" s="208">
        <v>108125818.04000001</v>
      </c>
      <c r="AL76" s="98">
        <v>21396.57</v>
      </c>
      <c r="AM76" s="77">
        <v>176507.93</v>
      </c>
      <c r="AN76" s="183">
        <v>0</v>
      </c>
      <c r="AO76" s="77">
        <v>100909701.38</v>
      </c>
      <c r="AP76" s="77">
        <v>7018212.1600000001</v>
      </c>
      <c r="AQ76" s="78"/>
      <c r="AR76" s="78"/>
      <c r="AS76" s="79">
        <v>107906269.58</v>
      </c>
      <c r="AT76" s="76">
        <v>200551.2</v>
      </c>
      <c r="AU76" s="76">
        <v>108106820.78</v>
      </c>
      <c r="AV76" s="80">
        <v>18997.259999999998</v>
      </c>
      <c r="AW76" s="20">
        <v>6.41</v>
      </c>
      <c r="AX76" s="187">
        <v>3739.75</v>
      </c>
      <c r="AY76" s="22">
        <v>-0.56999999999999995</v>
      </c>
      <c r="AZ76" s="192">
        <v>0</v>
      </c>
      <c r="BA76" s="22">
        <v>5.77</v>
      </c>
      <c r="BB76" s="22">
        <v>15.44</v>
      </c>
      <c r="BC76" s="18"/>
      <c r="BD76" s="18"/>
      <c r="BE76" s="6">
        <v>6.39</v>
      </c>
      <c r="BF76" s="5">
        <v>28.89</v>
      </c>
      <c r="BG76" s="5">
        <v>6.43</v>
      </c>
      <c r="BH76" s="8">
        <v>-45</v>
      </c>
      <c r="BI76" s="402">
        <v>28.79</v>
      </c>
      <c r="BJ76" s="403">
        <v>138.02000000000001</v>
      </c>
      <c r="BK76" s="404">
        <v>24.73</v>
      </c>
      <c r="BL76" s="405">
        <v>0</v>
      </c>
      <c r="BM76" s="404">
        <v>27.31</v>
      </c>
      <c r="BN76" s="404">
        <v>54.38</v>
      </c>
      <c r="BO76" s="406"/>
      <c r="BP76" s="406"/>
      <c r="BQ76" s="407">
        <v>28.79</v>
      </c>
      <c r="BR76" s="408">
        <v>37.049999999999997</v>
      </c>
      <c r="BS76" s="408">
        <v>28.8</v>
      </c>
      <c r="BT76" s="409">
        <v>-26.71</v>
      </c>
      <c r="BU76" s="72">
        <v>25.99</v>
      </c>
      <c r="BV76" s="198">
        <v>133.72999999999999</v>
      </c>
      <c r="BW76" s="81">
        <v>17.29</v>
      </c>
      <c r="BX76" s="201">
        <v>0</v>
      </c>
      <c r="BY76" s="81">
        <v>24.73</v>
      </c>
      <c r="BZ76" s="81">
        <v>47.32</v>
      </c>
      <c r="CA76" s="82"/>
      <c r="CB76" s="83"/>
      <c r="CC76" s="84">
        <v>25.99</v>
      </c>
      <c r="CD76" s="85">
        <v>28.33</v>
      </c>
      <c r="CE76" s="85">
        <v>26</v>
      </c>
      <c r="CF76" s="86">
        <v>-20.53</v>
      </c>
    </row>
    <row r="77" spans="1:84" s="4" customFormat="1" ht="11.1" customHeight="1" thickBot="1" x14ac:dyDescent="0.25">
      <c r="A77" s="27"/>
      <c r="B77" s="297" t="s">
        <v>187</v>
      </c>
      <c r="C77" s="301">
        <v>58719547.109999999</v>
      </c>
      <c r="D77" s="149">
        <v>16605293.529999999</v>
      </c>
      <c r="E77" s="150">
        <v>28882266.079999998</v>
      </c>
      <c r="F77" s="150">
        <v>881949.88</v>
      </c>
      <c r="G77" s="150">
        <v>10683751.51</v>
      </c>
      <c r="H77" s="150">
        <v>1666286.11</v>
      </c>
      <c r="I77" s="144"/>
      <c r="J77" s="177"/>
      <c r="K77" s="152">
        <v>56821400.93</v>
      </c>
      <c r="L77" s="151">
        <v>1208271.05</v>
      </c>
      <c r="M77" s="146">
        <v>58029671.979999997</v>
      </c>
      <c r="N77" s="153">
        <v>689875.13</v>
      </c>
      <c r="O77" s="152">
        <v>0</v>
      </c>
      <c r="P77" s="153">
        <v>0</v>
      </c>
      <c r="Q77" s="151">
        <v>48604406.229999997</v>
      </c>
      <c r="R77" s="151">
        <v>964492.59</v>
      </c>
      <c r="S77" s="156">
        <v>463538.51</v>
      </c>
      <c r="T77" s="151">
        <v>8216994.7000000002</v>
      </c>
      <c r="U77" s="151">
        <v>243778.46</v>
      </c>
      <c r="V77" s="156">
        <v>226336.62</v>
      </c>
      <c r="W77" s="152">
        <v>5384.9</v>
      </c>
      <c r="X77" s="171">
        <v>2376</v>
      </c>
      <c r="Y77" s="348">
        <v>563302682.29999995</v>
      </c>
      <c r="Z77" s="349">
        <v>158115790.66999999</v>
      </c>
      <c r="AA77" s="350">
        <v>280027702.02999997</v>
      </c>
      <c r="AB77" s="351">
        <v>8334660.6500000004</v>
      </c>
      <c r="AC77" s="350">
        <v>101995212.44</v>
      </c>
      <c r="AD77" s="350">
        <v>14829316.51</v>
      </c>
      <c r="AE77" s="352"/>
      <c r="AF77" s="352"/>
      <c r="AG77" s="353">
        <v>544977144.35000002</v>
      </c>
      <c r="AH77" s="354">
        <v>11385418.810000001</v>
      </c>
      <c r="AI77" s="354">
        <v>556362563.15999997</v>
      </c>
      <c r="AJ77" s="355">
        <v>6940119.1399999997</v>
      </c>
      <c r="AK77" s="208">
        <v>675152720.44000006</v>
      </c>
      <c r="AL77" s="98">
        <v>188954382.63</v>
      </c>
      <c r="AM77" s="77">
        <v>335449606.25999999</v>
      </c>
      <c r="AN77" s="183">
        <v>9963689.1999999993</v>
      </c>
      <c r="AO77" s="77">
        <v>123088210.31999999</v>
      </c>
      <c r="AP77" s="77">
        <v>17696832.030000001</v>
      </c>
      <c r="AQ77" s="78"/>
      <c r="AR77" s="78"/>
      <c r="AS77" s="79">
        <v>653038255.58000004</v>
      </c>
      <c r="AT77" s="76">
        <v>13684495.84</v>
      </c>
      <c r="AU77" s="76">
        <v>666722751.41999996</v>
      </c>
      <c r="AV77" s="80">
        <v>8429969.0199999996</v>
      </c>
      <c r="AW77" s="20">
        <v>2.57</v>
      </c>
      <c r="AX77" s="187">
        <v>1.94</v>
      </c>
      <c r="AY77" s="22">
        <v>1.1200000000000001</v>
      </c>
      <c r="AZ77" s="192">
        <v>10.47</v>
      </c>
      <c r="BA77" s="22">
        <v>4.6100000000000003</v>
      </c>
      <c r="BB77" s="22">
        <v>20.190000000000001</v>
      </c>
      <c r="BC77" s="18"/>
      <c r="BD77" s="18"/>
      <c r="BE77" s="6">
        <v>2.68</v>
      </c>
      <c r="BF77" s="5">
        <v>3.2</v>
      </c>
      <c r="BG77" s="5">
        <v>2.69</v>
      </c>
      <c r="BH77" s="8">
        <v>-7.22</v>
      </c>
      <c r="BI77" s="402">
        <v>13.6</v>
      </c>
      <c r="BJ77" s="403">
        <v>5.38</v>
      </c>
      <c r="BK77" s="404">
        <v>13.07</v>
      </c>
      <c r="BL77" s="405">
        <v>18.25</v>
      </c>
      <c r="BM77" s="404">
        <v>26.26</v>
      </c>
      <c r="BN77" s="404">
        <v>43.5</v>
      </c>
      <c r="BO77" s="406"/>
      <c r="BP77" s="406"/>
      <c r="BQ77" s="407">
        <v>14.03</v>
      </c>
      <c r="BR77" s="408">
        <v>1.91</v>
      </c>
      <c r="BS77" s="408">
        <v>13.75</v>
      </c>
      <c r="BT77" s="409">
        <v>2.62</v>
      </c>
      <c r="BU77" s="72">
        <v>11.75</v>
      </c>
      <c r="BV77" s="198">
        <v>3.57</v>
      </c>
      <c r="BW77" s="81">
        <v>11.5</v>
      </c>
      <c r="BX77" s="201">
        <v>17.62</v>
      </c>
      <c r="BY77" s="81">
        <v>23.54</v>
      </c>
      <c r="BZ77" s="81">
        <v>38.729999999999997</v>
      </c>
      <c r="CA77" s="82"/>
      <c r="CB77" s="83"/>
      <c r="CC77" s="84">
        <v>12.13</v>
      </c>
      <c r="CD77" s="85">
        <v>1.47</v>
      </c>
      <c r="CE77" s="85">
        <v>11.89</v>
      </c>
      <c r="CF77" s="86">
        <v>1.82</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189</v>
      </c>
      <c r="C79" s="303">
        <v>3729240.62</v>
      </c>
      <c r="D79" s="233">
        <v>3647175.39</v>
      </c>
      <c r="E79" s="234">
        <v>0</v>
      </c>
      <c r="F79" s="234">
        <v>0</v>
      </c>
      <c r="G79" s="234">
        <v>0</v>
      </c>
      <c r="H79" s="234">
        <v>0</v>
      </c>
      <c r="I79" s="235">
        <v>0</v>
      </c>
      <c r="J79" s="236">
        <v>82065.23</v>
      </c>
      <c r="K79" s="233">
        <v>3723610.62</v>
      </c>
      <c r="L79" s="237">
        <v>67.45</v>
      </c>
      <c r="M79" s="237">
        <v>3723678.07</v>
      </c>
      <c r="N79" s="238">
        <v>5562.55</v>
      </c>
      <c r="O79" s="233">
        <v>0</v>
      </c>
      <c r="P79" s="238">
        <v>0</v>
      </c>
      <c r="Q79" s="237">
        <v>3723610.62</v>
      </c>
      <c r="R79" s="237">
        <v>67.45</v>
      </c>
      <c r="S79" s="239">
        <v>5562.55</v>
      </c>
      <c r="T79" s="237">
        <v>0</v>
      </c>
      <c r="U79" s="237">
        <v>0</v>
      </c>
      <c r="V79" s="239">
        <v>0</v>
      </c>
      <c r="W79" s="233">
        <v>0</v>
      </c>
      <c r="X79" s="240">
        <v>0</v>
      </c>
      <c r="Y79" s="363">
        <v>39948895.060000002</v>
      </c>
      <c r="Z79" s="364">
        <v>39159804.640000001</v>
      </c>
      <c r="AA79" s="365">
        <v>0</v>
      </c>
      <c r="AB79" s="366">
        <v>0</v>
      </c>
      <c r="AC79" s="365">
        <v>0</v>
      </c>
      <c r="AD79" s="365">
        <v>0</v>
      </c>
      <c r="AE79" s="367">
        <v>0</v>
      </c>
      <c r="AF79" s="367">
        <v>789090.42</v>
      </c>
      <c r="AG79" s="368">
        <v>39888644.380000003</v>
      </c>
      <c r="AH79" s="369">
        <v>901.3</v>
      </c>
      <c r="AI79" s="369">
        <v>39889545.68</v>
      </c>
      <c r="AJ79" s="370">
        <v>59349.38</v>
      </c>
      <c r="AK79" s="241">
        <v>48420014.740000002</v>
      </c>
      <c r="AL79" s="242">
        <v>47441685.119999997</v>
      </c>
      <c r="AM79" s="243">
        <v>0</v>
      </c>
      <c r="AN79" s="244">
        <v>0</v>
      </c>
      <c r="AO79" s="243">
        <v>0</v>
      </c>
      <c r="AP79" s="243">
        <v>0</v>
      </c>
      <c r="AQ79" s="245">
        <v>0</v>
      </c>
      <c r="AR79" s="245">
        <v>978329.62</v>
      </c>
      <c r="AS79" s="242">
        <v>48347248.210000001</v>
      </c>
      <c r="AT79" s="246">
        <v>1228.3499999999999</v>
      </c>
      <c r="AU79" s="246">
        <v>48348476.560000002</v>
      </c>
      <c r="AV79" s="247">
        <v>71538.179999999993</v>
      </c>
      <c r="AW79" s="248">
        <v>-5.58</v>
      </c>
      <c r="AX79" s="249">
        <v>-5.61</v>
      </c>
      <c r="AY79" s="250">
        <v>0</v>
      </c>
      <c r="AZ79" s="251">
        <v>0</v>
      </c>
      <c r="BA79" s="250">
        <v>0</v>
      </c>
      <c r="BB79" s="250">
        <v>0</v>
      </c>
      <c r="BC79" s="252">
        <v>0</v>
      </c>
      <c r="BD79" s="252">
        <v>-4.07</v>
      </c>
      <c r="BE79" s="253">
        <v>-5.59</v>
      </c>
      <c r="BF79" s="254">
        <v>0</v>
      </c>
      <c r="BG79" s="254">
        <v>-5.59</v>
      </c>
      <c r="BH79" s="255">
        <v>2.86</v>
      </c>
      <c r="BI79" s="417">
        <v>-12</v>
      </c>
      <c r="BJ79" s="418">
        <v>-11.9</v>
      </c>
      <c r="BK79" s="419">
        <v>0</v>
      </c>
      <c r="BL79" s="420">
        <v>0</v>
      </c>
      <c r="BM79" s="419">
        <v>0</v>
      </c>
      <c r="BN79" s="419">
        <v>0</v>
      </c>
      <c r="BO79" s="421">
        <v>0</v>
      </c>
      <c r="BP79" s="421">
        <v>-16.98</v>
      </c>
      <c r="BQ79" s="422">
        <v>-12.02</v>
      </c>
      <c r="BR79" s="418">
        <v>82.42</v>
      </c>
      <c r="BS79" s="418">
        <v>-12.02</v>
      </c>
      <c r="BT79" s="423">
        <v>3.32</v>
      </c>
      <c r="BU79" s="256">
        <v>-14.34</v>
      </c>
      <c r="BV79" s="257">
        <v>-14.28</v>
      </c>
      <c r="BW79" s="258">
        <v>0</v>
      </c>
      <c r="BX79" s="259">
        <v>0</v>
      </c>
      <c r="BY79" s="258">
        <v>0</v>
      </c>
      <c r="BZ79" s="258">
        <v>0</v>
      </c>
      <c r="CA79" s="260">
        <v>0</v>
      </c>
      <c r="CB79" s="261">
        <v>-17.27</v>
      </c>
      <c r="CC79" s="262">
        <v>-14.37</v>
      </c>
      <c r="CD79" s="263">
        <v>15.29</v>
      </c>
      <c r="CE79" s="263">
        <v>-14.37</v>
      </c>
      <c r="CF79" s="264">
        <v>2.66</v>
      </c>
    </row>
    <row r="80" spans="1:84" ht="11.1" customHeight="1" x14ac:dyDescent="0.2">
      <c r="A80" s="27"/>
      <c r="B80" s="299" t="s">
        <v>190</v>
      </c>
      <c r="C80" s="304">
        <v>8787437.6699999999</v>
      </c>
      <c r="D80" s="149">
        <v>8589936.6500000004</v>
      </c>
      <c r="E80" s="150">
        <v>0</v>
      </c>
      <c r="F80" s="150">
        <v>0</v>
      </c>
      <c r="G80" s="150">
        <v>0</v>
      </c>
      <c r="H80" s="150">
        <v>0</v>
      </c>
      <c r="I80" s="150">
        <v>0</v>
      </c>
      <c r="J80" s="484">
        <v>197501.02</v>
      </c>
      <c r="K80" s="149">
        <v>8679375.8599999994</v>
      </c>
      <c r="L80" s="165">
        <v>43345.45</v>
      </c>
      <c r="M80" s="165">
        <v>8722721.3100000005</v>
      </c>
      <c r="N80" s="166">
        <v>64716.36</v>
      </c>
      <c r="O80" s="149">
        <v>0</v>
      </c>
      <c r="P80" s="166">
        <v>0</v>
      </c>
      <c r="Q80" s="165">
        <v>8678393.3800000008</v>
      </c>
      <c r="R80" s="165">
        <v>43345.45</v>
      </c>
      <c r="S80" s="167">
        <v>64697.13</v>
      </c>
      <c r="T80" s="165">
        <v>982.48</v>
      </c>
      <c r="U80" s="165">
        <v>0</v>
      </c>
      <c r="V80" s="167">
        <v>19.23</v>
      </c>
      <c r="W80" s="149">
        <v>646.65</v>
      </c>
      <c r="X80" s="172">
        <v>0</v>
      </c>
      <c r="Y80" s="371">
        <v>93484307.859999999</v>
      </c>
      <c r="Z80" s="349">
        <v>91419308.989999995</v>
      </c>
      <c r="AA80" s="350">
        <v>0</v>
      </c>
      <c r="AB80" s="351">
        <v>0</v>
      </c>
      <c r="AC80" s="350">
        <v>0</v>
      </c>
      <c r="AD80" s="350">
        <v>0</v>
      </c>
      <c r="AE80" s="350">
        <v>0</v>
      </c>
      <c r="AF80" s="350">
        <v>2064998.87</v>
      </c>
      <c r="AG80" s="372">
        <v>92451538.049999997</v>
      </c>
      <c r="AH80" s="373">
        <v>413374.91</v>
      </c>
      <c r="AI80" s="373">
        <v>92864912.959999993</v>
      </c>
      <c r="AJ80" s="374">
        <v>619394.9</v>
      </c>
      <c r="AK80" s="209">
        <v>112872301.41</v>
      </c>
      <c r="AL80" s="98">
        <v>110363853.05</v>
      </c>
      <c r="AM80" s="77">
        <v>0</v>
      </c>
      <c r="AN80" s="183">
        <v>0</v>
      </c>
      <c r="AO80" s="77">
        <v>0</v>
      </c>
      <c r="AP80" s="77">
        <v>0</v>
      </c>
      <c r="AQ80" s="77">
        <v>0</v>
      </c>
      <c r="AR80" s="77">
        <v>2508448.36</v>
      </c>
      <c r="AS80" s="98">
        <v>111626690.17</v>
      </c>
      <c r="AT80" s="97">
        <v>486861.76</v>
      </c>
      <c r="AU80" s="97">
        <v>112113551.93000001</v>
      </c>
      <c r="AV80" s="99">
        <v>758749.48</v>
      </c>
      <c r="AW80" s="20">
        <v>2.66</v>
      </c>
      <c r="AX80" s="187">
        <v>2.74</v>
      </c>
      <c r="AY80" s="22">
        <v>0</v>
      </c>
      <c r="AZ80" s="192">
        <v>0</v>
      </c>
      <c r="BA80" s="22">
        <v>0</v>
      </c>
      <c r="BB80" s="22">
        <v>0</v>
      </c>
      <c r="BC80" s="22">
        <v>0</v>
      </c>
      <c r="BD80" s="22">
        <v>-0.85</v>
      </c>
      <c r="BE80" s="21">
        <v>2.6</v>
      </c>
      <c r="BF80" s="23">
        <v>25.59</v>
      </c>
      <c r="BG80" s="23">
        <v>2.69</v>
      </c>
      <c r="BH80" s="24">
        <v>-1.44</v>
      </c>
      <c r="BI80" s="402">
        <v>12.91</v>
      </c>
      <c r="BJ80" s="403">
        <v>13.01</v>
      </c>
      <c r="BK80" s="404">
        <v>0</v>
      </c>
      <c r="BL80" s="405">
        <v>0</v>
      </c>
      <c r="BM80" s="404">
        <v>0</v>
      </c>
      <c r="BN80" s="404">
        <v>0</v>
      </c>
      <c r="BO80" s="404">
        <v>0</v>
      </c>
      <c r="BP80" s="404">
        <v>8.44</v>
      </c>
      <c r="BQ80" s="424">
        <v>12.95</v>
      </c>
      <c r="BR80" s="403">
        <v>36.07</v>
      </c>
      <c r="BS80" s="403">
        <v>13.04</v>
      </c>
      <c r="BT80" s="425">
        <v>-3.75</v>
      </c>
      <c r="BU80" s="72">
        <v>13.83</v>
      </c>
      <c r="BV80" s="198">
        <v>13.96</v>
      </c>
      <c r="BW80" s="81">
        <v>0</v>
      </c>
      <c r="BX80" s="201">
        <v>0</v>
      </c>
      <c r="BY80" s="81">
        <v>0</v>
      </c>
      <c r="BZ80" s="81">
        <v>0</v>
      </c>
      <c r="CA80" s="81">
        <v>0</v>
      </c>
      <c r="CB80" s="106">
        <v>8.49</v>
      </c>
      <c r="CC80" s="100">
        <v>13.92</v>
      </c>
      <c r="CD80" s="101">
        <v>31.97</v>
      </c>
      <c r="CE80" s="101">
        <v>13.98</v>
      </c>
      <c r="CF80" s="102">
        <v>-4.66</v>
      </c>
    </row>
    <row r="81" spans="1:84" ht="11.1" customHeight="1" x14ac:dyDescent="0.2">
      <c r="A81" s="27"/>
      <c r="B81" s="299" t="s">
        <v>171</v>
      </c>
      <c r="C81" s="304">
        <v>20644.45</v>
      </c>
      <c r="D81" s="149">
        <v>20078.25</v>
      </c>
      <c r="E81" s="150">
        <v>0</v>
      </c>
      <c r="F81" s="150">
        <v>0</v>
      </c>
      <c r="G81" s="150">
        <v>0</v>
      </c>
      <c r="H81" s="150">
        <v>0</v>
      </c>
      <c r="I81" s="150">
        <v>0</v>
      </c>
      <c r="J81" s="484">
        <v>566.20000000000005</v>
      </c>
      <c r="K81" s="149">
        <v>20626.150000000001</v>
      </c>
      <c r="L81" s="165">
        <v>18.3</v>
      </c>
      <c r="M81" s="165">
        <v>20644.45</v>
      </c>
      <c r="N81" s="166">
        <v>0</v>
      </c>
      <c r="O81" s="149">
        <v>0</v>
      </c>
      <c r="P81" s="166">
        <v>0</v>
      </c>
      <c r="Q81" s="165">
        <v>20626.150000000001</v>
      </c>
      <c r="R81" s="165">
        <v>18.3</v>
      </c>
      <c r="S81" s="167">
        <v>0</v>
      </c>
      <c r="T81" s="165">
        <v>0</v>
      </c>
      <c r="U81" s="165">
        <v>0</v>
      </c>
      <c r="V81" s="167">
        <v>0</v>
      </c>
      <c r="W81" s="149">
        <v>0</v>
      </c>
      <c r="X81" s="172">
        <v>0</v>
      </c>
      <c r="Y81" s="371">
        <v>246089.52</v>
      </c>
      <c r="Z81" s="349">
        <v>239174.42</v>
      </c>
      <c r="AA81" s="350">
        <v>0</v>
      </c>
      <c r="AB81" s="351">
        <v>0</v>
      </c>
      <c r="AC81" s="350">
        <v>0</v>
      </c>
      <c r="AD81" s="350">
        <v>0</v>
      </c>
      <c r="AE81" s="350">
        <v>0</v>
      </c>
      <c r="AF81" s="350">
        <v>6915.1</v>
      </c>
      <c r="AG81" s="372">
        <v>245873.82</v>
      </c>
      <c r="AH81" s="373">
        <v>215.7</v>
      </c>
      <c r="AI81" s="373">
        <v>246089.52</v>
      </c>
      <c r="AJ81" s="374">
        <v>0</v>
      </c>
      <c r="AK81" s="209">
        <v>246089.52</v>
      </c>
      <c r="AL81" s="98">
        <v>239174.42</v>
      </c>
      <c r="AM81" s="77">
        <v>0</v>
      </c>
      <c r="AN81" s="183">
        <v>0</v>
      </c>
      <c r="AO81" s="77">
        <v>0</v>
      </c>
      <c r="AP81" s="77">
        <v>0</v>
      </c>
      <c r="AQ81" s="77">
        <v>0</v>
      </c>
      <c r="AR81" s="77">
        <v>6915.1</v>
      </c>
      <c r="AS81" s="98">
        <v>245873.82</v>
      </c>
      <c r="AT81" s="97">
        <v>215.7</v>
      </c>
      <c r="AU81" s="97">
        <v>246089.52</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191</v>
      </c>
      <c r="C82" s="304">
        <v>4109939.14</v>
      </c>
      <c r="D82" s="149">
        <v>3997710.69</v>
      </c>
      <c r="E82" s="150">
        <v>0</v>
      </c>
      <c r="F82" s="150">
        <v>0</v>
      </c>
      <c r="G82" s="150">
        <v>0</v>
      </c>
      <c r="H82" s="150">
        <v>0</v>
      </c>
      <c r="I82" s="150">
        <v>0</v>
      </c>
      <c r="J82" s="484">
        <v>112228.45</v>
      </c>
      <c r="K82" s="149">
        <v>4071329.29</v>
      </c>
      <c r="L82" s="165">
        <v>12985</v>
      </c>
      <c r="M82" s="165">
        <v>4084314.29</v>
      </c>
      <c r="N82" s="166">
        <v>25624.85</v>
      </c>
      <c r="O82" s="149">
        <v>0</v>
      </c>
      <c r="P82" s="166">
        <v>0</v>
      </c>
      <c r="Q82" s="165">
        <v>4071329.29</v>
      </c>
      <c r="R82" s="165">
        <v>12985</v>
      </c>
      <c r="S82" s="167">
        <v>25624.85</v>
      </c>
      <c r="T82" s="165">
        <v>0</v>
      </c>
      <c r="U82" s="165">
        <v>0</v>
      </c>
      <c r="V82" s="167">
        <v>0</v>
      </c>
      <c r="W82" s="149">
        <v>435.9</v>
      </c>
      <c r="X82" s="172">
        <v>0</v>
      </c>
      <c r="Y82" s="371">
        <v>42856755.399999999</v>
      </c>
      <c r="Z82" s="349">
        <v>41724343.659999996</v>
      </c>
      <c r="AA82" s="350">
        <v>0</v>
      </c>
      <c r="AB82" s="351">
        <v>0</v>
      </c>
      <c r="AC82" s="350">
        <v>0</v>
      </c>
      <c r="AD82" s="350">
        <v>0</v>
      </c>
      <c r="AE82" s="350">
        <v>0</v>
      </c>
      <c r="AF82" s="350">
        <v>1132411.74</v>
      </c>
      <c r="AG82" s="372">
        <v>42463347.869999997</v>
      </c>
      <c r="AH82" s="373">
        <v>124870.82</v>
      </c>
      <c r="AI82" s="373">
        <v>42588218.689999998</v>
      </c>
      <c r="AJ82" s="374">
        <v>268536.71000000002</v>
      </c>
      <c r="AK82" s="209">
        <v>51853410.479999997</v>
      </c>
      <c r="AL82" s="98">
        <v>50478954.340000004</v>
      </c>
      <c r="AM82" s="77">
        <v>0</v>
      </c>
      <c r="AN82" s="183">
        <v>0</v>
      </c>
      <c r="AO82" s="77">
        <v>0</v>
      </c>
      <c r="AP82" s="77">
        <v>0</v>
      </c>
      <c r="AQ82" s="77">
        <v>0</v>
      </c>
      <c r="AR82" s="77">
        <v>1374456.14</v>
      </c>
      <c r="AS82" s="98">
        <v>51377260.799999997</v>
      </c>
      <c r="AT82" s="97">
        <v>149228.82</v>
      </c>
      <c r="AU82" s="97">
        <v>51526489.619999997</v>
      </c>
      <c r="AV82" s="99">
        <v>326920.86</v>
      </c>
      <c r="AW82" s="20">
        <v>0.03</v>
      </c>
      <c r="AX82" s="187">
        <v>-0.03</v>
      </c>
      <c r="AY82" s="22">
        <v>0</v>
      </c>
      <c r="AZ82" s="192">
        <v>0</v>
      </c>
      <c r="BA82" s="22">
        <v>0</v>
      </c>
      <c r="BB82" s="22">
        <v>0</v>
      </c>
      <c r="BC82" s="22">
        <v>0</v>
      </c>
      <c r="BD82" s="22">
        <v>2.06</v>
      </c>
      <c r="BE82" s="21">
        <v>0.09</v>
      </c>
      <c r="BF82" s="23">
        <v>12.25</v>
      </c>
      <c r="BG82" s="23">
        <v>0.13</v>
      </c>
      <c r="BH82" s="24">
        <v>-14.07</v>
      </c>
      <c r="BI82" s="402">
        <v>4.38</v>
      </c>
      <c r="BJ82" s="403">
        <v>4.3600000000000003</v>
      </c>
      <c r="BK82" s="404">
        <v>0</v>
      </c>
      <c r="BL82" s="405">
        <v>0</v>
      </c>
      <c r="BM82" s="404">
        <v>0</v>
      </c>
      <c r="BN82" s="404">
        <v>0</v>
      </c>
      <c r="BO82" s="404">
        <v>0</v>
      </c>
      <c r="BP82" s="404">
        <v>5.4</v>
      </c>
      <c r="BQ82" s="424">
        <v>4.41</v>
      </c>
      <c r="BR82" s="403">
        <v>17.75</v>
      </c>
      <c r="BS82" s="403">
        <v>4.45</v>
      </c>
      <c r="BT82" s="425">
        <v>-5.04</v>
      </c>
      <c r="BU82" s="72">
        <v>5.75</v>
      </c>
      <c r="BV82" s="198">
        <v>5.75</v>
      </c>
      <c r="BW82" s="81">
        <v>0</v>
      </c>
      <c r="BX82" s="201">
        <v>0</v>
      </c>
      <c r="BY82" s="81">
        <v>0</v>
      </c>
      <c r="BZ82" s="81">
        <v>0</v>
      </c>
      <c r="CA82" s="81">
        <v>0</v>
      </c>
      <c r="CB82" s="106">
        <v>5.98</v>
      </c>
      <c r="CC82" s="100">
        <v>5.8</v>
      </c>
      <c r="CD82" s="101">
        <v>16.54</v>
      </c>
      <c r="CE82" s="101">
        <v>5.83</v>
      </c>
      <c r="CF82" s="102">
        <v>-5.18</v>
      </c>
    </row>
    <row r="83" spans="1:84" ht="11.1" customHeight="1" x14ac:dyDescent="0.2">
      <c r="A83" s="27"/>
      <c r="B83" s="299" t="s">
        <v>192</v>
      </c>
      <c r="C83" s="304">
        <v>2964179.48</v>
      </c>
      <c r="D83" s="149">
        <v>2903802.35</v>
      </c>
      <c r="E83" s="150">
        <v>0</v>
      </c>
      <c r="F83" s="150">
        <v>0</v>
      </c>
      <c r="G83" s="150">
        <v>0</v>
      </c>
      <c r="H83" s="150">
        <v>0</v>
      </c>
      <c r="I83" s="150">
        <v>0</v>
      </c>
      <c r="J83" s="484">
        <v>60377.13</v>
      </c>
      <c r="K83" s="149">
        <v>2950708.06</v>
      </c>
      <c r="L83" s="165">
        <v>6211.25</v>
      </c>
      <c r="M83" s="165">
        <v>2956919.31</v>
      </c>
      <c r="N83" s="166">
        <v>7260.17</v>
      </c>
      <c r="O83" s="149">
        <v>0</v>
      </c>
      <c r="P83" s="166">
        <v>0</v>
      </c>
      <c r="Q83" s="165">
        <v>2950697.26</v>
      </c>
      <c r="R83" s="165">
        <v>6211.25</v>
      </c>
      <c r="S83" s="167">
        <v>7260.17</v>
      </c>
      <c r="T83" s="165">
        <v>10.8</v>
      </c>
      <c r="U83" s="165">
        <v>0</v>
      </c>
      <c r="V83" s="167">
        <v>0</v>
      </c>
      <c r="W83" s="149">
        <v>6.75</v>
      </c>
      <c r="X83" s="172">
        <v>0</v>
      </c>
      <c r="Y83" s="371">
        <v>30607934.960000001</v>
      </c>
      <c r="Z83" s="349">
        <v>29970983.100000001</v>
      </c>
      <c r="AA83" s="350">
        <v>0</v>
      </c>
      <c r="AB83" s="351">
        <v>0</v>
      </c>
      <c r="AC83" s="350">
        <v>0</v>
      </c>
      <c r="AD83" s="350">
        <v>0</v>
      </c>
      <c r="AE83" s="350">
        <v>0</v>
      </c>
      <c r="AF83" s="350">
        <v>636951.86</v>
      </c>
      <c r="AG83" s="372">
        <v>30474767.289999999</v>
      </c>
      <c r="AH83" s="373">
        <v>63306.64</v>
      </c>
      <c r="AI83" s="373">
        <v>30538073.93</v>
      </c>
      <c r="AJ83" s="374">
        <v>69861.03</v>
      </c>
      <c r="AK83" s="209">
        <v>36692104.590000004</v>
      </c>
      <c r="AL83" s="98">
        <v>35925605.009999998</v>
      </c>
      <c r="AM83" s="77">
        <v>0</v>
      </c>
      <c r="AN83" s="183">
        <v>0</v>
      </c>
      <c r="AO83" s="77">
        <v>0</v>
      </c>
      <c r="AP83" s="77">
        <v>0</v>
      </c>
      <c r="AQ83" s="77">
        <v>0</v>
      </c>
      <c r="AR83" s="77">
        <v>766499.58</v>
      </c>
      <c r="AS83" s="98">
        <v>36531181.009999998</v>
      </c>
      <c r="AT83" s="97">
        <v>75522.69</v>
      </c>
      <c r="AU83" s="97">
        <v>36606703.700000003</v>
      </c>
      <c r="AV83" s="99">
        <v>85400.89</v>
      </c>
      <c r="AW83" s="20">
        <v>5.36</v>
      </c>
      <c r="AX83" s="187">
        <v>5.28</v>
      </c>
      <c r="AY83" s="22">
        <v>0</v>
      </c>
      <c r="AZ83" s="192">
        <v>0</v>
      </c>
      <c r="BA83" s="22">
        <v>0</v>
      </c>
      <c r="BB83" s="22">
        <v>0</v>
      </c>
      <c r="BC83" s="22">
        <v>0</v>
      </c>
      <c r="BD83" s="22">
        <v>8.94</v>
      </c>
      <c r="BE83" s="21">
        <v>5.37</v>
      </c>
      <c r="BF83" s="23">
        <v>12.62</v>
      </c>
      <c r="BG83" s="23">
        <v>5.38</v>
      </c>
      <c r="BH83" s="24">
        <v>-4.08</v>
      </c>
      <c r="BI83" s="402">
        <v>36.590000000000003</v>
      </c>
      <c r="BJ83" s="403">
        <v>36.520000000000003</v>
      </c>
      <c r="BK83" s="404">
        <v>0</v>
      </c>
      <c r="BL83" s="405">
        <v>0</v>
      </c>
      <c r="BM83" s="404">
        <v>0</v>
      </c>
      <c r="BN83" s="404">
        <v>0</v>
      </c>
      <c r="BO83" s="404">
        <v>0</v>
      </c>
      <c r="BP83" s="404">
        <v>40.14</v>
      </c>
      <c r="BQ83" s="424">
        <v>36.74</v>
      </c>
      <c r="BR83" s="403">
        <v>20.56</v>
      </c>
      <c r="BS83" s="403">
        <v>36.700000000000003</v>
      </c>
      <c r="BT83" s="425">
        <v>1.55</v>
      </c>
      <c r="BU83" s="72">
        <v>50.89</v>
      </c>
      <c r="BV83" s="198">
        <v>50.89</v>
      </c>
      <c r="BW83" s="81">
        <v>0</v>
      </c>
      <c r="BX83" s="201">
        <v>0</v>
      </c>
      <c r="BY83" s="81">
        <v>0</v>
      </c>
      <c r="BZ83" s="81">
        <v>0</v>
      </c>
      <c r="CA83" s="81">
        <v>0</v>
      </c>
      <c r="CB83" s="106">
        <v>50.45</v>
      </c>
      <c r="CC83" s="100">
        <v>51.15</v>
      </c>
      <c r="CD83" s="101">
        <v>19.46</v>
      </c>
      <c r="CE83" s="101">
        <v>51.06</v>
      </c>
      <c r="CF83" s="102">
        <v>0.34</v>
      </c>
    </row>
    <row r="84" spans="1:84" ht="11.1" customHeight="1" x14ac:dyDescent="0.2">
      <c r="A84" s="27"/>
      <c r="B84" s="299" t="s">
        <v>193</v>
      </c>
      <c r="C84" s="304">
        <v>0</v>
      </c>
      <c r="D84" s="149">
        <v>0</v>
      </c>
      <c r="E84" s="150">
        <v>0</v>
      </c>
      <c r="F84" s="150">
        <v>0</v>
      </c>
      <c r="G84" s="150">
        <v>0</v>
      </c>
      <c r="H84" s="150">
        <v>0</v>
      </c>
      <c r="I84" s="150">
        <v>0</v>
      </c>
      <c r="J84" s="484">
        <v>0</v>
      </c>
      <c r="K84" s="149">
        <v>0</v>
      </c>
      <c r="L84" s="165">
        <v>0</v>
      </c>
      <c r="M84" s="165">
        <v>0</v>
      </c>
      <c r="N84" s="166">
        <v>0</v>
      </c>
      <c r="O84" s="149">
        <v>0</v>
      </c>
      <c r="P84" s="166">
        <v>0</v>
      </c>
      <c r="Q84" s="165">
        <v>0</v>
      </c>
      <c r="R84" s="165">
        <v>0</v>
      </c>
      <c r="S84" s="167">
        <v>0</v>
      </c>
      <c r="T84" s="165">
        <v>0</v>
      </c>
      <c r="U84" s="165">
        <v>0</v>
      </c>
      <c r="V84" s="167">
        <v>0</v>
      </c>
      <c r="W84" s="149">
        <v>0</v>
      </c>
      <c r="X84" s="172">
        <v>0</v>
      </c>
      <c r="Y84" s="371">
        <v>0</v>
      </c>
      <c r="Z84" s="349">
        <v>0</v>
      </c>
      <c r="AA84" s="350">
        <v>0</v>
      </c>
      <c r="AB84" s="351">
        <v>0</v>
      </c>
      <c r="AC84" s="350">
        <v>0</v>
      </c>
      <c r="AD84" s="350">
        <v>0</v>
      </c>
      <c r="AE84" s="350">
        <v>0</v>
      </c>
      <c r="AF84" s="350">
        <v>0</v>
      </c>
      <c r="AG84" s="372">
        <v>0</v>
      </c>
      <c r="AH84" s="373">
        <v>0</v>
      </c>
      <c r="AI84" s="373">
        <v>0</v>
      </c>
      <c r="AJ84" s="374">
        <v>0</v>
      </c>
      <c r="AK84" s="209">
        <v>0</v>
      </c>
      <c r="AL84" s="98">
        <v>0</v>
      </c>
      <c r="AM84" s="77">
        <v>0</v>
      </c>
      <c r="AN84" s="183">
        <v>0</v>
      </c>
      <c r="AO84" s="77">
        <v>0</v>
      </c>
      <c r="AP84" s="77">
        <v>0</v>
      </c>
      <c r="AQ84" s="77">
        <v>0</v>
      </c>
      <c r="AR84" s="77">
        <v>0</v>
      </c>
      <c r="AS84" s="98">
        <v>0</v>
      </c>
      <c r="AT84" s="97">
        <v>0</v>
      </c>
      <c r="AU84" s="97">
        <v>0</v>
      </c>
      <c r="AV84" s="99">
        <v>0</v>
      </c>
      <c r="AW84" s="20">
        <v>0</v>
      </c>
      <c r="AX84" s="187">
        <v>0</v>
      </c>
      <c r="AY84" s="22">
        <v>0</v>
      </c>
      <c r="AZ84" s="192">
        <v>0</v>
      </c>
      <c r="BA84" s="22">
        <v>0</v>
      </c>
      <c r="BB84" s="22">
        <v>0</v>
      </c>
      <c r="BC84" s="22">
        <v>0</v>
      </c>
      <c r="BD84" s="22">
        <v>0</v>
      </c>
      <c r="BE84" s="21">
        <v>0</v>
      </c>
      <c r="BF84" s="23">
        <v>0</v>
      </c>
      <c r="BG84" s="23">
        <v>0</v>
      </c>
      <c r="BH84" s="24">
        <v>0</v>
      </c>
      <c r="BI84" s="402">
        <v>0</v>
      </c>
      <c r="BJ84" s="403">
        <v>0</v>
      </c>
      <c r="BK84" s="404">
        <v>0</v>
      </c>
      <c r="BL84" s="405">
        <v>0</v>
      </c>
      <c r="BM84" s="404">
        <v>0</v>
      </c>
      <c r="BN84" s="404">
        <v>0</v>
      </c>
      <c r="BO84" s="404">
        <v>0</v>
      </c>
      <c r="BP84" s="404">
        <v>0</v>
      </c>
      <c r="BQ84" s="424">
        <v>0</v>
      </c>
      <c r="BR84" s="403">
        <v>0</v>
      </c>
      <c r="BS84" s="403">
        <v>0</v>
      </c>
      <c r="BT84" s="425">
        <v>0</v>
      </c>
      <c r="BU84" s="72">
        <v>0</v>
      </c>
      <c r="BV84" s="198">
        <v>0</v>
      </c>
      <c r="BW84" s="81">
        <v>0</v>
      </c>
      <c r="BX84" s="201">
        <v>0</v>
      </c>
      <c r="BY84" s="81">
        <v>0</v>
      </c>
      <c r="BZ84" s="81">
        <v>0</v>
      </c>
      <c r="CA84" s="81">
        <v>0</v>
      </c>
      <c r="CB84" s="106">
        <v>0</v>
      </c>
      <c r="CC84" s="100">
        <v>0</v>
      </c>
      <c r="CD84" s="101">
        <v>0</v>
      </c>
      <c r="CE84" s="101">
        <v>0</v>
      </c>
      <c r="CF84" s="102">
        <v>0</v>
      </c>
    </row>
    <row r="85" spans="1:84" ht="11.1" customHeight="1" x14ac:dyDescent="0.2">
      <c r="A85" s="27"/>
      <c r="B85" s="299" t="s">
        <v>194</v>
      </c>
      <c r="C85" s="304">
        <v>19611441.359999999</v>
      </c>
      <c r="D85" s="149">
        <v>19158703.329999998</v>
      </c>
      <c r="E85" s="150">
        <v>0</v>
      </c>
      <c r="F85" s="150">
        <v>0</v>
      </c>
      <c r="G85" s="150">
        <v>0</v>
      </c>
      <c r="H85" s="150">
        <v>0</v>
      </c>
      <c r="I85" s="150">
        <v>0</v>
      </c>
      <c r="J85" s="484">
        <v>452738.03</v>
      </c>
      <c r="K85" s="149">
        <v>19445649.98</v>
      </c>
      <c r="L85" s="165">
        <v>62627.45</v>
      </c>
      <c r="M85" s="165">
        <v>19508277.43</v>
      </c>
      <c r="N85" s="166">
        <v>103163.93</v>
      </c>
      <c r="O85" s="149">
        <v>0</v>
      </c>
      <c r="P85" s="166">
        <v>0</v>
      </c>
      <c r="Q85" s="165">
        <v>19444656.699999999</v>
      </c>
      <c r="R85" s="165">
        <v>62627.45</v>
      </c>
      <c r="S85" s="167">
        <v>103144.7</v>
      </c>
      <c r="T85" s="165">
        <v>993.28</v>
      </c>
      <c r="U85" s="165">
        <v>0</v>
      </c>
      <c r="V85" s="167">
        <v>19.23</v>
      </c>
      <c r="W85" s="149">
        <v>1089.3</v>
      </c>
      <c r="X85" s="172">
        <v>0</v>
      </c>
      <c r="Y85" s="371">
        <v>207143982.80000001</v>
      </c>
      <c r="Z85" s="349">
        <v>202513614.81</v>
      </c>
      <c r="AA85" s="350">
        <v>0</v>
      </c>
      <c r="AB85" s="351">
        <v>0</v>
      </c>
      <c r="AC85" s="350">
        <v>0</v>
      </c>
      <c r="AD85" s="350">
        <v>0</v>
      </c>
      <c r="AE85" s="350">
        <v>0</v>
      </c>
      <c r="AF85" s="350">
        <v>4630367.99</v>
      </c>
      <c r="AG85" s="372">
        <v>205524171.41</v>
      </c>
      <c r="AH85" s="373">
        <v>602669.37</v>
      </c>
      <c r="AI85" s="373">
        <v>206126840.78</v>
      </c>
      <c r="AJ85" s="374">
        <v>1017142.02</v>
      </c>
      <c r="AK85" s="209">
        <v>250083920.74000001</v>
      </c>
      <c r="AL85" s="98">
        <v>244449271.94</v>
      </c>
      <c r="AM85" s="77">
        <v>0</v>
      </c>
      <c r="AN85" s="183">
        <v>0</v>
      </c>
      <c r="AO85" s="77">
        <v>0</v>
      </c>
      <c r="AP85" s="77">
        <v>0</v>
      </c>
      <c r="AQ85" s="77">
        <v>0</v>
      </c>
      <c r="AR85" s="77">
        <v>5634648.7999999998</v>
      </c>
      <c r="AS85" s="98">
        <v>248128254.00999999</v>
      </c>
      <c r="AT85" s="97">
        <v>713057.32</v>
      </c>
      <c r="AU85" s="97">
        <v>248841311.33000001</v>
      </c>
      <c r="AV85" s="99">
        <v>1242609.4099999999</v>
      </c>
      <c r="AW85" s="20">
        <v>0.92</v>
      </c>
      <c r="AX85" s="187">
        <v>0.93</v>
      </c>
      <c r="AY85" s="22">
        <v>0</v>
      </c>
      <c r="AZ85" s="192">
        <v>0</v>
      </c>
      <c r="BA85" s="22">
        <v>0</v>
      </c>
      <c r="BB85" s="22">
        <v>0</v>
      </c>
      <c r="BC85" s="22">
        <v>0</v>
      </c>
      <c r="BD85" s="22">
        <v>0.57999999999999996</v>
      </c>
      <c r="BE85" s="21">
        <v>0.9</v>
      </c>
      <c r="BF85" s="23">
        <v>21.38</v>
      </c>
      <c r="BG85" s="23">
        <v>0.96</v>
      </c>
      <c r="BH85" s="24">
        <v>-4.8899999999999997</v>
      </c>
      <c r="BI85" s="402">
        <v>8.08</v>
      </c>
      <c r="BJ85" s="403">
        <v>8.14</v>
      </c>
      <c r="BK85" s="404">
        <v>0</v>
      </c>
      <c r="BL85" s="405">
        <v>0</v>
      </c>
      <c r="BM85" s="404">
        <v>0</v>
      </c>
      <c r="BN85" s="404">
        <v>0</v>
      </c>
      <c r="BO85" s="404">
        <v>0</v>
      </c>
      <c r="BP85" s="404">
        <v>5.63</v>
      </c>
      <c r="BQ85" s="424">
        <v>8.09</v>
      </c>
      <c r="BR85" s="403">
        <v>30.21</v>
      </c>
      <c r="BS85" s="403">
        <v>8.14</v>
      </c>
      <c r="BT85" s="425">
        <v>-3.36</v>
      </c>
      <c r="BU85" s="72">
        <v>9.19</v>
      </c>
      <c r="BV85" s="198">
        <v>9.26</v>
      </c>
      <c r="BW85" s="81">
        <v>0</v>
      </c>
      <c r="BX85" s="201">
        <v>0</v>
      </c>
      <c r="BY85" s="81">
        <v>0</v>
      </c>
      <c r="BZ85" s="81">
        <v>0</v>
      </c>
      <c r="CA85" s="81">
        <v>0</v>
      </c>
      <c r="CB85" s="106">
        <v>6.29</v>
      </c>
      <c r="CC85" s="100">
        <v>9.2200000000000006</v>
      </c>
      <c r="CD85" s="101">
        <v>27.05</v>
      </c>
      <c r="CE85" s="101">
        <v>9.27</v>
      </c>
      <c r="CF85" s="102">
        <v>-4.08</v>
      </c>
    </row>
    <row r="86" spans="1:84" ht="11.1" customHeight="1" x14ac:dyDescent="0.2">
      <c r="A86" s="27"/>
      <c r="B86" s="299" t="s">
        <v>195</v>
      </c>
      <c r="C86" s="304">
        <v>309703.28999999998</v>
      </c>
      <c r="D86" s="149">
        <v>0</v>
      </c>
      <c r="E86" s="150">
        <v>308746.12</v>
      </c>
      <c r="F86" s="150">
        <v>0</v>
      </c>
      <c r="G86" s="150">
        <v>0</v>
      </c>
      <c r="H86" s="150">
        <v>0</v>
      </c>
      <c r="I86" s="150">
        <v>0</v>
      </c>
      <c r="J86" s="484">
        <v>957.17</v>
      </c>
      <c r="K86" s="149">
        <v>304729.13</v>
      </c>
      <c r="L86" s="165">
        <v>1194.53</v>
      </c>
      <c r="M86" s="165">
        <v>305923.65999999997</v>
      </c>
      <c r="N86" s="166">
        <v>3779.63</v>
      </c>
      <c r="O86" s="149">
        <v>0</v>
      </c>
      <c r="P86" s="166">
        <v>0</v>
      </c>
      <c r="Q86" s="165">
        <v>96298.2</v>
      </c>
      <c r="R86" s="165">
        <v>85.8</v>
      </c>
      <c r="S86" s="167">
        <v>1487.96</v>
      </c>
      <c r="T86" s="165">
        <v>208430.93</v>
      </c>
      <c r="U86" s="165">
        <v>1108.73</v>
      </c>
      <c r="V86" s="167">
        <v>2291.67</v>
      </c>
      <c r="W86" s="149">
        <v>129</v>
      </c>
      <c r="X86" s="172">
        <v>0</v>
      </c>
      <c r="Y86" s="371">
        <v>2827280.41</v>
      </c>
      <c r="Z86" s="349">
        <v>0</v>
      </c>
      <c r="AA86" s="350">
        <v>2816753.56</v>
      </c>
      <c r="AB86" s="351">
        <v>0</v>
      </c>
      <c r="AC86" s="350">
        <v>0</v>
      </c>
      <c r="AD86" s="350">
        <v>0</v>
      </c>
      <c r="AE86" s="350">
        <v>0</v>
      </c>
      <c r="AF86" s="350">
        <v>10526.85</v>
      </c>
      <c r="AG86" s="372">
        <v>2793886.65</v>
      </c>
      <c r="AH86" s="373">
        <v>7393.8</v>
      </c>
      <c r="AI86" s="373">
        <v>2801280.45</v>
      </c>
      <c r="AJ86" s="374">
        <v>25999.96</v>
      </c>
      <c r="AK86" s="209">
        <v>3415246.36</v>
      </c>
      <c r="AL86" s="98">
        <v>0</v>
      </c>
      <c r="AM86" s="77">
        <v>3403071.7</v>
      </c>
      <c r="AN86" s="183">
        <v>0</v>
      </c>
      <c r="AO86" s="77">
        <v>0</v>
      </c>
      <c r="AP86" s="77">
        <v>0</v>
      </c>
      <c r="AQ86" s="77">
        <v>0</v>
      </c>
      <c r="AR86" s="77">
        <v>12174.66</v>
      </c>
      <c r="AS86" s="98">
        <v>3375393.35</v>
      </c>
      <c r="AT86" s="97">
        <v>9666.4500000000007</v>
      </c>
      <c r="AU86" s="97">
        <v>3385059.8</v>
      </c>
      <c r="AV86" s="99">
        <v>30186.560000000001</v>
      </c>
      <c r="AW86" s="20">
        <v>1.73</v>
      </c>
      <c r="AX86" s="187">
        <v>0</v>
      </c>
      <c r="AY86" s="22">
        <v>1.74</v>
      </c>
      <c r="AZ86" s="192">
        <v>0</v>
      </c>
      <c r="BA86" s="22">
        <v>0</v>
      </c>
      <c r="BB86" s="22">
        <v>0</v>
      </c>
      <c r="BC86" s="22">
        <v>0</v>
      </c>
      <c r="BD86" s="22">
        <v>-2.57</v>
      </c>
      <c r="BE86" s="21">
        <v>1.79</v>
      </c>
      <c r="BF86" s="23">
        <v>17.48</v>
      </c>
      <c r="BG86" s="23">
        <v>1.84</v>
      </c>
      <c r="BH86" s="24">
        <v>-6.47</v>
      </c>
      <c r="BI86" s="402">
        <v>10.95</v>
      </c>
      <c r="BJ86" s="403">
        <v>0</v>
      </c>
      <c r="BK86" s="404">
        <v>10.82</v>
      </c>
      <c r="BL86" s="405">
        <v>0</v>
      </c>
      <c r="BM86" s="404">
        <v>0</v>
      </c>
      <c r="BN86" s="404">
        <v>0</v>
      </c>
      <c r="BO86" s="404">
        <v>0</v>
      </c>
      <c r="BP86" s="404">
        <v>57.53</v>
      </c>
      <c r="BQ86" s="424">
        <v>11.1</v>
      </c>
      <c r="BR86" s="403">
        <v>6.57</v>
      </c>
      <c r="BS86" s="403">
        <v>11.09</v>
      </c>
      <c r="BT86" s="425">
        <v>-2.39</v>
      </c>
      <c r="BU86" s="72">
        <v>9.2799999999999994</v>
      </c>
      <c r="BV86" s="198">
        <v>0</v>
      </c>
      <c r="BW86" s="81">
        <v>9.1999999999999993</v>
      </c>
      <c r="BX86" s="201">
        <v>0</v>
      </c>
      <c r="BY86" s="81">
        <v>0</v>
      </c>
      <c r="BZ86" s="81">
        <v>0</v>
      </c>
      <c r="CA86" s="81">
        <v>0</v>
      </c>
      <c r="CB86" s="106">
        <v>38.22</v>
      </c>
      <c r="CC86" s="100">
        <v>9.4700000000000006</v>
      </c>
      <c r="CD86" s="101">
        <v>16.850000000000001</v>
      </c>
      <c r="CE86" s="101">
        <v>9.49</v>
      </c>
      <c r="CF86" s="102">
        <v>-10.36</v>
      </c>
    </row>
    <row r="87" spans="1:84" ht="11.1" customHeight="1" x14ac:dyDescent="0.2">
      <c r="A87" s="27"/>
      <c r="B87" s="299" t="s">
        <v>196</v>
      </c>
      <c r="C87" s="304">
        <v>2765642.45</v>
      </c>
      <c r="D87" s="149">
        <v>0</v>
      </c>
      <c r="E87" s="150">
        <v>2765389.35</v>
      </c>
      <c r="F87" s="150">
        <v>0</v>
      </c>
      <c r="G87" s="150">
        <v>0</v>
      </c>
      <c r="H87" s="150">
        <v>0</v>
      </c>
      <c r="I87" s="150">
        <v>0</v>
      </c>
      <c r="J87" s="484">
        <v>253.1</v>
      </c>
      <c r="K87" s="149">
        <v>2712718.15</v>
      </c>
      <c r="L87" s="165">
        <v>16848.7</v>
      </c>
      <c r="M87" s="165">
        <v>2729566.85</v>
      </c>
      <c r="N87" s="166">
        <v>36075.599999999999</v>
      </c>
      <c r="O87" s="149">
        <v>0</v>
      </c>
      <c r="P87" s="166">
        <v>0</v>
      </c>
      <c r="Q87" s="165">
        <v>2711837.11</v>
      </c>
      <c r="R87" s="165">
        <v>16848.7</v>
      </c>
      <c r="S87" s="167">
        <v>36075.599999999999</v>
      </c>
      <c r="T87" s="165">
        <v>881.04</v>
      </c>
      <c r="U87" s="165">
        <v>0</v>
      </c>
      <c r="V87" s="167">
        <v>0</v>
      </c>
      <c r="W87" s="149">
        <v>444.53</v>
      </c>
      <c r="X87" s="172">
        <v>0</v>
      </c>
      <c r="Y87" s="371">
        <v>25100747.449999999</v>
      </c>
      <c r="Z87" s="349">
        <v>0</v>
      </c>
      <c r="AA87" s="350">
        <v>25095384.789999999</v>
      </c>
      <c r="AB87" s="351">
        <v>0</v>
      </c>
      <c r="AC87" s="350">
        <v>0</v>
      </c>
      <c r="AD87" s="350">
        <v>0</v>
      </c>
      <c r="AE87" s="350">
        <v>0</v>
      </c>
      <c r="AF87" s="350">
        <v>5362.66</v>
      </c>
      <c r="AG87" s="372">
        <v>24610523.559999999</v>
      </c>
      <c r="AH87" s="373">
        <v>147648.70000000001</v>
      </c>
      <c r="AI87" s="373">
        <v>24758172.260000002</v>
      </c>
      <c r="AJ87" s="374">
        <v>342575.19</v>
      </c>
      <c r="AK87" s="209">
        <v>30516132.530000001</v>
      </c>
      <c r="AL87" s="98">
        <v>0</v>
      </c>
      <c r="AM87" s="77">
        <v>30509918.640000001</v>
      </c>
      <c r="AN87" s="183">
        <v>0</v>
      </c>
      <c r="AO87" s="77">
        <v>0</v>
      </c>
      <c r="AP87" s="77">
        <v>0</v>
      </c>
      <c r="AQ87" s="77">
        <v>0</v>
      </c>
      <c r="AR87" s="77">
        <v>6213.89</v>
      </c>
      <c r="AS87" s="98">
        <v>29910668.59</v>
      </c>
      <c r="AT87" s="97">
        <v>185493.91</v>
      </c>
      <c r="AU87" s="97">
        <v>30096162.5</v>
      </c>
      <c r="AV87" s="99">
        <v>419970.03</v>
      </c>
      <c r="AW87" s="20">
        <v>4.4400000000000004</v>
      </c>
      <c r="AX87" s="187">
        <v>0</v>
      </c>
      <c r="AY87" s="22">
        <v>4.47</v>
      </c>
      <c r="AZ87" s="192">
        <v>0</v>
      </c>
      <c r="BA87" s="22">
        <v>0</v>
      </c>
      <c r="BB87" s="22">
        <v>0</v>
      </c>
      <c r="BC87" s="22">
        <v>0</v>
      </c>
      <c r="BD87" s="22">
        <v>-68.72</v>
      </c>
      <c r="BE87" s="21">
        <v>4.76</v>
      </c>
      <c r="BF87" s="23">
        <v>-9.32</v>
      </c>
      <c r="BG87" s="23">
        <v>4.66</v>
      </c>
      <c r="BH87" s="24">
        <v>-9.48</v>
      </c>
      <c r="BI87" s="402">
        <v>21.81</v>
      </c>
      <c r="BJ87" s="403">
        <v>0</v>
      </c>
      <c r="BK87" s="404">
        <v>21.81</v>
      </c>
      <c r="BL87" s="405">
        <v>0</v>
      </c>
      <c r="BM87" s="404">
        <v>0</v>
      </c>
      <c r="BN87" s="404">
        <v>0</v>
      </c>
      <c r="BO87" s="404">
        <v>0</v>
      </c>
      <c r="BP87" s="404">
        <v>15.72</v>
      </c>
      <c r="BQ87" s="424">
        <v>21.97</v>
      </c>
      <c r="BR87" s="403">
        <v>18.04</v>
      </c>
      <c r="BS87" s="403">
        <v>21.95</v>
      </c>
      <c r="BT87" s="425">
        <v>12.7</v>
      </c>
      <c r="BU87" s="72">
        <v>18.59</v>
      </c>
      <c r="BV87" s="198">
        <v>0</v>
      </c>
      <c r="BW87" s="81">
        <v>18.600000000000001</v>
      </c>
      <c r="BX87" s="201">
        <v>0</v>
      </c>
      <c r="BY87" s="81">
        <v>0</v>
      </c>
      <c r="BZ87" s="81">
        <v>0</v>
      </c>
      <c r="CA87" s="81">
        <v>0</v>
      </c>
      <c r="CB87" s="106">
        <v>-11.03</v>
      </c>
      <c r="CC87" s="100">
        <v>18.66</v>
      </c>
      <c r="CD87" s="101">
        <v>20.09</v>
      </c>
      <c r="CE87" s="101">
        <v>18.670000000000002</v>
      </c>
      <c r="CF87" s="102">
        <v>13.36</v>
      </c>
    </row>
    <row r="88" spans="1:84" ht="11.1" customHeight="1" x14ac:dyDescent="0.2">
      <c r="A88" s="27"/>
      <c r="B88" s="299" t="s">
        <v>197</v>
      </c>
      <c r="C88" s="304">
        <v>7240085.2000000002</v>
      </c>
      <c r="D88" s="149">
        <v>0</v>
      </c>
      <c r="E88" s="150">
        <v>7237703.2000000002</v>
      </c>
      <c r="F88" s="150">
        <v>0</v>
      </c>
      <c r="G88" s="150">
        <v>0</v>
      </c>
      <c r="H88" s="150">
        <v>0</v>
      </c>
      <c r="I88" s="150">
        <v>0</v>
      </c>
      <c r="J88" s="484">
        <v>2382</v>
      </c>
      <c r="K88" s="149">
        <v>6679454.96</v>
      </c>
      <c r="L88" s="165">
        <v>18760.900000000001</v>
      </c>
      <c r="M88" s="165">
        <v>6698215.8600000003</v>
      </c>
      <c r="N88" s="166">
        <v>541869.34</v>
      </c>
      <c r="O88" s="149">
        <v>0</v>
      </c>
      <c r="P88" s="166">
        <v>0</v>
      </c>
      <c r="Q88" s="165">
        <v>6617868.9400000004</v>
      </c>
      <c r="R88" s="165">
        <v>18391.97</v>
      </c>
      <c r="S88" s="167">
        <v>540707.38</v>
      </c>
      <c r="T88" s="165">
        <v>61586.02</v>
      </c>
      <c r="U88" s="165">
        <v>368.93</v>
      </c>
      <c r="V88" s="167">
        <v>1161.96</v>
      </c>
      <c r="W88" s="149">
        <v>1311.25</v>
      </c>
      <c r="X88" s="172">
        <v>0</v>
      </c>
      <c r="Y88" s="371">
        <v>70020902.560000002</v>
      </c>
      <c r="Z88" s="349">
        <v>0</v>
      </c>
      <c r="AA88" s="350">
        <v>69995590.939999998</v>
      </c>
      <c r="AB88" s="351">
        <v>0</v>
      </c>
      <c r="AC88" s="350">
        <v>0</v>
      </c>
      <c r="AD88" s="350">
        <v>0</v>
      </c>
      <c r="AE88" s="350">
        <v>0</v>
      </c>
      <c r="AF88" s="350">
        <v>25311.62</v>
      </c>
      <c r="AG88" s="372">
        <v>64350942.189999998</v>
      </c>
      <c r="AH88" s="373">
        <v>188149.36</v>
      </c>
      <c r="AI88" s="373">
        <v>64539091.549999997</v>
      </c>
      <c r="AJ88" s="374">
        <v>5481811.0099999998</v>
      </c>
      <c r="AK88" s="209">
        <v>85918491.069999993</v>
      </c>
      <c r="AL88" s="98">
        <v>0</v>
      </c>
      <c r="AM88" s="77">
        <v>85888401.420000002</v>
      </c>
      <c r="AN88" s="183">
        <v>0</v>
      </c>
      <c r="AO88" s="77">
        <v>0</v>
      </c>
      <c r="AP88" s="77">
        <v>0</v>
      </c>
      <c r="AQ88" s="77">
        <v>0</v>
      </c>
      <c r="AR88" s="77">
        <v>30089.65</v>
      </c>
      <c r="AS88" s="98">
        <v>78947011</v>
      </c>
      <c r="AT88" s="97">
        <v>229562.53</v>
      </c>
      <c r="AU88" s="97">
        <v>79176573.530000001</v>
      </c>
      <c r="AV88" s="99">
        <v>6741917.54</v>
      </c>
      <c r="AW88" s="20">
        <v>-0.64</v>
      </c>
      <c r="AX88" s="187">
        <v>0</v>
      </c>
      <c r="AY88" s="22">
        <v>-0.6</v>
      </c>
      <c r="AZ88" s="192">
        <v>0</v>
      </c>
      <c r="BA88" s="22">
        <v>0</v>
      </c>
      <c r="BB88" s="22">
        <v>0</v>
      </c>
      <c r="BC88" s="22">
        <v>0</v>
      </c>
      <c r="BD88" s="22">
        <v>-55.25</v>
      </c>
      <c r="BE88" s="21">
        <v>-0.26</v>
      </c>
      <c r="BF88" s="23">
        <v>2.0699999999999998</v>
      </c>
      <c r="BG88" s="23">
        <v>-0.26</v>
      </c>
      <c r="BH88" s="24">
        <v>-5.19</v>
      </c>
      <c r="BI88" s="402">
        <v>25.97</v>
      </c>
      <c r="BJ88" s="403">
        <v>0</v>
      </c>
      <c r="BK88" s="404">
        <v>25.99</v>
      </c>
      <c r="BL88" s="405">
        <v>0</v>
      </c>
      <c r="BM88" s="404">
        <v>0</v>
      </c>
      <c r="BN88" s="404">
        <v>0</v>
      </c>
      <c r="BO88" s="404">
        <v>0</v>
      </c>
      <c r="BP88" s="404">
        <v>-9.58</v>
      </c>
      <c r="BQ88" s="424">
        <v>26.51</v>
      </c>
      <c r="BR88" s="403">
        <v>40.380000000000003</v>
      </c>
      <c r="BS88" s="403">
        <v>26.54</v>
      </c>
      <c r="BT88" s="425">
        <v>19.559999999999999</v>
      </c>
      <c r="BU88" s="103">
        <v>22.64</v>
      </c>
      <c r="BV88" s="198">
        <v>0</v>
      </c>
      <c r="BW88" s="81">
        <v>22.66</v>
      </c>
      <c r="BX88" s="201">
        <v>0</v>
      </c>
      <c r="BY88" s="81">
        <v>0</v>
      </c>
      <c r="BZ88" s="81">
        <v>0</v>
      </c>
      <c r="CA88" s="81">
        <v>0</v>
      </c>
      <c r="CB88" s="106">
        <v>-18.75</v>
      </c>
      <c r="CC88" s="100">
        <v>23.18</v>
      </c>
      <c r="CD88" s="101">
        <v>30.96</v>
      </c>
      <c r="CE88" s="101">
        <v>23.2</v>
      </c>
      <c r="CF88" s="102">
        <v>16.47</v>
      </c>
    </row>
    <row r="89" spans="1:84" ht="11.1" customHeight="1" x14ac:dyDescent="0.2">
      <c r="A89" s="27"/>
      <c r="B89" s="299" t="s">
        <v>198</v>
      </c>
      <c r="C89" s="304">
        <v>498165.16</v>
      </c>
      <c r="D89" s="149">
        <v>0</v>
      </c>
      <c r="E89" s="150">
        <v>498165.16</v>
      </c>
      <c r="F89" s="150">
        <v>0</v>
      </c>
      <c r="G89" s="150">
        <v>0</v>
      </c>
      <c r="H89" s="150">
        <v>0</v>
      </c>
      <c r="I89" s="150">
        <v>0</v>
      </c>
      <c r="J89" s="484">
        <v>0</v>
      </c>
      <c r="K89" s="149">
        <v>489373.36</v>
      </c>
      <c r="L89" s="165">
        <v>441.04</v>
      </c>
      <c r="M89" s="165">
        <v>489814.4</v>
      </c>
      <c r="N89" s="166">
        <v>8350.76</v>
      </c>
      <c r="O89" s="149">
        <v>0</v>
      </c>
      <c r="P89" s="166">
        <v>0</v>
      </c>
      <c r="Q89" s="165">
        <v>489373.36</v>
      </c>
      <c r="R89" s="165">
        <v>441.04</v>
      </c>
      <c r="S89" s="167">
        <v>8350.76</v>
      </c>
      <c r="T89" s="165">
        <v>0</v>
      </c>
      <c r="U89" s="165">
        <v>0</v>
      </c>
      <c r="V89" s="167">
        <v>0</v>
      </c>
      <c r="W89" s="149">
        <v>24.12</v>
      </c>
      <c r="X89" s="172">
        <v>0</v>
      </c>
      <c r="Y89" s="371">
        <v>4715372.42</v>
      </c>
      <c r="Z89" s="349">
        <v>0</v>
      </c>
      <c r="AA89" s="350">
        <v>4715298.42</v>
      </c>
      <c r="AB89" s="351">
        <v>0</v>
      </c>
      <c r="AC89" s="350">
        <v>0</v>
      </c>
      <c r="AD89" s="350">
        <v>0</v>
      </c>
      <c r="AE89" s="350">
        <v>0</v>
      </c>
      <c r="AF89" s="350">
        <v>74</v>
      </c>
      <c r="AG89" s="372">
        <v>4633580</v>
      </c>
      <c r="AH89" s="373">
        <v>2252.83</v>
      </c>
      <c r="AI89" s="373">
        <v>4635832.83</v>
      </c>
      <c r="AJ89" s="374">
        <v>79539.59</v>
      </c>
      <c r="AK89" s="209">
        <v>5773205.8799999999</v>
      </c>
      <c r="AL89" s="98">
        <v>0</v>
      </c>
      <c r="AM89" s="77">
        <v>5773131.8799999999</v>
      </c>
      <c r="AN89" s="183">
        <v>0</v>
      </c>
      <c r="AO89" s="77">
        <v>0</v>
      </c>
      <c r="AP89" s="77">
        <v>0</v>
      </c>
      <c r="AQ89" s="77">
        <v>0</v>
      </c>
      <c r="AR89" s="77">
        <v>74</v>
      </c>
      <c r="AS89" s="98">
        <v>5673165.8099999996</v>
      </c>
      <c r="AT89" s="97">
        <v>2429.23</v>
      </c>
      <c r="AU89" s="97">
        <v>5675595.04</v>
      </c>
      <c r="AV89" s="99">
        <v>97610.84</v>
      </c>
      <c r="AW89" s="20">
        <v>-3.08</v>
      </c>
      <c r="AX89" s="187">
        <v>0</v>
      </c>
      <c r="AY89" s="22">
        <v>-3.07</v>
      </c>
      <c r="AZ89" s="192">
        <v>0</v>
      </c>
      <c r="BA89" s="22">
        <v>0</v>
      </c>
      <c r="BB89" s="22">
        <v>0</v>
      </c>
      <c r="BC89" s="22">
        <v>0</v>
      </c>
      <c r="BD89" s="22">
        <v>-100</v>
      </c>
      <c r="BE89" s="21">
        <v>-3.01</v>
      </c>
      <c r="BF89" s="23">
        <v>54.39</v>
      </c>
      <c r="BG89" s="23">
        <v>-2.98</v>
      </c>
      <c r="BH89" s="24">
        <v>-8.77</v>
      </c>
      <c r="BI89" s="402">
        <v>13.15</v>
      </c>
      <c r="BJ89" s="403">
        <v>0</v>
      </c>
      <c r="BK89" s="404">
        <v>13.15</v>
      </c>
      <c r="BL89" s="405">
        <v>0</v>
      </c>
      <c r="BM89" s="404">
        <v>0</v>
      </c>
      <c r="BN89" s="404">
        <v>0</v>
      </c>
      <c r="BO89" s="404">
        <v>0</v>
      </c>
      <c r="BP89" s="404">
        <v>54.17</v>
      </c>
      <c r="BQ89" s="424">
        <v>13.15</v>
      </c>
      <c r="BR89" s="403">
        <v>24.02</v>
      </c>
      <c r="BS89" s="403">
        <v>13.16</v>
      </c>
      <c r="BT89" s="425">
        <v>12.79</v>
      </c>
      <c r="BU89" s="103">
        <v>14.13</v>
      </c>
      <c r="BV89" s="198">
        <v>0</v>
      </c>
      <c r="BW89" s="81">
        <v>14.13</v>
      </c>
      <c r="BX89" s="201">
        <v>0</v>
      </c>
      <c r="BY89" s="81">
        <v>0</v>
      </c>
      <c r="BZ89" s="81">
        <v>0</v>
      </c>
      <c r="CA89" s="81">
        <v>0</v>
      </c>
      <c r="CB89" s="106">
        <v>54.17</v>
      </c>
      <c r="CC89" s="100">
        <v>14.04</v>
      </c>
      <c r="CD89" s="101">
        <v>10.15</v>
      </c>
      <c r="CE89" s="101">
        <v>14.03</v>
      </c>
      <c r="CF89" s="102">
        <v>20.04</v>
      </c>
    </row>
    <row r="90" spans="1:84" ht="11.1" customHeight="1" x14ac:dyDescent="0.2">
      <c r="A90" s="27"/>
      <c r="B90" s="299" t="s">
        <v>193</v>
      </c>
      <c r="C90" s="304">
        <v>0</v>
      </c>
      <c r="D90" s="149">
        <v>0</v>
      </c>
      <c r="E90" s="150">
        <v>0</v>
      </c>
      <c r="F90" s="150">
        <v>0</v>
      </c>
      <c r="G90" s="150">
        <v>0</v>
      </c>
      <c r="H90" s="150">
        <v>0</v>
      </c>
      <c r="I90" s="150">
        <v>0</v>
      </c>
      <c r="J90" s="484">
        <v>0</v>
      </c>
      <c r="K90" s="149">
        <v>0</v>
      </c>
      <c r="L90" s="165">
        <v>0</v>
      </c>
      <c r="M90" s="165">
        <v>0</v>
      </c>
      <c r="N90" s="166">
        <v>0</v>
      </c>
      <c r="O90" s="149">
        <v>0</v>
      </c>
      <c r="P90" s="166">
        <v>0</v>
      </c>
      <c r="Q90" s="165">
        <v>0</v>
      </c>
      <c r="R90" s="165">
        <v>0</v>
      </c>
      <c r="S90" s="167">
        <v>0</v>
      </c>
      <c r="T90" s="165">
        <v>0</v>
      </c>
      <c r="U90" s="165">
        <v>0</v>
      </c>
      <c r="V90" s="167">
        <v>0</v>
      </c>
      <c r="W90" s="149">
        <v>0</v>
      </c>
      <c r="X90" s="172">
        <v>0</v>
      </c>
      <c r="Y90" s="371">
        <v>0</v>
      </c>
      <c r="Z90" s="349">
        <v>0</v>
      </c>
      <c r="AA90" s="350">
        <v>0</v>
      </c>
      <c r="AB90" s="351">
        <v>0</v>
      </c>
      <c r="AC90" s="350">
        <v>0</v>
      </c>
      <c r="AD90" s="350">
        <v>0</v>
      </c>
      <c r="AE90" s="350">
        <v>0</v>
      </c>
      <c r="AF90" s="350">
        <v>0</v>
      </c>
      <c r="AG90" s="372">
        <v>0</v>
      </c>
      <c r="AH90" s="373">
        <v>0</v>
      </c>
      <c r="AI90" s="373">
        <v>0</v>
      </c>
      <c r="AJ90" s="374">
        <v>0</v>
      </c>
      <c r="AK90" s="209">
        <v>0</v>
      </c>
      <c r="AL90" s="98">
        <v>0</v>
      </c>
      <c r="AM90" s="77">
        <v>0</v>
      </c>
      <c r="AN90" s="183">
        <v>0</v>
      </c>
      <c r="AO90" s="77">
        <v>0</v>
      </c>
      <c r="AP90" s="77">
        <v>0</v>
      </c>
      <c r="AQ90" s="77">
        <v>0</v>
      </c>
      <c r="AR90" s="77">
        <v>0</v>
      </c>
      <c r="AS90" s="98">
        <v>0</v>
      </c>
      <c r="AT90" s="97">
        <v>0</v>
      </c>
      <c r="AU90" s="97">
        <v>0</v>
      </c>
      <c r="AV90" s="99">
        <v>0</v>
      </c>
      <c r="AW90" s="20">
        <v>0</v>
      </c>
      <c r="AX90" s="187">
        <v>0</v>
      </c>
      <c r="AY90" s="22">
        <v>0</v>
      </c>
      <c r="AZ90" s="192">
        <v>0</v>
      </c>
      <c r="BA90" s="22">
        <v>0</v>
      </c>
      <c r="BB90" s="22">
        <v>0</v>
      </c>
      <c r="BC90" s="22">
        <v>0</v>
      </c>
      <c r="BD90" s="22">
        <v>0</v>
      </c>
      <c r="BE90" s="21">
        <v>0</v>
      </c>
      <c r="BF90" s="23">
        <v>0</v>
      </c>
      <c r="BG90" s="23">
        <v>0</v>
      </c>
      <c r="BH90" s="24">
        <v>0</v>
      </c>
      <c r="BI90" s="402">
        <v>0</v>
      </c>
      <c r="BJ90" s="403">
        <v>0</v>
      </c>
      <c r="BK90" s="404">
        <v>0</v>
      </c>
      <c r="BL90" s="405">
        <v>0</v>
      </c>
      <c r="BM90" s="404">
        <v>0</v>
      </c>
      <c r="BN90" s="404">
        <v>0</v>
      </c>
      <c r="BO90" s="404">
        <v>0</v>
      </c>
      <c r="BP90" s="404">
        <v>0</v>
      </c>
      <c r="BQ90" s="424">
        <v>0</v>
      </c>
      <c r="BR90" s="403">
        <v>0</v>
      </c>
      <c r="BS90" s="403">
        <v>0</v>
      </c>
      <c r="BT90" s="425">
        <v>0</v>
      </c>
      <c r="BU90" s="103">
        <v>0</v>
      </c>
      <c r="BV90" s="198">
        <v>0</v>
      </c>
      <c r="BW90" s="81">
        <v>0</v>
      </c>
      <c r="BX90" s="201">
        <v>0</v>
      </c>
      <c r="BY90" s="81">
        <v>0</v>
      </c>
      <c r="BZ90" s="81">
        <v>0</v>
      </c>
      <c r="CA90" s="81">
        <v>0</v>
      </c>
      <c r="CB90" s="106">
        <v>0</v>
      </c>
      <c r="CC90" s="100">
        <v>0</v>
      </c>
      <c r="CD90" s="101">
        <v>0</v>
      </c>
      <c r="CE90" s="101">
        <v>0</v>
      </c>
      <c r="CF90" s="102">
        <v>0</v>
      </c>
    </row>
    <row r="91" spans="1:84" ht="11.1" customHeight="1" x14ac:dyDescent="0.2">
      <c r="A91" s="27"/>
      <c r="B91" s="299" t="s">
        <v>199</v>
      </c>
      <c r="C91" s="304">
        <v>10813596.1</v>
      </c>
      <c r="D91" s="149">
        <v>0</v>
      </c>
      <c r="E91" s="150">
        <v>10810003.83</v>
      </c>
      <c r="F91" s="150">
        <v>0</v>
      </c>
      <c r="G91" s="150">
        <v>0</v>
      </c>
      <c r="H91" s="150">
        <v>0</v>
      </c>
      <c r="I91" s="150">
        <v>0</v>
      </c>
      <c r="J91" s="484">
        <v>3592.27</v>
      </c>
      <c r="K91" s="149">
        <v>10186275.6</v>
      </c>
      <c r="L91" s="165">
        <v>37245.17</v>
      </c>
      <c r="M91" s="165">
        <v>10223520.77</v>
      </c>
      <c r="N91" s="166">
        <v>590075.32999999996</v>
      </c>
      <c r="O91" s="149">
        <v>0</v>
      </c>
      <c r="P91" s="166">
        <v>0</v>
      </c>
      <c r="Q91" s="165">
        <v>9915377.6099999994</v>
      </c>
      <c r="R91" s="165">
        <v>35767.51</v>
      </c>
      <c r="S91" s="167">
        <v>586621.69999999995</v>
      </c>
      <c r="T91" s="165">
        <v>270897.99</v>
      </c>
      <c r="U91" s="165">
        <v>1477.66</v>
      </c>
      <c r="V91" s="167">
        <v>3453.63</v>
      </c>
      <c r="W91" s="149">
        <v>1908.9</v>
      </c>
      <c r="X91" s="172">
        <v>0</v>
      </c>
      <c r="Y91" s="371">
        <v>102664302.84</v>
      </c>
      <c r="Z91" s="349">
        <v>0</v>
      </c>
      <c r="AA91" s="350">
        <v>102623027.70999999</v>
      </c>
      <c r="AB91" s="351">
        <v>0</v>
      </c>
      <c r="AC91" s="350">
        <v>0</v>
      </c>
      <c r="AD91" s="350">
        <v>0</v>
      </c>
      <c r="AE91" s="350">
        <v>0</v>
      </c>
      <c r="AF91" s="350">
        <v>41275.129999999997</v>
      </c>
      <c r="AG91" s="372">
        <v>96388932.400000006</v>
      </c>
      <c r="AH91" s="373">
        <v>345444.69</v>
      </c>
      <c r="AI91" s="373">
        <v>96734377.090000004</v>
      </c>
      <c r="AJ91" s="374">
        <v>5929925.75</v>
      </c>
      <c r="AK91" s="209">
        <v>125623075.84</v>
      </c>
      <c r="AL91" s="98">
        <v>0</v>
      </c>
      <c r="AM91" s="77">
        <v>125574523.64</v>
      </c>
      <c r="AN91" s="183">
        <v>0</v>
      </c>
      <c r="AO91" s="77">
        <v>0</v>
      </c>
      <c r="AP91" s="77">
        <v>0</v>
      </c>
      <c r="AQ91" s="77">
        <v>0</v>
      </c>
      <c r="AR91" s="77">
        <v>48552.2</v>
      </c>
      <c r="AS91" s="98">
        <v>117906238.75</v>
      </c>
      <c r="AT91" s="97">
        <v>427152.12</v>
      </c>
      <c r="AU91" s="97">
        <v>118333390.87</v>
      </c>
      <c r="AV91" s="99">
        <v>7289684.9699999997</v>
      </c>
      <c r="AW91" s="20">
        <v>0.56000000000000005</v>
      </c>
      <c r="AX91" s="187">
        <v>0</v>
      </c>
      <c r="AY91" s="22">
        <v>0.59</v>
      </c>
      <c r="AZ91" s="192">
        <v>0</v>
      </c>
      <c r="BA91" s="22">
        <v>0</v>
      </c>
      <c r="BB91" s="22">
        <v>0</v>
      </c>
      <c r="BC91" s="22">
        <v>0</v>
      </c>
      <c r="BD91" s="22">
        <v>-49.84</v>
      </c>
      <c r="BE91" s="21">
        <v>0.95</v>
      </c>
      <c r="BF91" s="23">
        <v>-2.66</v>
      </c>
      <c r="BG91" s="23">
        <v>0.93</v>
      </c>
      <c r="BH91" s="24">
        <v>-5.53</v>
      </c>
      <c r="BI91" s="402">
        <v>23.83</v>
      </c>
      <c r="BJ91" s="403">
        <v>0</v>
      </c>
      <c r="BK91" s="404">
        <v>23.84</v>
      </c>
      <c r="BL91" s="405">
        <v>0</v>
      </c>
      <c r="BM91" s="404">
        <v>0</v>
      </c>
      <c r="BN91" s="404">
        <v>0</v>
      </c>
      <c r="BO91" s="404">
        <v>0</v>
      </c>
      <c r="BP91" s="404">
        <v>4.87</v>
      </c>
      <c r="BQ91" s="424">
        <v>24.13</v>
      </c>
      <c r="BR91" s="403">
        <v>28.96</v>
      </c>
      <c r="BS91" s="403">
        <v>24.14</v>
      </c>
      <c r="BT91" s="425">
        <v>18.93</v>
      </c>
      <c r="BU91" s="103">
        <v>20.82</v>
      </c>
      <c r="BV91" s="198">
        <v>0</v>
      </c>
      <c r="BW91" s="81">
        <v>20.84</v>
      </c>
      <c r="BX91" s="201">
        <v>0</v>
      </c>
      <c r="BY91" s="81">
        <v>0</v>
      </c>
      <c r="BZ91" s="81">
        <v>0</v>
      </c>
      <c r="CA91" s="81">
        <v>0</v>
      </c>
      <c r="CB91" s="106">
        <v>-8.17</v>
      </c>
      <c r="CC91" s="100">
        <v>21.11</v>
      </c>
      <c r="CD91" s="101">
        <v>25.54</v>
      </c>
      <c r="CE91" s="101">
        <v>21.12</v>
      </c>
      <c r="CF91" s="102">
        <v>16.18</v>
      </c>
    </row>
    <row r="92" spans="1:84" ht="11.1" customHeight="1" x14ac:dyDescent="0.2">
      <c r="A92" s="27"/>
      <c r="B92" s="299" t="s">
        <v>200</v>
      </c>
      <c r="C92" s="304">
        <v>2083405.18</v>
      </c>
      <c r="D92" s="149">
        <v>0</v>
      </c>
      <c r="E92" s="150">
        <v>0</v>
      </c>
      <c r="F92" s="150">
        <v>0</v>
      </c>
      <c r="G92" s="150">
        <v>2082637.93</v>
      </c>
      <c r="H92" s="150">
        <v>0</v>
      </c>
      <c r="I92" s="150">
        <v>0</v>
      </c>
      <c r="J92" s="484">
        <v>767.25</v>
      </c>
      <c r="K92" s="149">
        <v>2078036.18</v>
      </c>
      <c r="L92" s="165">
        <v>102</v>
      </c>
      <c r="M92" s="165">
        <v>2078138.18</v>
      </c>
      <c r="N92" s="166">
        <v>5267</v>
      </c>
      <c r="O92" s="149">
        <v>0</v>
      </c>
      <c r="P92" s="166">
        <v>0</v>
      </c>
      <c r="Q92" s="165">
        <v>2073128.93</v>
      </c>
      <c r="R92" s="165">
        <v>102</v>
      </c>
      <c r="S92" s="167">
        <v>5267</v>
      </c>
      <c r="T92" s="165">
        <v>4907.25</v>
      </c>
      <c r="U92" s="165">
        <v>0</v>
      </c>
      <c r="V92" s="167">
        <v>0</v>
      </c>
      <c r="W92" s="149">
        <v>0</v>
      </c>
      <c r="X92" s="172">
        <v>0</v>
      </c>
      <c r="Y92" s="371">
        <v>17779750.84</v>
      </c>
      <c r="Z92" s="349">
        <v>0</v>
      </c>
      <c r="AA92" s="350">
        <v>0</v>
      </c>
      <c r="AB92" s="351">
        <v>0</v>
      </c>
      <c r="AC92" s="350">
        <v>17770032.629999999</v>
      </c>
      <c r="AD92" s="350">
        <v>0</v>
      </c>
      <c r="AE92" s="350">
        <v>0</v>
      </c>
      <c r="AF92" s="350">
        <v>9718.2099999999991</v>
      </c>
      <c r="AG92" s="372">
        <v>17739555.59</v>
      </c>
      <c r="AH92" s="373">
        <v>780.5</v>
      </c>
      <c r="AI92" s="373">
        <v>17740336.09</v>
      </c>
      <c r="AJ92" s="374">
        <v>39414.75</v>
      </c>
      <c r="AK92" s="209">
        <v>22165275.210000001</v>
      </c>
      <c r="AL92" s="98">
        <v>0</v>
      </c>
      <c r="AM92" s="77">
        <v>0</v>
      </c>
      <c r="AN92" s="183">
        <v>0</v>
      </c>
      <c r="AO92" s="77">
        <v>22151611.800000001</v>
      </c>
      <c r="AP92" s="77">
        <v>0</v>
      </c>
      <c r="AQ92" s="77">
        <v>0</v>
      </c>
      <c r="AR92" s="77">
        <v>13663.41</v>
      </c>
      <c r="AS92" s="98">
        <v>22113636.710000001</v>
      </c>
      <c r="AT92" s="97">
        <v>780.5</v>
      </c>
      <c r="AU92" s="97">
        <v>22114417.210000001</v>
      </c>
      <c r="AV92" s="99">
        <v>50858</v>
      </c>
      <c r="AW92" s="20">
        <v>4.08</v>
      </c>
      <c r="AX92" s="187">
        <v>0</v>
      </c>
      <c r="AY92" s="22">
        <v>0</v>
      </c>
      <c r="AZ92" s="192">
        <v>0</v>
      </c>
      <c r="BA92" s="22">
        <v>4.21</v>
      </c>
      <c r="BB92" s="22">
        <v>0</v>
      </c>
      <c r="BC92" s="22">
        <v>0</v>
      </c>
      <c r="BD92" s="22">
        <v>-76.400000000000006</v>
      </c>
      <c r="BE92" s="21">
        <v>4.0599999999999996</v>
      </c>
      <c r="BF92" s="23">
        <v>0</v>
      </c>
      <c r="BG92" s="23">
        <v>4.07</v>
      </c>
      <c r="BH92" s="24">
        <v>9.3800000000000008</v>
      </c>
      <c r="BI92" s="402">
        <v>25.67</v>
      </c>
      <c r="BJ92" s="403">
        <v>0</v>
      </c>
      <c r="BK92" s="404">
        <v>0</v>
      </c>
      <c r="BL92" s="405">
        <v>0</v>
      </c>
      <c r="BM92" s="404">
        <v>25.7</v>
      </c>
      <c r="BN92" s="404">
        <v>0</v>
      </c>
      <c r="BO92" s="404">
        <v>0</v>
      </c>
      <c r="BP92" s="404">
        <v>-16.82</v>
      </c>
      <c r="BQ92" s="424">
        <v>25.71</v>
      </c>
      <c r="BR92" s="403">
        <v>45.48</v>
      </c>
      <c r="BS92" s="403">
        <v>25.71</v>
      </c>
      <c r="BT92" s="425">
        <v>8.5</v>
      </c>
      <c r="BU92" s="103">
        <v>20.04</v>
      </c>
      <c r="BV92" s="198">
        <v>0</v>
      </c>
      <c r="BW92" s="81">
        <v>0</v>
      </c>
      <c r="BX92" s="201">
        <v>0</v>
      </c>
      <c r="BY92" s="81">
        <v>20.059999999999999</v>
      </c>
      <c r="BZ92" s="81">
        <v>0</v>
      </c>
      <c r="CA92" s="81">
        <v>0</v>
      </c>
      <c r="CB92" s="106">
        <v>-1.2</v>
      </c>
      <c r="CC92" s="100">
        <v>20.059999999999999</v>
      </c>
      <c r="CD92" s="101">
        <v>-21.5</v>
      </c>
      <c r="CE92" s="101">
        <v>20.059999999999999</v>
      </c>
      <c r="CF92" s="102">
        <v>14.05</v>
      </c>
    </row>
    <row r="93" spans="1:84" ht="11.1" customHeight="1" x14ac:dyDescent="0.2">
      <c r="A93" s="27"/>
      <c r="B93" s="299" t="s">
        <v>201</v>
      </c>
      <c r="C93" s="304">
        <v>282.70999999999998</v>
      </c>
      <c r="D93" s="149">
        <v>0</v>
      </c>
      <c r="E93" s="150">
        <v>0</v>
      </c>
      <c r="F93" s="150">
        <v>282.70999999999998</v>
      </c>
      <c r="G93" s="150">
        <v>0</v>
      </c>
      <c r="H93" s="150">
        <v>0</v>
      </c>
      <c r="I93" s="150">
        <v>0</v>
      </c>
      <c r="J93" s="484">
        <v>0</v>
      </c>
      <c r="K93" s="149">
        <v>231.48</v>
      </c>
      <c r="L93" s="165">
        <v>15.26</v>
      </c>
      <c r="M93" s="165">
        <v>246.74</v>
      </c>
      <c r="N93" s="166">
        <v>35.97</v>
      </c>
      <c r="O93" s="149">
        <v>0</v>
      </c>
      <c r="P93" s="166">
        <v>0</v>
      </c>
      <c r="Q93" s="165">
        <v>231.48</v>
      </c>
      <c r="R93" s="165">
        <v>15.26</v>
      </c>
      <c r="S93" s="167">
        <v>35.97</v>
      </c>
      <c r="T93" s="165">
        <v>0</v>
      </c>
      <c r="U93" s="165">
        <v>0</v>
      </c>
      <c r="V93" s="167">
        <v>0</v>
      </c>
      <c r="W93" s="149">
        <v>0</v>
      </c>
      <c r="X93" s="172">
        <v>0</v>
      </c>
      <c r="Y93" s="371">
        <v>14570.1</v>
      </c>
      <c r="Z93" s="349">
        <v>0</v>
      </c>
      <c r="AA93" s="350">
        <v>0</v>
      </c>
      <c r="AB93" s="351">
        <v>14566.83</v>
      </c>
      <c r="AC93" s="350">
        <v>0</v>
      </c>
      <c r="AD93" s="350">
        <v>0</v>
      </c>
      <c r="AE93" s="350">
        <v>0</v>
      </c>
      <c r="AF93" s="350">
        <v>3.27</v>
      </c>
      <c r="AG93" s="372">
        <v>9574.52</v>
      </c>
      <c r="AH93" s="373">
        <v>4861.53</v>
      </c>
      <c r="AI93" s="373">
        <v>14436.05</v>
      </c>
      <c r="AJ93" s="374">
        <v>134.05000000000001</v>
      </c>
      <c r="AK93" s="209">
        <v>16639.41</v>
      </c>
      <c r="AL93" s="98">
        <v>0</v>
      </c>
      <c r="AM93" s="77">
        <v>0</v>
      </c>
      <c r="AN93" s="183">
        <v>16636.14</v>
      </c>
      <c r="AO93" s="77">
        <v>0</v>
      </c>
      <c r="AP93" s="77">
        <v>0</v>
      </c>
      <c r="AQ93" s="77">
        <v>0</v>
      </c>
      <c r="AR93" s="77">
        <v>3.27</v>
      </c>
      <c r="AS93" s="98">
        <v>11044.63</v>
      </c>
      <c r="AT93" s="97">
        <v>5460.73</v>
      </c>
      <c r="AU93" s="97">
        <v>16505.36</v>
      </c>
      <c r="AV93" s="99">
        <v>134.05000000000001</v>
      </c>
      <c r="AW93" s="20">
        <v>-71.760000000000005</v>
      </c>
      <c r="AX93" s="187">
        <v>0</v>
      </c>
      <c r="AY93" s="22">
        <v>0</v>
      </c>
      <c r="AZ93" s="192">
        <v>-71.760000000000005</v>
      </c>
      <c r="BA93" s="22">
        <v>0</v>
      </c>
      <c r="BB93" s="22">
        <v>0</v>
      </c>
      <c r="BC93" s="22">
        <v>0</v>
      </c>
      <c r="BD93" s="22">
        <v>0</v>
      </c>
      <c r="BE93" s="21">
        <v>-71.989999999999995</v>
      </c>
      <c r="BF93" s="23">
        <v>-91.26</v>
      </c>
      <c r="BG93" s="23">
        <v>-75.349999999999994</v>
      </c>
      <c r="BH93" s="24">
        <v>0</v>
      </c>
      <c r="BI93" s="402">
        <v>86.89</v>
      </c>
      <c r="BJ93" s="403">
        <v>0</v>
      </c>
      <c r="BK93" s="404">
        <v>0</v>
      </c>
      <c r="BL93" s="405">
        <v>86.99</v>
      </c>
      <c r="BM93" s="404">
        <v>0</v>
      </c>
      <c r="BN93" s="404">
        <v>0</v>
      </c>
      <c r="BO93" s="404">
        <v>0</v>
      </c>
      <c r="BP93" s="404">
        <v>-45.5</v>
      </c>
      <c r="BQ93" s="424">
        <v>33.03</v>
      </c>
      <c r="BR93" s="403">
        <v>711.51</v>
      </c>
      <c r="BS93" s="403">
        <v>85.17</v>
      </c>
      <c r="BT93" s="425">
        <v>0</v>
      </c>
      <c r="BU93" s="103">
        <v>69.849999999999994</v>
      </c>
      <c r="BV93" s="198">
        <v>0</v>
      </c>
      <c r="BW93" s="81">
        <v>0</v>
      </c>
      <c r="BX93" s="201">
        <v>69.959999999999994</v>
      </c>
      <c r="BY93" s="81">
        <v>0</v>
      </c>
      <c r="BZ93" s="81">
        <v>0</v>
      </c>
      <c r="CA93" s="81">
        <v>0</v>
      </c>
      <c r="CB93" s="106">
        <v>-59.13</v>
      </c>
      <c r="CC93" s="100">
        <v>20.29</v>
      </c>
      <c r="CD93" s="101">
        <v>788.89</v>
      </c>
      <c r="CE93" s="101">
        <v>68.489999999999995</v>
      </c>
      <c r="CF93" s="102">
        <v>0</v>
      </c>
    </row>
    <row r="94" spans="1:84" ht="11.1" customHeight="1" x14ac:dyDescent="0.2">
      <c r="A94" s="27"/>
      <c r="B94" s="299" t="s">
        <v>202</v>
      </c>
      <c r="C94" s="304">
        <v>550657.71</v>
      </c>
      <c r="D94" s="149">
        <v>0</v>
      </c>
      <c r="E94" s="150">
        <v>0</v>
      </c>
      <c r="F94" s="150">
        <v>0</v>
      </c>
      <c r="G94" s="150">
        <v>0</v>
      </c>
      <c r="H94" s="150">
        <v>492937.26</v>
      </c>
      <c r="I94" s="150">
        <v>0</v>
      </c>
      <c r="J94" s="484">
        <v>57720.45</v>
      </c>
      <c r="K94" s="149">
        <v>549875.81000000006</v>
      </c>
      <c r="L94" s="165">
        <v>451.7</v>
      </c>
      <c r="M94" s="165">
        <v>550327.51</v>
      </c>
      <c r="N94" s="166">
        <v>330.2</v>
      </c>
      <c r="O94" s="149">
        <v>0</v>
      </c>
      <c r="P94" s="166">
        <v>0</v>
      </c>
      <c r="Q94" s="165">
        <v>549799.76</v>
      </c>
      <c r="R94" s="165">
        <v>451.7</v>
      </c>
      <c r="S94" s="167">
        <v>330.2</v>
      </c>
      <c r="T94" s="165">
        <v>76.05</v>
      </c>
      <c r="U94" s="165">
        <v>0</v>
      </c>
      <c r="V94" s="167">
        <v>0</v>
      </c>
      <c r="W94" s="149">
        <v>0</v>
      </c>
      <c r="X94" s="172">
        <v>0</v>
      </c>
      <c r="Y94" s="371">
        <v>4878567.76</v>
      </c>
      <c r="Z94" s="349">
        <v>0</v>
      </c>
      <c r="AA94" s="350">
        <v>0</v>
      </c>
      <c r="AB94" s="351">
        <v>0</v>
      </c>
      <c r="AC94" s="350">
        <v>0</v>
      </c>
      <c r="AD94" s="350">
        <v>4433485.13</v>
      </c>
      <c r="AE94" s="350">
        <v>0</v>
      </c>
      <c r="AF94" s="350">
        <v>445082.63</v>
      </c>
      <c r="AG94" s="372">
        <v>4870363.5599999996</v>
      </c>
      <c r="AH94" s="373">
        <v>5045.07</v>
      </c>
      <c r="AI94" s="373">
        <v>4875408.63</v>
      </c>
      <c r="AJ94" s="374">
        <v>3159.13</v>
      </c>
      <c r="AK94" s="209">
        <v>5869128.7999999998</v>
      </c>
      <c r="AL94" s="98">
        <v>0</v>
      </c>
      <c r="AM94" s="77">
        <v>0</v>
      </c>
      <c r="AN94" s="183">
        <v>0</v>
      </c>
      <c r="AO94" s="77">
        <v>0</v>
      </c>
      <c r="AP94" s="77">
        <v>5340257.75</v>
      </c>
      <c r="AQ94" s="77">
        <v>0</v>
      </c>
      <c r="AR94" s="77">
        <v>528871.05000000005</v>
      </c>
      <c r="AS94" s="98">
        <v>5859209.4400000004</v>
      </c>
      <c r="AT94" s="97">
        <v>6089.43</v>
      </c>
      <c r="AU94" s="97">
        <v>5865298.8700000001</v>
      </c>
      <c r="AV94" s="99">
        <v>3829.93</v>
      </c>
      <c r="AW94" s="20">
        <v>14.02</v>
      </c>
      <c r="AX94" s="187">
        <v>0</v>
      </c>
      <c r="AY94" s="22">
        <v>0</v>
      </c>
      <c r="AZ94" s="192">
        <v>0</v>
      </c>
      <c r="BA94" s="22">
        <v>0</v>
      </c>
      <c r="BB94" s="22">
        <v>12.06</v>
      </c>
      <c r="BC94" s="22">
        <v>0</v>
      </c>
      <c r="BD94" s="22">
        <v>34.1</v>
      </c>
      <c r="BE94" s="21">
        <v>14.04</v>
      </c>
      <c r="BF94" s="23">
        <v>-15.19</v>
      </c>
      <c r="BG94" s="23">
        <v>14.01</v>
      </c>
      <c r="BH94" s="24">
        <v>37.590000000000003</v>
      </c>
      <c r="BI94" s="402">
        <v>41.52</v>
      </c>
      <c r="BJ94" s="403">
        <v>0</v>
      </c>
      <c r="BK94" s="404">
        <v>0</v>
      </c>
      <c r="BL94" s="405">
        <v>0</v>
      </c>
      <c r="BM94" s="404">
        <v>0</v>
      </c>
      <c r="BN94" s="404">
        <v>37.01</v>
      </c>
      <c r="BO94" s="404">
        <v>0</v>
      </c>
      <c r="BP94" s="404">
        <v>110.65</v>
      </c>
      <c r="BQ94" s="424">
        <v>41.54</v>
      </c>
      <c r="BR94" s="403">
        <v>33.57</v>
      </c>
      <c r="BS94" s="403">
        <v>41.53</v>
      </c>
      <c r="BT94" s="425">
        <v>36.22</v>
      </c>
      <c r="BU94" s="103">
        <v>37.4</v>
      </c>
      <c r="BV94" s="198">
        <v>0</v>
      </c>
      <c r="BW94" s="81">
        <v>0</v>
      </c>
      <c r="BX94" s="201">
        <v>0</v>
      </c>
      <c r="BY94" s="81">
        <v>0</v>
      </c>
      <c r="BZ94" s="81">
        <v>32.369999999999997</v>
      </c>
      <c r="CA94" s="81">
        <v>0</v>
      </c>
      <c r="CB94" s="106">
        <v>122.78</v>
      </c>
      <c r="CC94" s="100">
        <v>37.409999999999997</v>
      </c>
      <c r="CD94" s="101">
        <v>25.86</v>
      </c>
      <c r="CE94" s="101">
        <v>37.4</v>
      </c>
      <c r="CF94" s="102">
        <v>30.12</v>
      </c>
    </row>
    <row r="95" spans="1:84" ht="11.1" customHeight="1" x14ac:dyDescent="0.2">
      <c r="A95" s="27"/>
      <c r="B95" s="299" t="s">
        <v>203</v>
      </c>
      <c r="C95" s="304">
        <v>92241.77</v>
      </c>
      <c r="D95" s="149">
        <v>0</v>
      </c>
      <c r="E95" s="150">
        <v>0</v>
      </c>
      <c r="F95" s="150">
        <v>0</v>
      </c>
      <c r="G95" s="150">
        <v>0</v>
      </c>
      <c r="H95" s="150">
        <v>0</v>
      </c>
      <c r="I95" s="150">
        <v>92069.51</v>
      </c>
      <c r="J95" s="484">
        <v>172.26</v>
      </c>
      <c r="K95" s="149">
        <v>92240.51</v>
      </c>
      <c r="L95" s="165">
        <v>0</v>
      </c>
      <c r="M95" s="165">
        <v>92240.51</v>
      </c>
      <c r="N95" s="166">
        <v>1.26</v>
      </c>
      <c r="O95" s="149">
        <v>0</v>
      </c>
      <c r="P95" s="166">
        <v>0</v>
      </c>
      <c r="Q95" s="165">
        <v>92186.51</v>
      </c>
      <c r="R95" s="165">
        <v>0</v>
      </c>
      <c r="S95" s="167">
        <v>1.26</v>
      </c>
      <c r="T95" s="165">
        <v>54</v>
      </c>
      <c r="U95" s="165">
        <v>0</v>
      </c>
      <c r="V95" s="167">
        <v>0</v>
      </c>
      <c r="W95" s="149">
        <v>0</v>
      </c>
      <c r="X95" s="172">
        <v>0</v>
      </c>
      <c r="Y95" s="371">
        <v>820189.62</v>
      </c>
      <c r="Z95" s="349">
        <v>0</v>
      </c>
      <c r="AA95" s="350">
        <v>0</v>
      </c>
      <c r="AB95" s="351">
        <v>0</v>
      </c>
      <c r="AC95" s="350">
        <v>0</v>
      </c>
      <c r="AD95" s="350">
        <v>0</v>
      </c>
      <c r="AE95" s="350">
        <v>818856.36</v>
      </c>
      <c r="AF95" s="350">
        <v>1333.26</v>
      </c>
      <c r="AG95" s="372">
        <v>820014.69</v>
      </c>
      <c r="AH95" s="373">
        <v>1.26</v>
      </c>
      <c r="AI95" s="373">
        <v>820015.95</v>
      </c>
      <c r="AJ95" s="374">
        <v>173.67</v>
      </c>
      <c r="AK95" s="209">
        <v>978550.4</v>
      </c>
      <c r="AL95" s="98">
        <v>0</v>
      </c>
      <c r="AM95" s="77">
        <v>0</v>
      </c>
      <c r="AN95" s="183">
        <v>0</v>
      </c>
      <c r="AO95" s="77">
        <v>0</v>
      </c>
      <c r="AP95" s="77">
        <v>0</v>
      </c>
      <c r="AQ95" s="77">
        <v>977028.14</v>
      </c>
      <c r="AR95" s="77">
        <v>1522.26</v>
      </c>
      <c r="AS95" s="98">
        <v>978372</v>
      </c>
      <c r="AT95" s="97">
        <v>1.26</v>
      </c>
      <c r="AU95" s="97">
        <v>978373.26</v>
      </c>
      <c r="AV95" s="99">
        <v>177.14</v>
      </c>
      <c r="AW95" s="20">
        <v>30.29</v>
      </c>
      <c r="AX95" s="187">
        <v>0</v>
      </c>
      <c r="AY95" s="22">
        <v>0</v>
      </c>
      <c r="AZ95" s="192">
        <v>0</v>
      </c>
      <c r="BA95" s="22">
        <v>0</v>
      </c>
      <c r="BB95" s="22">
        <v>0</v>
      </c>
      <c r="BC95" s="22">
        <v>30.2</v>
      </c>
      <c r="BD95" s="22">
        <v>112.67</v>
      </c>
      <c r="BE95" s="21">
        <v>30.29</v>
      </c>
      <c r="BF95" s="23">
        <v>0</v>
      </c>
      <c r="BG95" s="23">
        <v>30.29</v>
      </c>
      <c r="BH95" s="24">
        <v>0</v>
      </c>
      <c r="BI95" s="402">
        <v>26.04</v>
      </c>
      <c r="BJ95" s="403">
        <v>0</v>
      </c>
      <c r="BK95" s="404">
        <v>0</v>
      </c>
      <c r="BL95" s="405">
        <v>0</v>
      </c>
      <c r="BM95" s="404">
        <v>0</v>
      </c>
      <c r="BN95" s="404">
        <v>0</v>
      </c>
      <c r="BO95" s="404">
        <v>25.96</v>
      </c>
      <c r="BP95" s="404">
        <v>105.75</v>
      </c>
      <c r="BQ95" s="424">
        <v>26.06</v>
      </c>
      <c r="BR95" s="403">
        <v>0</v>
      </c>
      <c r="BS95" s="403">
        <v>26.06</v>
      </c>
      <c r="BT95" s="425">
        <v>-21.3</v>
      </c>
      <c r="BU95" s="103">
        <v>25.36</v>
      </c>
      <c r="BV95" s="198">
        <v>0</v>
      </c>
      <c r="BW95" s="81">
        <v>0</v>
      </c>
      <c r="BX95" s="201">
        <v>0</v>
      </c>
      <c r="BY95" s="81">
        <v>0</v>
      </c>
      <c r="BZ95" s="81">
        <v>0</v>
      </c>
      <c r="CA95" s="81">
        <v>25.28</v>
      </c>
      <c r="CB95" s="106">
        <v>101.36</v>
      </c>
      <c r="CC95" s="100">
        <v>25.37</v>
      </c>
      <c r="CD95" s="101">
        <v>0</v>
      </c>
      <c r="CE95" s="101">
        <v>25.37</v>
      </c>
      <c r="CF95" s="102">
        <v>-22.17</v>
      </c>
    </row>
    <row r="96" spans="1:84" ht="11.1" customHeight="1" x14ac:dyDescent="0.2">
      <c r="A96" s="27"/>
      <c r="B96" s="299" t="s">
        <v>204</v>
      </c>
      <c r="C96" s="304">
        <v>34967.440000000002</v>
      </c>
      <c r="D96" s="149">
        <v>0</v>
      </c>
      <c r="E96" s="150">
        <v>0</v>
      </c>
      <c r="F96" s="150">
        <v>4587.6899999999996</v>
      </c>
      <c r="G96" s="150">
        <v>25720.94</v>
      </c>
      <c r="H96" s="150">
        <v>50.86</v>
      </c>
      <c r="I96" s="150">
        <v>3887.39</v>
      </c>
      <c r="J96" s="484">
        <v>720.56</v>
      </c>
      <c r="K96" s="149">
        <v>29531.14</v>
      </c>
      <c r="L96" s="165">
        <v>5225.05</v>
      </c>
      <c r="M96" s="165">
        <v>34756.19</v>
      </c>
      <c r="N96" s="166">
        <v>211.25</v>
      </c>
      <c r="O96" s="149">
        <v>0</v>
      </c>
      <c r="P96" s="166">
        <v>0</v>
      </c>
      <c r="Q96" s="165">
        <v>29531.14</v>
      </c>
      <c r="R96" s="165">
        <v>5225.05</v>
      </c>
      <c r="S96" s="167">
        <v>211.25</v>
      </c>
      <c r="T96" s="165">
        <v>0</v>
      </c>
      <c r="U96" s="165">
        <v>0</v>
      </c>
      <c r="V96" s="167">
        <v>0</v>
      </c>
      <c r="W96" s="149">
        <v>0</v>
      </c>
      <c r="X96" s="172">
        <v>0</v>
      </c>
      <c r="Y96" s="371">
        <v>247744.04</v>
      </c>
      <c r="Z96" s="349">
        <v>0</v>
      </c>
      <c r="AA96" s="350">
        <v>0</v>
      </c>
      <c r="AB96" s="351">
        <v>56934.22</v>
      </c>
      <c r="AC96" s="350">
        <v>154290.49</v>
      </c>
      <c r="AD96" s="350">
        <v>629.08000000000004</v>
      </c>
      <c r="AE96" s="350">
        <v>33101.839999999997</v>
      </c>
      <c r="AF96" s="350">
        <v>2788.41</v>
      </c>
      <c r="AG96" s="372">
        <v>194341.45</v>
      </c>
      <c r="AH96" s="373">
        <v>52897.33</v>
      </c>
      <c r="AI96" s="373">
        <v>247238.78</v>
      </c>
      <c r="AJ96" s="374">
        <v>505.26</v>
      </c>
      <c r="AK96" s="209">
        <v>286880.34999999998</v>
      </c>
      <c r="AL96" s="98">
        <v>0</v>
      </c>
      <c r="AM96" s="77">
        <v>0</v>
      </c>
      <c r="AN96" s="183">
        <v>68380.100000000006</v>
      </c>
      <c r="AO96" s="77">
        <v>174996.67</v>
      </c>
      <c r="AP96" s="77">
        <v>819.38</v>
      </c>
      <c r="AQ96" s="77">
        <v>39499.24</v>
      </c>
      <c r="AR96" s="77">
        <v>3184.96</v>
      </c>
      <c r="AS96" s="98">
        <v>222627.43</v>
      </c>
      <c r="AT96" s="97">
        <v>63727.66</v>
      </c>
      <c r="AU96" s="97">
        <v>286355.09000000003</v>
      </c>
      <c r="AV96" s="99">
        <v>525.26</v>
      </c>
      <c r="AW96" s="20">
        <v>79.66</v>
      </c>
      <c r="AX96" s="187">
        <v>0</v>
      </c>
      <c r="AY96" s="22">
        <v>0</v>
      </c>
      <c r="AZ96" s="192">
        <v>-31.33</v>
      </c>
      <c r="BA96" s="22">
        <v>166.59</v>
      </c>
      <c r="BB96" s="22">
        <v>-28.57</v>
      </c>
      <c r="BC96" s="22">
        <v>37.03</v>
      </c>
      <c r="BD96" s="22">
        <v>217.43</v>
      </c>
      <c r="BE96" s="21">
        <v>118.29</v>
      </c>
      <c r="BF96" s="23">
        <v>-11.59</v>
      </c>
      <c r="BG96" s="23">
        <v>78.8</v>
      </c>
      <c r="BH96" s="24">
        <v>745</v>
      </c>
      <c r="BI96" s="402">
        <v>55.53</v>
      </c>
      <c r="BJ96" s="403">
        <v>0</v>
      </c>
      <c r="BK96" s="404">
        <v>0</v>
      </c>
      <c r="BL96" s="405">
        <v>-5.26</v>
      </c>
      <c r="BM96" s="404">
        <v>121.05</v>
      </c>
      <c r="BN96" s="404">
        <v>8.3800000000000008</v>
      </c>
      <c r="BO96" s="404">
        <v>23.75</v>
      </c>
      <c r="BP96" s="404">
        <v>35.340000000000003</v>
      </c>
      <c r="BQ96" s="424">
        <v>86.39</v>
      </c>
      <c r="BR96" s="403">
        <v>-3.73</v>
      </c>
      <c r="BS96" s="403">
        <v>55.28</v>
      </c>
      <c r="BT96" s="425">
        <v>632.26</v>
      </c>
      <c r="BU96" s="103">
        <v>44.52</v>
      </c>
      <c r="BV96" s="198">
        <v>0</v>
      </c>
      <c r="BW96" s="81">
        <v>0</v>
      </c>
      <c r="BX96" s="201">
        <v>-6.41</v>
      </c>
      <c r="BY96" s="81">
        <v>94.27</v>
      </c>
      <c r="BZ96" s="81">
        <v>-2.48</v>
      </c>
      <c r="CA96" s="81">
        <v>24.6</v>
      </c>
      <c r="CB96" s="106">
        <v>13.08</v>
      </c>
      <c r="CC96" s="100">
        <v>70.150000000000006</v>
      </c>
      <c r="CD96" s="101">
        <v>-5.7</v>
      </c>
      <c r="CE96" s="101">
        <v>44.31</v>
      </c>
      <c r="CF96" s="102">
        <v>586.61</v>
      </c>
    </row>
    <row r="97" spans="1:84" ht="11.1" customHeight="1" x14ac:dyDescent="0.2">
      <c r="A97" s="27"/>
      <c r="B97" s="299" t="s">
        <v>193</v>
      </c>
      <c r="C97" s="304">
        <v>0</v>
      </c>
      <c r="D97" s="149">
        <v>0</v>
      </c>
      <c r="E97" s="150">
        <v>0</v>
      </c>
      <c r="F97" s="150">
        <v>0</v>
      </c>
      <c r="G97" s="150">
        <v>0</v>
      </c>
      <c r="H97" s="150">
        <v>0</v>
      </c>
      <c r="I97" s="150">
        <v>0</v>
      </c>
      <c r="J97" s="484">
        <v>0</v>
      </c>
      <c r="K97" s="149">
        <v>0</v>
      </c>
      <c r="L97" s="165">
        <v>0</v>
      </c>
      <c r="M97" s="165">
        <v>0</v>
      </c>
      <c r="N97" s="166">
        <v>0</v>
      </c>
      <c r="O97" s="149">
        <v>0</v>
      </c>
      <c r="P97" s="166">
        <v>0</v>
      </c>
      <c r="Q97" s="165">
        <v>0</v>
      </c>
      <c r="R97" s="165">
        <v>0</v>
      </c>
      <c r="S97" s="167">
        <v>0</v>
      </c>
      <c r="T97" s="165">
        <v>0</v>
      </c>
      <c r="U97" s="165">
        <v>0</v>
      </c>
      <c r="V97" s="167">
        <v>0</v>
      </c>
      <c r="W97" s="149">
        <v>0</v>
      </c>
      <c r="X97" s="172">
        <v>0</v>
      </c>
      <c r="Y97" s="371">
        <v>0</v>
      </c>
      <c r="Z97" s="349">
        <v>0</v>
      </c>
      <c r="AA97" s="350">
        <v>0</v>
      </c>
      <c r="AB97" s="351">
        <v>0</v>
      </c>
      <c r="AC97" s="350">
        <v>0</v>
      </c>
      <c r="AD97" s="350">
        <v>0</v>
      </c>
      <c r="AE97" s="350">
        <v>0</v>
      </c>
      <c r="AF97" s="350">
        <v>0</v>
      </c>
      <c r="AG97" s="372">
        <v>0</v>
      </c>
      <c r="AH97" s="373">
        <v>0</v>
      </c>
      <c r="AI97" s="373">
        <v>0</v>
      </c>
      <c r="AJ97" s="374">
        <v>0</v>
      </c>
      <c r="AK97" s="209">
        <v>0</v>
      </c>
      <c r="AL97" s="98">
        <v>0</v>
      </c>
      <c r="AM97" s="77">
        <v>0</v>
      </c>
      <c r="AN97" s="183">
        <v>0</v>
      </c>
      <c r="AO97" s="77">
        <v>0</v>
      </c>
      <c r="AP97" s="77">
        <v>0</v>
      </c>
      <c r="AQ97" s="77">
        <v>0</v>
      </c>
      <c r="AR97" s="77">
        <v>0</v>
      </c>
      <c r="AS97" s="98">
        <v>0</v>
      </c>
      <c r="AT97" s="97">
        <v>0</v>
      </c>
      <c r="AU97" s="97">
        <v>0</v>
      </c>
      <c r="AV97" s="99">
        <v>0</v>
      </c>
      <c r="AW97" s="20">
        <v>0</v>
      </c>
      <c r="AX97" s="187">
        <v>0</v>
      </c>
      <c r="AY97" s="22">
        <v>0</v>
      </c>
      <c r="AZ97" s="192">
        <v>0</v>
      </c>
      <c r="BA97" s="22">
        <v>0</v>
      </c>
      <c r="BB97" s="22">
        <v>0</v>
      </c>
      <c r="BC97" s="22">
        <v>0</v>
      </c>
      <c r="BD97" s="22">
        <v>0</v>
      </c>
      <c r="BE97" s="21">
        <v>0</v>
      </c>
      <c r="BF97" s="23">
        <v>0</v>
      </c>
      <c r="BG97" s="23">
        <v>0</v>
      </c>
      <c r="BH97" s="24">
        <v>0</v>
      </c>
      <c r="BI97" s="402">
        <v>0</v>
      </c>
      <c r="BJ97" s="403">
        <v>0</v>
      </c>
      <c r="BK97" s="404">
        <v>0</v>
      </c>
      <c r="BL97" s="405">
        <v>0</v>
      </c>
      <c r="BM97" s="404">
        <v>0</v>
      </c>
      <c r="BN97" s="404">
        <v>0</v>
      </c>
      <c r="BO97" s="404">
        <v>0</v>
      </c>
      <c r="BP97" s="404">
        <v>0</v>
      </c>
      <c r="BQ97" s="424">
        <v>0</v>
      </c>
      <c r="BR97" s="403">
        <v>0</v>
      </c>
      <c r="BS97" s="403">
        <v>0</v>
      </c>
      <c r="BT97" s="425">
        <v>0</v>
      </c>
      <c r="BU97" s="103">
        <v>0</v>
      </c>
      <c r="BV97" s="198">
        <v>0</v>
      </c>
      <c r="BW97" s="81">
        <v>0</v>
      </c>
      <c r="BX97" s="201">
        <v>0</v>
      </c>
      <c r="BY97" s="81">
        <v>0</v>
      </c>
      <c r="BZ97" s="81">
        <v>0</v>
      </c>
      <c r="CA97" s="81">
        <v>0</v>
      </c>
      <c r="CB97" s="106">
        <v>0</v>
      </c>
      <c r="CC97" s="100">
        <v>0</v>
      </c>
      <c r="CD97" s="101">
        <v>0</v>
      </c>
      <c r="CE97" s="101">
        <v>0</v>
      </c>
      <c r="CF97" s="102">
        <v>0</v>
      </c>
    </row>
    <row r="98" spans="1:84" ht="11.1" customHeight="1" x14ac:dyDescent="0.2">
      <c r="A98" s="27"/>
      <c r="B98" s="299" t="s">
        <v>205</v>
      </c>
      <c r="C98" s="304">
        <v>2761554.81</v>
      </c>
      <c r="D98" s="149">
        <v>0</v>
      </c>
      <c r="E98" s="150">
        <v>0</v>
      </c>
      <c r="F98" s="150">
        <v>4870.3999999999996</v>
      </c>
      <c r="G98" s="150">
        <v>2108358.87</v>
      </c>
      <c r="H98" s="150">
        <v>492988.12</v>
      </c>
      <c r="I98" s="150">
        <v>95956.9</v>
      </c>
      <c r="J98" s="484">
        <v>59380.52</v>
      </c>
      <c r="K98" s="149">
        <v>2749915.12</v>
      </c>
      <c r="L98" s="165">
        <v>5794.01</v>
      </c>
      <c r="M98" s="165">
        <v>2755709.13</v>
      </c>
      <c r="N98" s="166">
        <v>5845.68</v>
      </c>
      <c r="O98" s="149">
        <v>0</v>
      </c>
      <c r="P98" s="166">
        <v>0</v>
      </c>
      <c r="Q98" s="165">
        <v>2744877.82</v>
      </c>
      <c r="R98" s="165">
        <v>5794.01</v>
      </c>
      <c r="S98" s="167">
        <v>5845.68</v>
      </c>
      <c r="T98" s="165">
        <v>5037.3</v>
      </c>
      <c r="U98" s="165">
        <v>0</v>
      </c>
      <c r="V98" s="167">
        <v>0</v>
      </c>
      <c r="W98" s="149">
        <v>0</v>
      </c>
      <c r="X98" s="172">
        <v>0</v>
      </c>
      <c r="Y98" s="371">
        <v>23740822.359999999</v>
      </c>
      <c r="Z98" s="349">
        <v>0</v>
      </c>
      <c r="AA98" s="350">
        <v>0</v>
      </c>
      <c r="AB98" s="351">
        <v>71501.05</v>
      </c>
      <c r="AC98" s="350">
        <v>17924323.120000001</v>
      </c>
      <c r="AD98" s="350">
        <v>4434114.21</v>
      </c>
      <c r="AE98" s="350">
        <v>851958.2</v>
      </c>
      <c r="AF98" s="350">
        <v>458925.78</v>
      </c>
      <c r="AG98" s="372">
        <v>23633849.809999999</v>
      </c>
      <c r="AH98" s="373">
        <v>63585.69</v>
      </c>
      <c r="AI98" s="373">
        <v>23697435.5</v>
      </c>
      <c r="AJ98" s="374">
        <v>43386.86</v>
      </c>
      <c r="AK98" s="209">
        <v>29316474.170000002</v>
      </c>
      <c r="AL98" s="98">
        <v>0</v>
      </c>
      <c r="AM98" s="77">
        <v>0</v>
      </c>
      <c r="AN98" s="183">
        <v>85016.24</v>
      </c>
      <c r="AO98" s="77">
        <v>22326608.469999999</v>
      </c>
      <c r="AP98" s="77">
        <v>5341077.13</v>
      </c>
      <c r="AQ98" s="77">
        <v>1016527.38</v>
      </c>
      <c r="AR98" s="77">
        <v>547244.94999999995</v>
      </c>
      <c r="AS98" s="98">
        <v>29184890.210000001</v>
      </c>
      <c r="AT98" s="97">
        <v>76059.58</v>
      </c>
      <c r="AU98" s="97">
        <v>29260949.789999999</v>
      </c>
      <c r="AV98" s="99">
        <v>55524.38</v>
      </c>
      <c r="AW98" s="20">
        <v>7.21</v>
      </c>
      <c r="AX98" s="187">
        <v>0</v>
      </c>
      <c r="AY98" s="22">
        <v>0</v>
      </c>
      <c r="AZ98" s="192">
        <v>-36.6</v>
      </c>
      <c r="BA98" s="22">
        <v>4.99</v>
      </c>
      <c r="BB98" s="22">
        <v>12.05</v>
      </c>
      <c r="BC98" s="22">
        <v>30.46</v>
      </c>
      <c r="BD98" s="22">
        <v>27.42</v>
      </c>
      <c r="BE98" s="21">
        <v>7.24</v>
      </c>
      <c r="BF98" s="23">
        <v>-12.44</v>
      </c>
      <c r="BG98" s="23">
        <v>7.19</v>
      </c>
      <c r="BH98" s="24">
        <v>15.06</v>
      </c>
      <c r="BI98" s="402">
        <v>28.93</v>
      </c>
      <c r="BJ98" s="403">
        <v>0</v>
      </c>
      <c r="BK98" s="404">
        <v>0</v>
      </c>
      <c r="BL98" s="405">
        <v>5.32</v>
      </c>
      <c r="BM98" s="404">
        <v>26.17</v>
      </c>
      <c r="BN98" s="404">
        <v>37.01</v>
      </c>
      <c r="BO98" s="404">
        <v>25.87</v>
      </c>
      <c r="BP98" s="404">
        <v>103.35</v>
      </c>
      <c r="BQ98" s="424">
        <v>29.05</v>
      </c>
      <c r="BR98" s="403">
        <v>6.22</v>
      </c>
      <c r="BS98" s="403">
        <v>28.97</v>
      </c>
      <c r="BT98" s="425">
        <v>11.43</v>
      </c>
      <c r="BU98" s="103">
        <v>23.57</v>
      </c>
      <c r="BV98" s="198">
        <v>0</v>
      </c>
      <c r="BW98" s="81">
        <v>0</v>
      </c>
      <c r="BX98" s="201">
        <v>2.61</v>
      </c>
      <c r="BY98" s="81">
        <v>20.420000000000002</v>
      </c>
      <c r="BZ98" s="81">
        <v>32.36</v>
      </c>
      <c r="CA98" s="81">
        <v>25.26</v>
      </c>
      <c r="CB98" s="106">
        <v>114.77</v>
      </c>
      <c r="CC98" s="100">
        <v>23.65</v>
      </c>
      <c r="CD98" s="101">
        <v>2.75</v>
      </c>
      <c r="CE98" s="101">
        <v>23.58</v>
      </c>
      <c r="CF98" s="102">
        <v>16.059999999999999</v>
      </c>
    </row>
    <row r="99" spans="1:84" ht="11.1" customHeight="1" thickBot="1" x14ac:dyDescent="0.25">
      <c r="A99" s="27"/>
      <c r="B99" s="299" t="s">
        <v>206</v>
      </c>
      <c r="C99" s="304">
        <v>33186592.27</v>
      </c>
      <c r="D99" s="149">
        <v>19158703.329999998</v>
      </c>
      <c r="E99" s="150">
        <v>10810003.83</v>
      </c>
      <c r="F99" s="150">
        <v>4870.3999999999996</v>
      </c>
      <c r="G99" s="150">
        <v>2108358.87</v>
      </c>
      <c r="H99" s="150">
        <v>492988.12</v>
      </c>
      <c r="I99" s="150">
        <v>95956.9</v>
      </c>
      <c r="J99" s="484">
        <v>515710.82</v>
      </c>
      <c r="K99" s="149">
        <v>32381840.699999999</v>
      </c>
      <c r="L99" s="165">
        <v>105666.63</v>
      </c>
      <c r="M99" s="165">
        <v>32487507.329999998</v>
      </c>
      <c r="N99" s="166">
        <v>699084.94</v>
      </c>
      <c r="O99" s="149">
        <v>0</v>
      </c>
      <c r="P99" s="166">
        <v>0</v>
      </c>
      <c r="Q99" s="165">
        <v>32104912.129999999</v>
      </c>
      <c r="R99" s="165">
        <v>104188.97</v>
      </c>
      <c r="S99" s="167">
        <v>695612.08</v>
      </c>
      <c r="T99" s="165">
        <v>276928.57</v>
      </c>
      <c r="U99" s="165">
        <v>1477.66</v>
      </c>
      <c r="V99" s="167">
        <v>3472.86</v>
      </c>
      <c r="W99" s="149">
        <v>2998.2</v>
      </c>
      <c r="X99" s="172">
        <v>0</v>
      </c>
      <c r="Y99" s="371">
        <v>333549108</v>
      </c>
      <c r="Z99" s="349">
        <v>202513614.81</v>
      </c>
      <c r="AA99" s="350">
        <v>102623027.70999999</v>
      </c>
      <c r="AB99" s="351">
        <v>71501.05</v>
      </c>
      <c r="AC99" s="350">
        <v>17924323.120000001</v>
      </c>
      <c r="AD99" s="350">
        <v>4434114.21</v>
      </c>
      <c r="AE99" s="350">
        <v>851958.2</v>
      </c>
      <c r="AF99" s="350">
        <v>5130568.9000000004</v>
      </c>
      <c r="AG99" s="372">
        <v>325546953.62</v>
      </c>
      <c r="AH99" s="373">
        <v>1011699.75</v>
      </c>
      <c r="AI99" s="373">
        <v>326558653.37</v>
      </c>
      <c r="AJ99" s="374">
        <v>6990454.6299999999</v>
      </c>
      <c r="AK99" s="209">
        <v>405023470.75</v>
      </c>
      <c r="AL99" s="98">
        <v>244449271.94</v>
      </c>
      <c r="AM99" s="77">
        <v>125574523.64</v>
      </c>
      <c r="AN99" s="183">
        <v>85016.24</v>
      </c>
      <c r="AO99" s="77">
        <v>22326608.469999999</v>
      </c>
      <c r="AP99" s="77">
        <v>5341077.13</v>
      </c>
      <c r="AQ99" s="77">
        <v>1016527.38</v>
      </c>
      <c r="AR99" s="77">
        <v>6230445.9500000002</v>
      </c>
      <c r="AS99" s="98">
        <v>395219382.97000003</v>
      </c>
      <c r="AT99" s="97">
        <v>1216269.02</v>
      </c>
      <c r="AU99" s="97">
        <v>396435651.99000001</v>
      </c>
      <c r="AV99" s="99">
        <v>8587818.7599999998</v>
      </c>
      <c r="AW99" s="20">
        <v>1.3</v>
      </c>
      <c r="AX99" s="187">
        <v>0.93</v>
      </c>
      <c r="AY99" s="22">
        <v>0.59</v>
      </c>
      <c r="AZ99" s="192">
        <v>-36.6</v>
      </c>
      <c r="BA99" s="22">
        <v>4.99</v>
      </c>
      <c r="BB99" s="22">
        <v>12.05</v>
      </c>
      <c r="BC99" s="22">
        <v>30.46</v>
      </c>
      <c r="BD99" s="22">
        <v>2.34</v>
      </c>
      <c r="BE99" s="21">
        <v>1.43</v>
      </c>
      <c r="BF99" s="23">
        <v>9.5299999999999994</v>
      </c>
      <c r="BG99" s="23">
        <v>1.45</v>
      </c>
      <c r="BH99" s="24">
        <v>-5.29</v>
      </c>
      <c r="BI99" s="402">
        <v>13.85</v>
      </c>
      <c r="BJ99" s="403">
        <v>8.14</v>
      </c>
      <c r="BK99" s="404">
        <v>23.84</v>
      </c>
      <c r="BL99" s="405">
        <v>5.32</v>
      </c>
      <c r="BM99" s="404">
        <v>26.17</v>
      </c>
      <c r="BN99" s="404">
        <v>37.01</v>
      </c>
      <c r="BO99" s="404">
        <v>25.87</v>
      </c>
      <c r="BP99" s="404">
        <v>10.36</v>
      </c>
      <c r="BQ99" s="424">
        <v>13.78</v>
      </c>
      <c r="BR99" s="403">
        <v>27.97</v>
      </c>
      <c r="BS99" s="403">
        <v>13.82</v>
      </c>
      <c r="BT99" s="425">
        <v>15.02</v>
      </c>
      <c r="BU99" s="103">
        <v>13.54</v>
      </c>
      <c r="BV99" s="198">
        <v>9.26</v>
      </c>
      <c r="BW99" s="81">
        <v>20.84</v>
      </c>
      <c r="BX99" s="201">
        <v>2.61</v>
      </c>
      <c r="BY99" s="81">
        <v>20.420000000000002</v>
      </c>
      <c r="BZ99" s="81">
        <v>32.36</v>
      </c>
      <c r="CA99" s="81">
        <v>25.26</v>
      </c>
      <c r="CB99" s="106">
        <v>11.08</v>
      </c>
      <c r="CC99" s="100">
        <v>13.52</v>
      </c>
      <c r="CD99" s="101">
        <v>24.68</v>
      </c>
      <c r="CE99" s="101">
        <v>13.55</v>
      </c>
      <c r="CF99" s="102">
        <v>12.74</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208</v>
      </c>
      <c r="C101" s="304">
        <v>12371984.310000001</v>
      </c>
      <c r="D101" s="174">
        <v>12353172.869999999</v>
      </c>
      <c r="E101" s="150">
        <v>18811.439999999999</v>
      </c>
      <c r="F101" s="329"/>
      <c r="G101" s="145"/>
      <c r="H101" s="145"/>
      <c r="I101" s="145"/>
      <c r="J101" s="176"/>
      <c r="K101" s="149">
        <v>12050161.890000001</v>
      </c>
      <c r="L101" s="165">
        <v>309959.96999999997</v>
      </c>
      <c r="M101" s="165">
        <v>12360121.859999999</v>
      </c>
      <c r="N101" s="166">
        <v>11862.45</v>
      </c>
      <c r="O101" s="149">
        <v>0</v>
      </c>
      <c r="P101" s="166">
        <v>0</v>
      </c>
      <c r="Q101" s="165">
        <v>11226869.310000001</v>
      </c>
      <c r="R101" s="165">
        <v>268900.94</v>
      </c>
      <c r="S101" s="167">
        <v>4402.3500000000004</v>
      </c>
      <c r="T101" s="165">
        <v>823292.58</v>
      </c>
      <c r="U101" s="165">
        <v>41059.03</v>
      </c>
      <c r="V101" s="167">
        <v>7460.1</v>
      </c>
      <c r="W101" s="149">
        <v>0</v>
      </c>
      <c r="X101" s="172">
        <v>0</v>
      </c>
      <c r="Y101" s="371">
        <v>138325874.84999999</v>
      </c>
      <c r="Z101" s="378">
        <v>138127413.72</v>
      </c>
      <c r="AA101" s="350">
        <v>198461.13</v>
      </c>
      <c r="AB101" s="379"/>
      <c r="AC101" s="344"/>
      <c r="AD101" s="344"/>
      <c r="AE101" s="344"/>
      <c r="AF101" s="344"/>
      <c r="AG101" s="372">
        <v>135296338.28999999</v>
      </c>
      <c r="AH101" s="373">
        <v>2931416.46</v>
      </c>
      <c r="AI101" s="373">
        <v>138227754.75</v>
      </c>
      <c r="AJ101" s="374">
        <v>98120.1</v>
      </c>
      <c r="AK101" s="209">
        <v>171407600.19999999</v>
      </c>
      <c r="AL101" s="98">
        <v>171164122.52000001</v>
      </c>
      <c r="AM101" s="77">
        <v>243477.68</v>
      </c>
      <c r="AN101" s="186"/>
      <c r="AO101" s="71"/>
      <c r="AP101" s="71"/>
      <c r="AQ101" s="71"/>
      <c r="AR101" s="71"/>
      <c r="AS101" s="98">
        <v>167786341.99000001</v>
      </c>
      <c r="AT101" s="97">
        <v>3501850.46</v>
      </c>
      <c r="AU101" s="97">
        <v>171288192.44999999</v>
      </c>
      <c r="AV101" s="99">
        <v>119407.75</v>
      </c>
      <c r="AW101" s="20">
        <v>-19.97</v>
      </c>
      <c r="AX101" s="190">
        <v>-19.98</v>
      </c>
      <c r="AY101" s="22">
        <v>-12.17</v>
      </c>
      <c r="AZ101" s="195"/>
      <c r="BA101" s="19"/>
      <c r="BB101" s="19"/>
      <c r="BC101" s="19"/>
      <c r="BD101" s="19"/>
      <c r="BE101" s="21">
        <v>-20.52</v>
      </c>
      <c r="BF101" s="23">
        <v>8.5</v>
      </c>
      <c r="BG101" s="23">
        <v>-19.989999999999998</v>
      </c>
      <c r="BH101" s="24">
        <v>5.56</v>
      </c>
      <c r="BI101" s="402">
        <v>40.33</v>
      </c>
      <c r="BJ101" s="429">
        <v>40.35</v>
      </c>
      <c r="BK101" s="404">
        <v>25.72</v>
      </c>
      <c r="BL101" s="430"/>
      <c r="BM101" s="399"/>
      <c r="BN101" s="399"/>
      <c r="BO101" s="399"/>
      <c r="BP101" s="399"/>
      <c r="BQ101" s="424">
        <v>41.17</v>
      </c>
      <c r="BR101" s="403">
        <v>11.15</v>
      </c>
      <c r="BS101" s="403">
        <v>40.36</v>
      </c>
      <c r="BT101" s="425">
        <v>2.52</v>
      </c>
      <c r="BU101" s="103">
        <v>47.38</v>
      </c>
      <c r="BV101" s="106">
        <v>47.41</v>
      </c>
      <c r="BW101" s="81">
        <v>27.31</v>
      </c>
      <c r="BX101" s="180"/>
      <c r="BY101" s="74"/>
      <c r="BZ101" s="74"/>
      <c r="CA101" s="74"/>
      <c r="CB101" s="75"/>
      <c r="CC101" s="100">
        <v>48.46</v>
      </c>
      <c r="CD101" s="101">
        <v>10.72</v>
      </c>
      <c r="CE101" s="101">
        <v>47.43</v>
      </c>
      <c r="CF101" s="102">
        <v>-1.48</v>
      </c>
    </row>
    <row r="102" spans="1:84" ht="11.1" customHeight="1" x14ac:dyDescent="0.2">
      <c r="A102" s="27"/>
      <c r="B102" s="299" t="s">
        <v>209</v>
      </c>
      <c r="C102" s="304">
        <v>53871.16</v>
      </c>
      <c r="D102" s="174">
        <v>53769.61</v>
      </c>
      <c r="E102" s="150">
        <v>101.55</v>
      </c>
      <c r="F102" s="485"/>
      <c r="G102" s="144"/>
      <c r="H102" s="144"/>
      <c r="I102" s="144"/>
      <c r="J102" s="177"/>
      <c r="K102" s="149">
        <v>51753.43</v>
      </c>
      <c r="L102" s="165">
        <v>1880.37</v>
      </c>
      <c r="M102" s="165">
        <v>53633.8</v>
      </c>
      <c r="N102" s="166">
        <v>237.36</v>
      </c>
      <c r="O102" s="149">
        <v>0</v>
      </c>
      <c r="P102" s="166">
        <v>0</v>
      </c>
      <c r="Q102" s="165">
        <v>14577.51</v>
      </c>
      <c r="R102" s="165">
        <v>413.75</v>
      </c>
      <c r="S102" s="167">
        <v>0</v>
      </c>
      <c r="T102" s="165">
        <v>37175.919999999998</v>
      </c>
      <c r="U102" s="165">
        <v>1466.62</v>
      </c>
      <c r="V102" s="167">
        <v>237.36</v>
      </c>
      <c r="W102" s="149">
        <v>0</v>
      </c>
      <c r="X102" s="172">
        <v>0</v>
      </c>
      <c r="Y102" s="371">
        <v>540483.86</v>
      </c>
      <c r="Z102" s="378">
        <v>539098.68000000005</v>
      </c>
      <c r="AA102" s="350">
        <v>1385.18</v>
      </c>
      <c r="AB102" s="486"/>
      <c r="AC102" s="352"/>
      <c r="AD102" s="352"/>
      <c r="AE102" s="352"/>
      <c r="AF102" s="352"/>
      <c r="AG102" s="372">
        <v>520627.56</v>
      </c>
      <c r="AH102" s="373">
        <v>17695.009999999998</v>
      </c>
      <c r="AI102" s="373">
        <v>538322.56999999995</v>
      </c>
      <c r="AJ102" s="374">
        <v>2161.29</v>
      </c>
      <c r="AK102" s="209">
        <v>645344.32999999996</v>
      </c>
      <c r="AL102" s="98">
        <v>643751.88</v>
      </c>
      <c r="AM102" s="77">
        <v>1592.45</v>
      </c>
      <c r="AN102" s="487"/>
      <c r="AO102" s="78"/>
      <c r="AP102" s="78"/>
      <c r="AQ102" s="78"/>
      <c r="AR102" s="78"/>
      <c r="AS102" s="98">
        <v>622023.73</v>
      </c>
      <c r="AT102" s="97">
        <v>20699.38</v>
      </c>
      <c r="AU102" s="97">
        <v>642723.11</v>
      </c>
      <c r="AV102" s="99">
        <v>2621.2199999999998</v>
      </c>
      <c r="AW102" s="20">
        <v>1.72</v>
      </c>
      <c r="AX102" s="190">
        <v>1.68</v>
      </c>
      <c r="AY102" s="22">
        <v>33.01</v>
      </c>
      <c r="AZ102" s="488"/>
      <c r="BA102" s="18"/>
      <c r="BB102" s="18"/>
      <c r="BC102" s="18"/>
      <c r="BD102" s="18"/>
      <c r="BE102" s="21">
        <v>1.26</v>
      </c>
      <c r="BF102" s="23">
        <v>11.61</v>
      </c>
      <c r="BG102" s="23">
        <v>1.59</v>
      </c>
      <c r="BH102" s="24">
        <v>44.41</v>
      </c>
      <c r="BI102" s="402">
        <v>30.15</v>
      </c>
      <c r="BJ102" s="429">
        <v>30.01</v>
      </c>
      <c r="BK102" s="404">
        <v>120.68</v>
      </c>
      <c r="BL102" s="489"/>
      <c r="BM102" s="406"/>
      <c r="BN102" s="406"/>
      <c r="BO102" s="406"/>
      <c r="BP102" s="406"/>
      <c r="BQ102" s="424">
        <v>30.36</v>
      </c>
      <c r="BR102" s="403">
        <v>23.03</v>
      </c>
      <c r="BS102" s="403">
        <v>30.11</v>
      </c>
      <c r="BT102" s="425">
        <v>41.28</v>
      </c>
      <c r="BU102" s="103">
        <v>26.11</v>
      </c>
      <c r="BV102" s="106">
        <v>26.01</v>
      </c>
      <c r="BW102" s="81">
        <v>85.14</v>
      </c>
      <c r="BX102" s="490"/>
      <c r="BY102" s="82"/>
      <c r="BZ102" s="82"/>
      <c r="CA102" s="82"/>
      <c r="CB102" s="83"/>
      <c r="CC102" s="100">
        <v>26.47</v>
      </c>
      <c r="CD102" s="101">
        <v>15.37</v>
      </c>
      <c r="CE102" s="101">
        <v>26.08</v>
      </c>
      <c r="CF102" s="102">
        <v>34.58</v>
      </c>
    </row>
    <row r="103" spans="1:84" ht="11.1" customHeight="1" x14ac:dyDescent="0.2">
      <c r="A103" s="27"/>
      <c r="B103" s="299" t="s">
        <v>210</v>
      </c>
      <c r="C103" s="304">
        <v>429462.23</v>
      </c>
      <c r="D103" s="174">
        <v>429347.21</v>
      </c>
      <c r="E103" s="150">
        <v>115.02</v>
      </c>
      <c r="F103" s="485"/>
      <c r="G103" s="144"/>
      <c r="H103" s="144"/>
      <c r="I103" s="144"/>
      <c r="J103" s="177"/>
      <c r="K103" s="149">
        <v>416765.21</v>
      </c>
      <c r="L103" s="165">
        <v>12464.42</v>
      </c>
      <c r="M103" s="165">
        <v>429229.63</v>
      </c>
      <c r="N103" s="166">
        <v>232.6</v>
      </c>
      <c r="O103" s="149">
        <v>0</v>
      </c>
      <c r="P103" s="166">
        <v>0</v>
      </c>
      <c r="Q103" s="165">
        <v>401209.29</v>
      </c>
      <c r="R103" s="165">
        <v>11475.37</v>
      </c>
      <c r="S103" s="167">
        <v>62.52</v>
      </c>
      <c r="T103" s="165">
        <v>15555.92</v>
      </c>
      <c r="U103" s="165">
        <v>989.05</v>
      </c>
      <c r="V103" s="167">
        <v>170.08</v>
      </c>
      <c r="W103" s="149">
        <v>0</v>
      </c>
      <c r="X103" s="172">
        <v>0</v>
      </c>
      <c r="Y103" s="371">
        <v>4853419.5</v>
      </c>
      <c r="Z103" s="378">
        <v>4851112.7300000004</v>
      </c>
      <c r="AA103" s="350">
        <v>2306.77</v>
      </c>
      <c r="AB103" s="486"/>
      <c r="AC103" s="352"/>
      <c r="AD103" s="352"/>
      <c r="AE103" s="352"/>
      <c r="AF103" s="352"/>
      <c r="AG103" s="372">
        <v>4734039.45</v>
      </c>
      <c r="AH103" s="373">
        <v>117257.51</v>
      </c>
      <c r="AI103" s="373">
        <v>4851296.96</v>
      </c>
      <c r="AJ103" s="374">
        <v>2122.54</v>
      </c>
      <c r="AK103" s="209">
        <v>5950663.2300000004</v>
      </c>
      <c r="AL103" s="98">
        <v>5947914.4400000004</v>
      </c>
      <c r="AM103" s="77">
        <v>2748.79</v>
      </c>
      <c r="AN103" s="487"/>
      <c r="AO103" s="78"/>
      <c r="AP103" s="78"/>
      <c r="AQ103" s="78"/>
      <c r="AR103" s="78"/>
      <c r="AS103" s="98">
        <v>5807934.3799999999</v>
      </c>
      <c r="AT103" s="97">
        <v>140139.63</v>
      </c>
      <c r="AU103" s="97">
        <v>5948074.0099999998</v>
      </c>
      <c r="AV103" s="99">
        <v>2589.2199999999998</v>
      </c>
      <c r="AW103" s="20">
        <v>-25.31</v>
      </c>
      <c r="AX103" s="190">
        <v>-25.25</v>
      </c>
      <c r="AY103" s="22">
        <v>-79.510000000000005</v>
      </c>
      <c r="AZ103" s="488"/>
      <c r="BA103" s="18"/>
      <c r="BB103" s="18"/>
      <c r="BC103" s="18"/>
      <c r="BD103" s="18"/>
      <c r="BE103" s="21">
        <v>-25.94</v>
      </c>
      <c r="BF103" s="23">
        <v>3.59</v>
      </c>
      <c r="BG103" s="23">
        <v>-25.32</v>
      </c>
      <c r="BH103" s="24">
        <v>12.67</v>
      </c>
      <c r="BI103" s="402">
        <v>52.42</v>
      </c>
      <c r="BJ103" s="429">
        <v>52.42</v>
      </c>
      <c r="BK103" s="404">
        <v>45.53</v>
      </c>
      <c r="BL103" s="489"/>
      <c r="BM103" s="406"/>
      <c r="BN103" s="406"/>
      <c r="BO103" s="406"/>
      <c r="BP103" s="406"/>
      <c r="BQ103" s="424">
        <v>54.44</v>
      </c>
      <c r="BR103" s="403">
        <v>0.32</v>
      </c>
      <c r="BS103" s="403">
        <v>52.45</v>
      </c>
      <c r="BT103" s="425">
        <v>6.35</v>
      </c>
      <c r="BU103" s="103">
        <v>60.01</v>
      </c>
      <c r="BV103" s="106">
        <v>60.01</v>
      </c>
      <c r="BW103" s="81">
        <v>66.44</v>
      </c>
      <c r="BX103" s="490"/>
      <c r="BY103" s="82"/>
      <c r="BZ103" s="82"/>
      <c r="CA103" s="82"/>
      <c r="CB103" s="83"/>
      <c r="CC103" s="100">
        <v>62.5</v>
      </c>
      <c r="CD103" s="101">
        <v>-1.46</v>
      </c>
      <c r="CE103" s="101">
        <v>60.05</v>
      </c>
      <c r="CF103" s="102">
        <v>1.62</v>
      </c>
    </row>
    <row r="104" spans="1:84" s="10" customFormat="1" ht="11.1" customHeight="1" x14ac:dyDescent="0.2">
      <c r="A104" s="9"/>
      <c r="B104" s="299" t="s">
        <v>211</v>
      </c>
      <c r="C104" s="304">
        <v>245.71</v>
      </c>
      <c r="D104" s="174">
        <v>245.71</v>
      </c>
      <c r="E104" s="150">
        <v>0</v>
      </c>
      <c r="F104" s="485"/>
      <c r="G104" s="144"/>
      <c r="H104" s="144"/>
      <c r="I104" s="144"/>
      <c r="J104" s="177"/>
      <c r="K104" s="149">
        <v>238.15</v>
      </c>
      <c r="L104" s="165">
        <v>3.78</v>
      </c>
      <c r="M104" s="165">
        <v>241.93</v>
      </c>
      <c r="N104" s="166">
        <v>3.78</v>
      </c>
      <c r="O104" s="149">
        <v>0</v>
      </c>
      <c r="P104" s="166">
        <v>0</v>
      </c>
      <c r="Q104" s="165">
        <v>11.34</v>
      </c>
      <c r="R104" s="165">
        <v>0</v>
      </c>
      <c r="S104" s="167">
        <v>3.78</v>
      </c>
      <c r="T104" s="165">
        <v>226.81</v>
      </c>
      <c r="U104" s="165">
        <v>3.78</v>
      </c>
      <c r="V104" s="167">
        <v>0</v>
      </c>
      <c r="W104" s="149">
        <v>0</v>
      </c>
      <c r="X104" s="172">
        <v>0</v>
      </c>
      <c r="Y104" s="371">
        <v>3161.01</v>
      </c>
      <c r="Z104" s="378">
        <v>3161.01</v>
      </c>
      <c r="AA104" s="350">
        <v>0</v>
      </c>
      <c r="AB104" s="486"/>
      <c r="AC104" s="352"/>
      <c r="AD104" s="352"/>
      <c r="AE104" s="352"/>
      <c r="AF104" s="352"/>
      <c r="AG104" s="372">
        <v>2930.6</v>
      </c>
      <c r="AH104" s="373">
        <v>206.08</v>
      </c>
      <c r="AI104" s="373">
        <v>3136.68</v>
      </c>
      <c r="AJ104" s="374">
        <v>24.33</v>
      </c>
      <c r="AK104" s="209">
        <v>3851.2</v>
      </c>
      <c r="AL104" s="98">
        <v>3851.2</v>
      </c>
      <c r="AM104" s="77">
        <v>0</v>
      </c>
      <c r="AN104" s="487"/>
      <c r="AO104" s="78"/>
      <c r="AP104" s="78"/>
      <c r="AQ104" s="78"/>
      <c r="AR104" s="78"/>
      <c r="AS104" s="98">
        <v>3577.16</v>
      </c>
      <c r="AT104" s="97">
        <v>249.71</v>
      </c>
      <c r="AU104" s="97">
        <v>3826.87</v>
      </c>
      <c r="AV104" s="99">
        <v>24.33</v>
      </c>
      <c r="AW104" s="20">
        <v>-44.1</v>
      </c>
      <c r="AX104" s="190">
        <v>-44.1</v>
      </c>
      <c r="AY104" s="22">
        <v>0</v>
      </c>
      <c r="AZ104" s="488"/>
      <c r="BA104" s="18"/>
      <c r="BB104" s="18"/>
      <c r="BC104" s="18"/>
      <c r="BD104" s="18"/>
      <c r="BE104" s="21">
        <v>-38.950000000000003</v>
      </c>
      <c r="BF104" s="23">
        <v>-92.36</v>
      </c>
      <c r="BG104" s="23">
        <v>-44.96</v>
      </c>
      <c r="BH104" s="24">
        <v>0</v>
      </c>
      <c r="BI104" s="402">
        <v>-22.44</v>
      </c>
      <c r="BJ104" s="429">
        <v>-22.44</v>
      </c>
      <c r="BK104" s="404">
        <v>0</v>
      </c>
      <c r="BL104" s="489"/>
      <c r="BM104" s="406"/>
      <c r="BN104" s="406"/>
      <c r="BO104" s="406"/>
      <c r="BP104" s="406"/>
      <c r="BQ104" s="424">
        <v>-24.35</v>
      </c>
      <c r="BR104" s="403">
        <v>2.29</v>
      </c>
      <c r="BS104" s="403">
        <v>-23.04</v>
      </c>
      <c r="BT104" s="425">
        <v>0</v>
      </c>
      <c r="BU104" s="103">
        <v>-23.78</v>
      </c>
      <c r="BV104" s="106">
        <v>-23.78</v>
      </c>
      <c r="BW104" s="81">
        <v>0</v>
      </c>
      <c r="BX104" s="490"/>
      <c r="BY104" s="82"/>
      <c r="BZ104" s="82"/>
      <c r="CA104" s="82"/>
      <c r="CB104" s="83"/>
      <c r="CC104" s="100">
        <v>-25.53</v>
      </c>
      <c r="CD104" s="101">
        <v>1.89</v>
      </c>
      <c r="CE104" s="101">
        <v>-24.2</v>
      </c>
      <c r="CF104" s="102">
        <v>543.65</v>
      </c>
    </row>
    <row r="105" spans="1:84" s="10" customFormat="1" ht="11.1" customHeight="1" x14ac:dyDescent="0.2">
      <c r="A105" s="9"/>
      <c r="B105" s="299" t="s">
        <v>191</v>
      </c>
      <c r="C105" s="304">
        <v>3014.78</v>
      </c>
      <c r="D105" s="174">
        <v>3014.78</v>
      </c>
      <c r="E105" s="150">
        <v>0</v>
      </c>
      <c r="F105" s="485"/>
      <c r="G105" s="144"/>
      <c r="H105" s="144"/>
      <c r="I105" s="144"/>
      <c r="J105" s="177"/>
      <c r="K105" s="149">
        <v>2999.93</v>
      </c>
      <c r="L105" s="165">
        <v>14.85</v>
      </c>
      <c r="M105" s="165">
        <v>3014.78</v>
      </c>
      <c r="N105" s="166">
        <v>0</v>
      </c>
      <c r="O105" s="149">
        <v>0</v>
      </c>
      <c r="P105" s="166">
        <v>0</v>
      </c>
      <c r="Q105" s="165">
        <v>2957.3</v>
      </c>
      <c r="R105" s="165">
        <v>11.5</v>
      </c>
      <c r="S105" s="167">
        <v>0</v>
      </c>
      <c r="T105" s="165">
        <v>42.63</v>
      </c>
      <c r="U105" s="165">
        <v>3.35</v>
      </c>
      <c r="V105" s="167">
        <v>0</v>
      </c>
      <c r="W105" s="149">
        <v>0</v>
      </c>
      <c r="X105" s="172">
        <v>0</v>
      </c>
      <c r="Y105" s="371">
        <v>32466.42</v>
      </c>
      <c r="Z105" s="378">
        <v>32466.42</v>
      </c>
      <c r="AA105" s="350">
        <v>0</v>
      </c>
      <c r="AB105" s="486"/>
      <c r="AC105" s="352"/>
      <c r="AD105" s="352"/>
      <c r="AE105" s="352"/>
      <c r="AF105" s="352"/>
      <c r="AG105" s="372">
        <v>32283.11</v>
      </c>
      <c r="AH105" s="373">
        <v>161.25</v>
      </c>
      <c r="AI105" s="373">
        <v>32444.36</v>
      </c>
      <c r="AJ105" s="374">
        <v>22.06</v>
      </c>
      <c r="AK105" s="209">
        <v>41219.56</v>
      </c>
      <c r="AL105" s="98">
        <v>41219.56</v>
      </c>
      <c r="AM105" s="77">
        <v>0</v>
      </c>
      <c r="AN105" s="487"/>
      <c r="AO105" s="78"/>
      <c r="AP105" s="78"/>
      <c r="AQ105" s="78"/>
      <c r="AR105" s="78"/>
      <c r="AS105" s="98">
        <v>40966.31</v>
      </c>
      <c r="AT105" s="97">
        <v>206.29</v>
      </c>
      <c r="AU105" s="97">
        <v>41172.6</v>
      </c>
      <c r="AV105" s="99">
        <v>46.96</v>
      </c>
      <c r="AW105" s="20">
        <v>-28.67</v>
      </c>
      <c r="AX105" s="190">
        <v>-28.67</v>
      </c>
      <c r="AY105" s="22">
        <v>0</v>
      </c>
      <c r="AZ105" s="488"/>
      <c r="BA105" s="18"/>
      <c r="BB105" s="18"/>
      <c r="BC105" s="18"/>
      <c r="BD105" s="18"/>
      <c r="BE105" s="21">
        <v>-28.68</v>
      </c>
      <c r="BF105" s="23">
        <v>46.31</v>
      </c>
      <c r="BG105" s="23">
        <v>-28.5</v>
      </c>
      <c r="BH105" s="24">
        <v>-100</v>
      </c>
      <c r="BI105" s="402">
        <v>-17.579999999999998</v>
      </c>
      <c r="BJ105" s="429">
        <v>-17.579999999999998</v>
      </c>
      <c r="BK105" s="404">
        <v>0</v>
      </c>
      <c r="BL105" s="489"/>
      <c r="BM105" s="406"/>
      <c r="BN105" s="406"/>
      <c r="BO105" s="406"/>
      <c r="BP105" s="406"/>
      <c r="BQ105" s="424">
        <v>-17.43</v>
      </c>
      <c r="BR105" s="403">
        <v>-29.61</v>
      </c>
      <c r="BS105" s="403">
        <v>-17.5</v>
      </c>
      <c r="BT105" s="425">
        <v>-65.19</v>
      </c>
      <c r="BU105" s="103">
        <v>-14.68</v>
      </c>
      <c r="BV105" s="106">
        <v>-14.68</v>
      </c>
      <c r="BW105" s="81">
        <v>0</v>
      </c>
      <c r="BX105" s="490"/>
      <c r="BY105" s="82"/>
      <c r="BZ105" s="82"/>
      <c r="CA105" s="82"/>
      <c r="CB105" s="83"/>
      <c r="CC105" s="100">
        <v>-14.65</v>
      </c>
      <c r="CD105" s="101">
        <v>-14.52</v>
      </c>
      <c r="CE105" s="101">
        <v>-14.65</v>
      </c>
      <c r="CF105" s="102">
        <v>-33.21</v>
      </c>
    </row>
    <row r="106" spans="1:84" s="10" customFormat="1" ht="11.1" customHeight="1" x14ac:dyDescent="0.2">
      <c r="A106" s="9"/>
      <c r="B106" s="299" t="s">
        <v>212</v>
      </c>
      <c r="C106" s="304">
        <v>0</v>
      </c>
      <c r="D106" s="174">
        <v>0</v>
      </c>
      <c r="E106" s="150">
        <v>0</v>
      </c>
      <c r="F106" s="485"/>
      <c r="G106" s="144"/>
      <c r="H106" s="144"/>
      <c r="I106" s="144"/>
      <c r="J106" s="177"/>
      <c r="K106" s="149">
        <v>0</v>
      </c>
      <c r="L106" s="165">
        <v>0</v>
      </c>
      <c r="M106" s="165">
        <v>0</v>
      </c>
      <c r="N106" s="166">
        <v>0</v>
      </c>
      <c r="O106" s="149">
        <v>0</v>
      </c>
      <c r="P106" s="166">
        <v>0</v>
      </c>
      <c r="Q106" s="165">
        <v>0</v>
      </c>
      <c r="R106" s="165">
        <v>0</v>
      </c>
      <c r="S106" s="167">
        <v>0</v>
      </c>
      <c r="T106" s="165">
        <v>0</v>
      </c>
      <c r="U106" s="165">
        <v>0</v>
      </c>
      <c r="V106" s="167">
        <v>0</v>
      </c>
      <c r="W106" s="149">
        <v>0</v>
      </c>
      <c r="X106" s="172">
        <v>0</v>
      </c>
      <c r="Y106" s="371">
        <v>0</v>
      </c>
      <c r="Z106" s="378">
        <v>0</v>
      </c>
      <c r="AA106" s="350">
        <v>0</v>
      </c>
      <c r="AB106" s="486"/>
      <c r="AC106" s="352"/>
      <c r="AD106" s="352"/>
      <c r="AE106" s="352"/>
      <c r="AF106" s="352"/>
      <c r="AG106" s="372">
        <v>0</v>
      </c>
      <c r="AH106" s="373">
        <v>0</v>
      </c>
      <c r="AI106" s="373">
        <v>0</v>
      </c>
      <c r="AJ106" s="374">
        <v>0</v>
      </c>
      <c r="AK106" s="209">
        <v>0</v>
      </c>
      <c r="AL106" s="98">
        <v>0</v>
      </c>
      <c r="AM106" s="77">
        <v>0</v>
      </c>
      <c r="AN106" s="487"/>
      <c r="AO106" s="78"/>
      <c r="AP106" s="78"/>
      <c r="AQ106" s="78"/>
      <c r="AR106" s="78"/>
      <c r="AS106" s="98">
        <v>0</v>
      </c>
      <c r="AT106" s="97">
        <v>0</v>
      </c>
      <c r="AU106" s="97">
        <v>0</v>
      </c>
      <c r="AV106" s="99">
        <v>0</v>
      </c>
      <c r="AW106" s="20">
        <v>0</v>
      </c>
      <c r="AX106" s="190">
        <v>0</v>
      </c>
      <c r="AY106" s="22">
        <v>0</v>
      </c>
      <c r="AZ106" s="488"/>
      <c r="BA106" s="18"/>
      <c r="BB106" s="18"/>
      <c r="BC106" s="18"/>
      <c r="BD106" s="18"/>
      <c r="BE106" s="21">
        <v>0</v>
      </c>
      <c r="BF106" s="23">
        <v>0</v>
      </c>
      <c r="BG106" s="23">
        <v>0</v>
      </c>
      <c r="BH106" s="24">
        <v>0</v>
      </c>
      <c r="BI106" s="402">
        <v>0</v>
      </c>
      <c r="BJ106" s="429">
        <v>0</v>
      </c>
      <c r="BK106" s="404">
        <v>0</v>
      </c>
      <c r="BL106" s="489"/>
      <c r="BM106" s="406"/>
      <c r="BN106" s="406"/>
      <c r="BO106" s="406"/>
      <c r="BP106" s="406"/>
      <c r="BQ106" s="424">
        <v>0</v>
      </c>
      <c r="BR106" s="403">
        <v>0</v>
      </c>
      <c r="BS106" s="403">
        <v>0</v>
      </c>
      <c r="BT106" s="425">
        <v>0</v>
      </c>
      <c r="BU106" s="103">
        <v>0</v>
      </c>
      <c r="BV106" s="106">
        <v>0</v>
      </c>
      <c r="BW106" s="81">
        <v>0</v>
      </c>
      <c r="BX106" s="490"/>
      <c r="BY106" s="82"/>
      <c r="BZ106" s="82"/>
      <c r="CA106" s="82"/>
      <c r="CB106" s="83"/>
      <c r="CC106" s="100">
        <v>0</v>
      </c>
      <c r="CD106" s="101">
        <v>0</v>
      </c>
      <c r="CE106" s="101">
        <v>0</v>
      </c>
      <c r="CF106" s="102">
        <v>0</v>
      </c>
    </row>
    <row r="107" spans="1:84" s="10" customFormat="1" ht="11.1" customHeight="1" thickBot="1" x14ac:dyDescent="0.25">
      <c r="A107" s="9"/>
      <c r="B107" s="299" t="s">
        <v>213</v>
      </c>
      <c r="C107" s="304">
        <v>12858578.189999999</v>
      </c>
      <c r="D107" s="174">
        <v>12839550.18</v>
      </c>
      <c r="E107" s="150">
        <v>19028.009999999998</v>
      </c>
      <c r="F107" s="485"/>
      <c r="G107" s="144"/>
      <c r="H107" s="144"/>
      <c r="I107" s="144"/>
      <c r="J107" s="177"/>
      <c r="K107" s="149">
        <v>12521918.609999999</v>
      </c>
      <c r="L107" s="165">
        <v>324323.39</v>
      </c>
      <c r="M107" s="165">
        <v>12846242</v>
      </c>
      <c r="N107" s="166">
        <v>12336.19</v>
      </c>
      <c r="O107" s="149">
        <v>0</v>
      </c>
      <c r="P107" s="166">
        <v>0</v>
      </c>
      <c r="Q107" s="165">
        <v>11645624.75</v>
      </c>
      <c r="R107" s="165">
        <v>280801.56</v>
      </c>
      <c r="S107" s="167">
        <v>4468.6499999999996</v>
      </c>
      <c r="T107" s="165">
        <v>876293.86</v>
      </c>
      <c r="U107" s="165">
        <v>43521.83</v>
      </c>
      <c r="V107" s="167">
        <v>7867.54</v>
      </c>
      <c r="W107" s="149">
        <v>0</v>
      </c>
      <c r="X107" s="172">
        <v>0</v>
      </c>
      <c r="Y107" s="371">
        <v>143755405.63999999</v>
      </c>
      <c r="Z107" s="378">
        <v>143553252.56</v>
      </c>
      <c r="AA107" s="350">
        <v>202153.08</v>
      </c>
      <c r="AB107" s="486"/>
      <c r="AC107" s="352"/>
      <c r="AD107" s="352"/>
      <c r="AE107" s="352"/>
      <c r="AF107" s="352"/>
      <c r="AG107" s="372">
        <v>140586219.00999999</v>
      </c>
      <c r="AH107" s="373">
        <v>3066736.31</v>
      </c>
      <c r="AI107" s="373">
        <v>143652955.31999999</v>
      </c>
      <c r="AJ107" s="374">
        <v>102450.32</v>
      </c>
      <c r="AK107" s="209">
        <v>178048678.52000001</v>
      </c>
      <c r="AL107" s="98">
        <v>177800859.59999999</v>
      </c>
      <c r="AM107" s="77">
        <v>247818.92</v>
      </c>
      <c r="AN107" s="487"/>
      <c r="AO107" s="78"/>
      <c r="AP107" s="78"/>
      <c r="AQ107" s="78"/>
      <c r="AR107" s="78"/>
      <c r="AS107" s="98">
        <v>174260843.56999999</v>
      </c>
      <c r="AT107" s="97">
        <v>3663145.47</v>
      </c>
      <c r="AU107" s="97">
        <v>177923989.03999999</v>
      </c>
      <c r="AV107" s="99">
        <v>124689.48</v>
      </c>
      <c r="AW107" s="20">
        <v>-20.09</v>
      </c>
      <c r="AX107" s="190">
        <v>-20.100000000000001</v>
      </c>
      <c r="AY107" s="22">
        <v>-13.72</v>
      </c>
      <c r="AZ107" s="488"/>
      <c r="BA107" s="18"/>
      <c r="BB107" s="18"/>
      <c r="BC107" s="18"/>
      <c r="BD107" s="18"/>
      <c r="BE107" s="21">
        <v>-20.65</v>
      </c>
      <c r="BF107" s="23">
        <v>8.3000000000000007</v>
      </c>
      <c r="BG107" s="23">
        <v>-20.11</v>
      </c>
      <c r="BH107" s="24">
        <v>6.18</v>
      </c>
      <c r="BI107" s="402">
        <v>40.64</v>
      </c>
      <c r="BJ107" s="429">
        <v>40.659999999999997</v>
      </c>
      <c r="BK107" s="404">
        <v>26.29</v>
      </c>
      <c r="BL107" s="489"/>
      <c r="BM107" s="406"/>
      <c r="BN107" s="406"/>
      <c r="BO107" s="406"/>
      <c r="BP107" s="406"/>
      <c r="BQ107" s="424">
        <v>41.51</v>
      </c>
      <c r="BR107" s="403">
        <v>10.75</v>
      </c>
      <c r="BS107" s="403">
        <v>40.67</v>
      </c>
      <c r="BT107" s="425">
        <v>3.18</v>
      </c>
      <c r="BU107" s="103">
        <v>47.65</v>
      </c>
      <c r="BV107" s="106">
        <v>47.68</v>
      </c>
      <c r="BW107" s="81">
        <v>27.9</v>
      </c>
      <c r="BX107" s="490"/>
      <c r="BY107" s="82"/>
      <c r="BZ107" s="82"/>
      <c r="CA107" s="82"/>
      <c r="CB107" s="83"/>
      <c r="CC107" s="100">
        <v>48.76</v>
      </c>
      <c r="CD107" s="101">
        <v>10.220000000000001</v>
      </c>
      <c r="CE107" s="101">
        <v>47.7</v>
      </c>
      <c r="CF107" s="102">
        <v>-0.86</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215</v>
      </c>
      <c r="C109" s="300">
        <v>943115.35</v>
      </c>
      <c r="D109" s="265"/>
      <c r="E109" s="330"/>
      <c r="F109" s="266"/>
      <c r="G109" s="266"/>
      <c r="H109" s="266"/>
      <c r="I109" s="266"/>
      <c r="J109" s="267"/>
      <c r="K109" s="279">
        <v>943115.35</v>
      </c>
      <c r="L109" s="280">
        <v>0</v>
      </c>
      <c r="M109" s="280">
        <v>943115.35</v>
      </c>
      <c r="N109" s="281">
        <v>0</v>
      </c>
      <c r="O109" s="279">
        <v>0</v>
      </c>
      <c r="P109" s="281">
        <v>0</v>
      </c>
      <c r="Q109" s="280">
        <v>943115.35</v>
      </c>
      <c r="R109" s="280">
        <v>0</v>
      </c>
      <c r="S109" s="282">
        <v>0</v>
      </c>
      <c r="T109" s="280">
        <v>0</v>
      </c>
      <c r="U109" s="280">
        <v>0</v>
      </c>
      <c r="V109" s="282">
        <v>0</v>
      </c>
      <c r="W109" s="279">
        <v>0</v>
      </c>
      <c r="X109" s="283">
        <v>0</v>
      </c>
      <c r="Y109" s="381">
        <v>9219800.9399999995</v>
      </c>
      <c r="Z109" s="382"/>
      <c r="AA109" s="383"/>
      <c r="AB109" s="384"/>
      <c r="AC109" s="383"/>
      <c r="AD109" s="383"/>
      <c r="AE109" s="383"/>
      <c r="AF109" s="383"/>
      <c r="AG109" s="385">
        <v>9219800.9399999995</v>
      </c>
      <c r="AH109" s="386">
        <v>0</v>
      </c>
      <c r="AI109" s="386">
        <v>9219800.9399999995</v>
      </c>
      <c r="AJ109" s="387">
        <v>0</v>
      </c>
      <c r="AK109" s="284">
        <v>12325432.09</v>
      </c>
      <c r="AL109" s="268"/>
      <c r="AM109" s="269"/>
      <c r="AN109" s="270"/>
      <c r="AO109" s="269"/>
      <c r="AP109" s="269"/>
      <c r="AQ109" s="269"/>
      <c r="AR109" s="269"/>
      <c r="AS109" s="285">
        <v>12325432.09</v>
      </c>
      <c r="AT109" s="286">
        <v>0</v>
      </c>
      <c r="AU109" s="286">
        <v>12325432.09</v>
      </c>
      <c r="AV109" s="287">
        <v>0</v>
      </c>
      <c r="AW109" s="271">
        <v>-37.99</v>
      </c>
      <c r="AX109" s="272"/>
      <c r="AY109" s="273"/>
      <c r="AZ109" s="274"/>
      <c r="BA109" s="273"/>
      <c r="BB109" s="273"/>
      <c r="BC109" s="273"/>
      <c r="BD109" s="273"/>
      <c r="BE109" s="288">
        <v>-37.99</v>
      </c>
      <c r="BF109" s="289">
        <v>0</v>
      </c>
      <c r="BG109" s="289">
        <v>-37.99</v>
      </c>
      <c r="BH109" s="290">
        <v>0</v>
      </c>
      <c r="BI109" s="431">
        <v>-32.619999999999997</v>
      </c>
      <c r="BJ109" s="432"/>
      <c r="BK109" s="433"/>
      <c r="BL109" s="434"/>
      <c r="BM109" s="433"/>
      <c r="BN109" s="433"/>
      <c r="BO109" s="433"/>
      <c r="BP109" s="433"/>
      <c r="BQ109" s="435">
        <v>-32.619999999999997</v>
      </c>
      <c r="BR109" s="436">
        <v>0</v>
      </c>
      <c r="BS109" s="436">
        <v>-32.619999999999997</v>
      </c>
      <c r="BT109" s="437">
        <v>0</v>
      </c>
      <c r="BU109" s="291">
        <v>-21.47</v>
      </c>
      <c r="BV109" s="275"/>
      <c r="BW109" s="276"/>
      <c r="BX109" s="277"/>
      <c r="BY109" s="276"/>
      <c r="BZ109" s="276"/>
      <c r="CA109" s="276"/>
      <c r="CB109" s="278"/>
      <c r="CC109" s="292">
        <v>-21.47</v>
      </c>
      <c r="CD109" s="293">
        <v>0</v>
      </c>
      <c r="CE109" s="293">
        <v>-21.47</v>
      </c>
      <c r="CF109" s="294">
        <v>0</v>
      </c>
    </row>
    <row r="110" spans="1:84" s="10" customFormat="1" ht="11.1" customHeight="1" x14ac:dyDescent="0.2">
      <c r="A110" s="9"/>
      <c r="B110" s="527" t="s">
        <v>216</v>
      </c>
      <c r="C110" s="528">
        <v>3101402.71</v>
      </c>
      <c r="D110" s="529"/>
      <c r="E110" s="530"/>
      <c r="F110" s="531"/>
      <c r="G110" s="531"/>
      <c r="H110" s="531"/>
      <c r="I110" s="531"/>
      <c r="J110" s="532"/>
      <c r="K110" s="533">
        <v>3101402.71</v>
      </c>
      <c r="L110" s="44">
        <v>0</v>
      </c>
      <c r="M110" s="44">
        <v>3101402.71</v>
      </c>
      <c r="N110" s="534">
        <v>0</v>
      </c>
      <c r="O110" s="533">
        <v>0</v>
      </c>
      <c r="P110" s="534">
        <v>0</v>
      </c>
      <c r="Q110" s="44">
        <v>3101402.71</v>
      </c>
      <c r="R110" s="44">
        <v>0</v>
      </c>
      <c r="S110" s="535">
        <v>0</v>
      </c>
      <c r="T110" s="44">
        <v>0</v>
      </c>
      <c r="U110" s="44">
        <v>0</v>
      </c>
      <c r="V110" s="535">
        <v>0</v>
      </c>
      <c r="W110" s="533">
        <v>0</v>
      </c>
      <c r="X110" s="536">
        <v>0</v>
      </c>
      <c r="Y110" s="537">
        <v>29948824.77</v>
      </c>
      <c r="Z110" s="538"/>
      <c r="AA110" s="539"/>
      <c r="AB110" s="540"/>
      <c r="AC110" s="539"/>
      <c r="AD110" s="539"/>
      <c r="AE110" s="539"/>
      <c r="AF110" s="539"/>
      <c r="AG110" s="541">
        <v>29948824.77</v>
      </c>
      <c r="AH110" s="542">
        <v>0</v>
      </c>
      <c r="AI110" s="542">
        <v>29948824.77</v>
      </c>
      <c r="AJ110" s="543">
        <v>0</v>
      </c>
      <c r="AK110" s="544">
        <v>36052046.609999999</v>
      </c>
      <c r="AL110" s="545"/>
      <c r="AM110" s="546"/>
      <c r="AN110" s="547"/>
      <c r="AO110" s="546"/>
      <c r="AP110" s="546"/>
      <c r="AQ110" s="546"/>
      <c r="AR110" s="546"/>
      <c r="AS110" s="548">
        <v>36052046.609999999</v>
      </c>
      <c r="AT110" s="549">
        <v>0</v>
      </c>
      <c r="AU110" s="549">
        <v>36052046.609999999</v>
      </c>
      <c r="AV110" s="550">
        <v>0</v>
      </c>
      <c r="AW110" s="551">
        <v>2.87</v>
      </c>
      <c r="AX110" s="552"/>
      <c r="AY110" s="553"/>
      <c r="AZ110" s="554"/>
      <c r="BA110" s="553"/>
      <c r="BB110" s="553"/>
      <c r="BC110" s="553"/>
      <c r="BD110" s="553"/>
      <c r="BE110" s="555">
        <v>2.87</v>
      </c>
      <c r="BF110" s="556">
        <v>0</v>
      </c>
      <c r="BG110" s="556">
        <v>2.87</v>
      </c>
      <c r="BH110" s="557">
        <v>0</v>
      </c>
      <c r="BI110" s="558">
        <v>-0.87</v>
      </c>
      <c r="BJ110" s="559"/>
      <c r="BK110" s="560"/>
      <c r="BL110" s="561"/>
      <c r="BM110" s="560"/>
      <c r="BN110" s="560"/>
      <c r="BO110" s="560"/>
      <c r="BP110" s="560"/>
      <c r="BQ110" s="562">
        <v>-0.87</v>
      </c>
      <c r="BR110" s="563">
        <v>0</v>
      </c>
      <c r="BS110" s="563">
        <v>-0.87</v>
      </c>
      <c r="BT110" s="564">
        <v>0</v>
      </c>
      <c r="BU110" s="565">
        <v>-5.23</v>
      </c>
      <c r="BV110" s="566"/>
      <c r="BW110" s="567"/>
      <c r="BX110" s="568"/>
      <c r="BY110" s="567"/>
      <c r="BZ110" s="567"/>
      <c r="CA110" s="567"/>
      <c r="CB110" s="569"/>
      <c r="CC110" s="570">
        <v>-5.23</v>
      </c>
      <c r="CD110" s="571">
        <v>0</v>
      </c>
      <c r="CE110" s="571">
        <v>-5.23</v>
      </c>
      <c r="CF110" s="572">
        <v>0</v>
      </c>
    </row>
    <row r="111" spans="1:84" s="10" customFormat="1" ht="11.1" customHeight="1" x14ac:dyDescent="0.2">
      <c r="A111" s="9"/>
      <c r="B111" s="527" t="s">
        <v>217</v>
      </c>
      <c r="C111" s="528">
        <v>16050748.35</v>
      </c>
      <c r="D111" s="529"/>
      <c r="E111" s="530"/>
      <c r="F111" s="531"/>
      <c r="G111" s="531"/>
      <c r="H111" s="531"/>
      <c r="I111" s="531"/>
      <c r="J111" s="532"/>
      <c r="K111" s="533">
        <v>16050748.35</v>
      </c>
      <c r="L111" s="44">
        <v>0</v>
      </c>
      <c r="M111" s="44">
        <v>16050748.35</v>
      </c>
      <c r="N111" s="534">
        <v>0</v>
      </c>
      <c r="O111" s="533">
        <v>0</v>
      </c>
      <c r="P111" s="534">
        <v>0</v>
      </c>
      <c r="Q111" s="44">
        <v>16050748.35</v>
      </c>
      <c r="R111" s="44">
        <v>0</v>
      </c>
      <c r="S111" s="535">
        <v>0</v>
      </c>
      <c r="T111" s="44">
        <v>0</v>
      </c>
      <c r="U111" s="44">
        <v>0</v>
      </c>
      <c r="V111" s="535">
        <v>0</v>
      </c>
      <c r="W111" s="533">
        <v>0</v>
      </c>
      <c r="X111" s="536">
        <v>0</v>
      </c>
      <c r="Y111" s="537">
        <v>151325849.19999999</v>
      </c>
      <c r="Z111" s="538"/>
      <c r="AA111" s="539"/>
      <c r="AB111" s="540"/>
      <c r="AC111" s="539"/>
      <c r="AD111" s="539"/>
      <c r="AE111" s="539"/>
      <c r="AF111" s="539"/>
      <c r="AG111" s="541">
        <v>151325849.19999999</v>
      </c>
      <c r="AH111" s="542">
        <v>0</v>
      </c>
      <c r="AI111" s="542">
        <v>151325849.19999999</v>
      </c>
      <c r="AJ111" s="543">
        <v>0</v>
      </c>
      <c r="AK111" s="544">
        <v>182347014.08000001</v>
      </c>
      <c r="AL111" s="545"/>
      <c r="AM111" s="546"/>
      <c r="AN111" s="547"/>
      <c r="AO111" s="546"/>
      <c r="AP111" s="546"/>
      <c r="AQ111" s="546"/>
      <c r="AR111" s="546"/>
      <c r="AS111" s="548">
        <v>182347014.08000001</v>
      </c>
      <c r="AT111" s="549">
        <v>0</v>
      </c>
      <c r="AU111" s="549">
        <v>182347014.08000001</v>
      </c>
      <c r="AV111" s="550">
        <v>0</v>
      </c>
      <c r="AW111" s="551">
        <v>1.63</v>
      </c>
      <c r="AX111" s="552"/>
      <c r="AY111" s="553"/>
      <c r="AZ111" s="554"/>
      <c r="BA111" s="553"/>
      <c r="BB111" s="553"/>
      <c r="BC111" s="553"/>
      <c r="BD111" s="553"/>
      <c r="BE111" s="555">
        <v>1.63</v>
      </c>
      <c r="BF111" s="556">
        <v>0</v>
      </c>
      <c r="BG111" s="556">
        <v>1.63</v>
      </c>
      <c r="BH111" s="557">
        <v>0</v>
      </c>
      <c r="BI111" s="558">
        <v>1.4</v>
      </c>
      <c r="BJ111" s="559"/>
      <c r="BK111" s="560"/>
      <c r="BL111" s="561"/>
      <c r="BM111" s="560"/>
      <c r="BN111" s="560"/>
      <c r="BO111" s="560"/>
      <c r="BP111" s="560"/>
      <c r="BQ111" s="562">
        <v>1.4</v>
      </c>
      <c r="BR111" s="563">
        <v>0</v>
      </c>
      <c r="BS111" s="563">
        <v>1.4</v>
      </c>
      <c r="BT111" s="564">
        <v>0</v>
      </c>
      <c r="BU111" s="565">
        <v>0.83</v>
      </c>
      <c r="BV111" s="566"/>
      <c r="BW111" s="567"/>
      <c r="BX111" s="568"/>
      <c r="BY111" s="567"/>
      <c r="BZ111" s="567"/>
      <c r="CA111" s="567"/>
      <c r="CB111" s="569"/>
      <c r="CC111" s="570">
        <v>0.83</v>
      </c>
      <c r="CD111" s="571">
        <v>0</v>
      </c>
      <c r="CE111" s="571">
        <v>0.83</v>
      </c>
      <c r="CF111" s="572">
        <v>0</v>
      </c>
    </row>
    <row r="112" spans="1:84" s="10" customFormat="1" ht="11.1" customHeight="1" x14ac:dyDescent="0.2">
      <c r="A112" s="9"/>
      <c r="B112" s="527" t="s">
        <v>218</v>
      </c>
      <c r="C112" s="528">
        <v>356.91</v>
      </c>
      <c r="D112" s="529"/>
      <c r="E112" s="530"/>
      <c r="F112" s="144"/>
      <c r="G112" s="531"/>
      <c r="H112" s="531"/>
      <c r="I112" s="531"/>
      <c r="J112" s="532"/>
      <c r="K112" s="533">
        <v>356.91</v>
      </c>
      <c r="L112" s="44">
        <v>0</v>
      </c>
      <c r="M112" s="44">
        <v>356.91</v>
      </c>
      <c r="N112" s="534">
        <v>0</v>
      </c>
      <c r="O112" s="533">
        <v>0</v>
      </c>
      <c r="P112" s="534">
        <v>0</v>
      </c>
      <c r="Q112" s="44">
        <v>356.91</v>
      </c>
      <c r="R112" s="44">
        <v>0</v>
      </c>
      <c r="S112" s="535">
        <v>0</v>
      </c>
      <c r="T112" s="44">
        <v>0</v>
      </c>
      <c r="U112" s="44">
        <v>0</v>
      </c>
      <c r="V112" s="535">
        <v>0</v>
      </c>
      <c r="W112" s="533">
        <v>0</v>
      </c>
      <c r="X112" s="536">
        <v>0</v>
      </c>
      <c r="Y112" s="537">
        <v>3795.54</v>
      </c>
      <c r="Z112" s="538"/>
      <c r="AA112" s="539"/>
      <c r="AB112" s="540"/>
      <c r="AC112" s="539"/>
      <c r="AD112" s="539"/>
      <c r="AE112" s="539"/>
      <c r="AF112" s="539"/>
      <c r="AG112" s="541">
        <v>3795.54</v>
      </c>
      <c r="AH112" s="542">
        <v>0</v>
      </c>
      <c r="AI112" s="542">
        <v>3795.54</v>
      </c>
      <c r="AJ112" s="543">
        <v>0</v>
      </c>
      <c r="AK112" s="544">
        <v>6898.11</v>
      </c>
      <c r="AL112" s="545"/>
      <c r="AM112" s="546"/>
      <c r="AN112" s="547"/>
      <c r="AO112" s="546"/>
      <c r="AP112" s="546"/>
      <c r="AQ112" s="546"/>
      <c r="AR112" s="546"/>
      <c r="AS112" s="548">
        <v>6898.11</v>
      </c>
      <c r="AT112" s="549">
        <v>0</v>
      </c>
      <c r="AU112" s="549">
        <v>6898.11</v>
      </c>
      <c r="AV112" s="550">
        <v>0</v>
      </c>
      <c r="AW112" s="551">
        <v>-65.760000000000005</v>
      </c>
      <c r="AX112" s="552"/>
      <c r="AY112" s="553"/>
      <c r="AZ112" s="554"/>
      <c r="BA112" s="553"/>
      <c r="BB112" s="553"/>
      <c r="BC112" s="553"/>
      <c r="BD112" s="553"/>
      <c r="BE112" s="555">
        <v>-65.760000000000005</v>
      </c>
      <c r="BF112" s="556">
        <v>0</v>
      </c>
      <c r="BG112" s="556">
        <v>-65.760000000000005</v>
      </c>
      <c r="BH112" s="557">
        <v>0</v>
      </c>
      <c r="BI112" s="558">
        <v>-83.64</v>
      </c>
      <c r="BJ112" s="559"/>
      <c r="BK112" s="560"/>
      <c r="BL112" s="561"/>
      <c r="BM112" s="560"/>
      <c r="BN112" s="560"/>
      <c r="BO112" s="560"/>
      <c r="BP112" s="560"/>
      <c r="BQ112" s="562">
        <v>-83.64</v>
      </c>
      <c r="BR112" s="563">
        <v>0</v>
      </c>
      <c r="BS112" s="563">
        <v>-83.64</v>
      </c>
      <c r="BT112" s="564">
        <v>0</v>
      </c>
      <c r="BU112" s="565">
        <v>-84.61</v>
      </c>
      <c r="BV112" s="566"/>
      <c r="BW112" s="567"/>
      <c r="BX112" s="568"/>
      <c r="BY112" s="567"/>
      <c r="BZ112" s="567"/>
      <c r="CA112" s="567"/>
      <c r="CB112" s="569"/>
      <c r="CC112" s="570">
        <v>-84.61</v>
      </c>
      <c r="CD112" s="571">
        <v>0</v>
      </c>
      <c r="CE112" s="571">
        <v>-84.61</v>
      </c>
      <c r="CF112" s="572">
        <v>0</v>
      </c>
    </row>
    <row r="113" spans="1:84" s="10" customFormat="1" ht="11.1" customHeight="1" x14ac:dyDescent="0.2">
      <c r="A113" s="9"/>
      <c r="B113" s="527" t="s">
        <v>219</v>
      </c>
      <c r="C113" s="528">
        <v>583.82000000000005</v>
      </c>
      <c r="D113" s="529"/>
      <c r="E113" s="530"/>
      <c r="F113" s="144"/>
      <c r="G113" s="531"/>
      <c r="H113" s="531"/>
      <c r="I113" s="531"/>
      <c r="J113" s="532"/>
      <c r="K113" s="533">
        <v>583.82000000000005</v>
      </c>
      <c r="L113" s="44">
        <v>0</v>
      </c>
      <c r="M113" s="44">
        <v>583.82000000000005</v>
      </c>
      <c r="N113" s="534">
        <v>0</v>
      </c>
      <c r="O113" s="533">
        <v>0</v>
      </c>
      <c r="P113" s="534">
        <v>0</v>
      </c>
      <c r="Q113" s="44">
        <v>583.82000000000005</v>
      </c>
      <c r="R113" s="44">
        <v>0</v>
      </c>
      <c r="S113" s="535">
        <v>0</v>
      </c>
      <c r="T113" s="44">
        <v>0</v>
      </c>
      <c r="U113" s="44">
        <v>0</v>
      </c>
      <c r="V113" s="535">
        <v>0</v>
      </c>
      <c r="W113" s="533">
        <v>0</v>
      </c>
      <c r="X113" s="536">
        <v>0</v>
      </c>
      <c r="Y113" s="537">
        <v>4000.92</v>
      </c>
      <c r="Z113" s="538"/>
      <c r="AA113" s="539"/>
      <c r="AB113" s="540"/>
      <c r="AC113" s="539"/>
      <c r="AD113" s="539"/>
      <c r="AE113" s="539"/>
      <c r="AF113" s="539"/>
      <c r="AG113" s="541">
        <v>4000.92</v>
      </c>
      <c r="AH113" s="542">
        <v>0</v>
      </c>
      <c r="AI113" s="542">
        <v>4000.92</v>
      </c>
      <c r="AJ113" s="543">
        <v>0</v>
      </c>
      <c r="AK113" s="544">
        <v>4373.54</v>
      </c>
      <c r="AL113" s="545"/>
      <c r="AM113" s="546"/>
      <c r="AN113" s="547"/>
      <c r="AO113" s="546"/>
      <c r="AP113" s="546"/>
      <c r="AQ113" s="546"/>
      <c r="AR113" s="546"/>
      <c r="AS113" s="548">
        <v>4373.54</v>
      </c>
      <c r="AT113" s="549">
        <v>0</v>
      </c>
      <c r="AU113" s="549">
        <v>4373.54</v>
      </c>
      <c r="AV113" s="550">
        <v>0</v>
      </c>
      <c r="AW113" s="551">
        <v>0</v>
      </c>
      <c r="AX113" s="552"/>
      <c r="AY113" s="553"/>
      <c r="AZ113" s="554"/>
      <c r="BA113" s="553"/>
      <c r="BB113" s="553"/>
      <c r="BC113" s="553"/>
      <c r="BD113" s="553"/>
      <c r="BE113" s="555">
        <v>0</v>
      </c>
      <c r="BF113" s="556">
        <v>0</v>
      </c>
      <c r="BG113" s="556">
        <v>0</v>
      </c>
      <c r="BH113" s="557">
        <v>0</v>
      </c>
      <c r="BI113" s="558">
        <v>1774.32</v>
      </c>
      <c r="BJ113" s="559"/>
      <c r="BK113" s="560"/>
      <c r="BL113" s="561"/>
      <c r="BM113" s="560"/>
      <c r="BN113" s="560"/>
      <c r="BO113" s="560"/>
      <c r="BP113" s="560"/>
      <c r="BQ113" s="562">
        <v>1774.32</v>
      </c>
      <c r="BR113" s="563">
        <v>0</v>
      </c>
      <c r="BS113" s="563">
        <v>1774.32</v>
      </c>
      <c r="BT113" s="564">
        <v>0</v>
      </c>
      <c r="BU113" s="565">
        <v>950.37</v>
      </c>
      <c r="BV113" s="566"/>
      <c r="BW113" s="567"/>
      <c r="BX113" s="568"/>
      <c r="BY113" s="567"/>
      <c r="BZ113" s="567"/>
      <c r="CA113" s="567"/>
      <c r="CB113" s="569"/>
      <c r="CC113" s="570">
        <v>950.37</v>
      </c>
      <c r="CD113" s="571">
        <v>0</v>
      </c>
      <c r="CE113" s="571">
        <v>950.37</v>
      </c>
      <c r="CF113" s="572">
        <v>0</v>
      </c>
    </row>
    <row r="114" spans="1:84" s="10" customFormat="1" ht="11.1" customHeight="1" x14ac:dyDescent="0.2">
      <c r="A114" s="9"/>
      <c r="B114" s="527" t="s">
        <v>220</v>
      </c>
      <c r="C114" s="528">
        <v>38926912.130000003</v>
      </c>
      <c r="D114" s="529"/>
      <c r="E114" s="530"/>
      <c r="F114" s="144"/>
      <c r="G114" s="531"/>
      <c r="H114" s="531"/>
      <c r="I114" s="531"/>
      <c r="J114" s="532"/>
      <c r="K114" s="533">
        <v>38660488.770000003</v>
      </c>
      <c r="L114" s="44">
        <v>154223.22</v>
      </c>
      <c r="M114" s="44">
        <v>38814711.990000002</v>
      </c>
      <c r="N114" s="534">
        <v>112200.14</v>
      </c>
      <c r="O114" s="533">
        <v>0</v>
      </c>
      <c r="P114" s="534">
        <v>0</v>
      </c>
      <c r="Q114" s="44">
        <v>38661033.57</v>
      </c>
      <c r="R114" s="44">
        <v>154223.22</v>
      </c>
      <c r="S114" s="535">
        <v>112200.14</v>
      </c>
      <c r="T114" s="44">
        <v>-544.79999999999995</v>
      </c>
      <c r="U114" s="44">
        <v>0</v>
      </c>
      <c r="V114" s="535">
        <v>0</v>
      </c>
      <c r="W114" s="533">
        <v>579.75</v>
      </c>
      <c r="X114" s="536">
        <v>0</v>
      </c>
      <c r="Y114" s="537">
        <v>380338533.31999999</v>
      </c>
      <c r="Z114" s="538"/>
      <c r="AA114" s="539"/>
      <c r="AB114" s="540"/>
      <c r="AC114" s="539"/>
      <c r="AD114" s="539"/>
      <c r="AE114" s="539"/>
      <c r="AF114" s="539"/>
      <c r="AG114" s="541">
        <v>377890571.81</v>
      </c>
      <c r="AH114" s="542">
        <v>1310562.1499999999</v>
      </c>
      <c r="AI114" s="542">
        <v>379201133.95999998</v>
      </c>
      <c r="AJ114" s="543">
        <v>1137399.3600000001</v>
      </c>
      <c r="AK114" s="544">
        <v>454462685.95999998</v>
      </c>
      <c r="AL114" s="545"/>
      <c r="AM114" s="546"/>
      <c r="AN114" s="547"/>
      <c r="AO114" s="546"/>
      <c r="AP114" s="546"/>
      <c r="AQ114" s="546"/>
      <c r="AR114" s="546"/>
      <c r="AS114" s="548">
        <v>451503577.63</v>
      </c>
      <c r="AT114" s="549">
        <v>1550532.79</v>
      </c>
      <c r="AU114" s="549">
        <v>453054110.42000002</v>
      </c>
      <c r="AV114" s="550">
        <v>1408575.54</v>
      </c>
      <c r="AW114" s="551">
        <v>9.7799999999999994</v>
      </c>
      <c r="AX114" s="552"/>
      <c r="AY114" s="553"/>
      <c r="AZ114" s="554"/>
      <c r="BA114" s="553"/>
      <c r="BB114" s="553"/>
      <c r="BC114" s="553"/>
      <c r="BD114" s="553"/>
      <c r="BE114" s="555">
        <v>9.82</v>
      </c>
      <c r="BF114" s="556">
        <v>24.93</v>
      </c>
      <c r="BG114" s="556">
        <v>9.8699999999999992</v>
      </c>
      <c r="BH114" s="557">
        <v>-14.3</v>
      </c>
      <c r="BI114" s="558">
        <v>14.9</v>
      </c>
      <c r="BJ114" s="559"/>
      <c r="BK114" s="560"/>
      <c r="BL114" s="561"/>
      <c r="BM114" s="560"/>
      <c r="BN114" s="560"/>
      <c r="BO114" s="560"/>
      <c r="BP114" s="560"/>
      <c r="BQ114" s="562">
        <v>15.01</v>
      </c>
      <c r="BR114" s="563">
        <v>10.51</v>
      </c>
      <c r="BS114" s="563">
        <v>15</v>
      </c>
      <c r="BT114" s="564">
        <v>-11.15</v>
      </c>
      <c r="BU114" s="565">
        <v>15.03</v>
      </c>
      <c r="BV114" s="566"/>
      <c r="BW114" s="567"/>
      <c r="BX114" s="568"/>
      <c r="BY114" s="567"/>
      <c r="BZ114" s="567"/>
      <c r="CA114" s="567"/>
      <c r="CB114" s="569"/>
      <c r="CC114" s="570">
        <v>15.16</v>
      </c>
      <c r="CD114" s="571">
        <v>8.94</v>
      </c>
      <c r="CE114" s="571">
        <v>15.13</v>
      </c>
      <c r="CF114" s="572">
        <v>-10.199999999999999</v>
      </c>
    </row>
    <row r="115" spans="1:84" s="10" customFormat="1" ht="11.1" customHeight="1" x14ac:dyDescent="0.2">
      <c r="A115" s="9"/>
      <c r="B115" s="527" t="s">
        <v>221</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60</v>
      </c>
      <c r="Z115" s="538"/>
      <c r="AA115" s="539"/>
      <c r="AB115" s="540"/>
      <c r="AC115" s="539"/>
      <c r="AD115" s="539"/>
      <c r="AE115" s="539"/>
      <c r="AF115" s="539"/>
      <c r="AG115" s="541">
        <v>60</v>
      </c>
      <c r="AH115" s="542">
        <v>0</v>
      </c>
      <c r="AI115" s="542">
        <v>60</v>
      </c>
      <c r="AJ115" s="543">
        <v>0</v>
      </c>
      <c r="AK115" s="544">
        <v>60</v>
      </c>
      <c r="AL115" s="545"/>
      <c r="AM115" s="546"/>
      <c r="AN115" s="547"/>
      <c r="AO115" s="546"/>
      <c r="AP115" s="546"/>
      <c r="AQ115" s="546"/>
      <c r="AR115" s="546"/>
      <c r="AS115" s="548">
        <v>60</v>
      </c>
      <c r="AT115" s="549">
        <v>0</v>
      </c>
      <c r="AU115" s="549">
        <v>60</v>
      </c>
      <c r="AV115" s="550">
        <v>0</v>
      </c>
      <c r="AW115" s="551">
        <v>-100</v>
      </c>
      <c r="AX115" s="552"/>
      <c r="AY115" s="553"/>
      <c r="AZ115" s="554"/>
      <c r="BA115" s="553"/>
      <c r="BB115" s="553"/>
      <c r="BC115" s="553"/>
      <c r="BD115" s="553"/>
      <c r="BE115" s="555">
        <v>-100</v>
      </c>
      <c r="BF115" s="556">
        <v>0</v>
      </c>
      <c r="BG115" s="556">
        <v>-100</v>
      </c>
      <c r="BH115" s="557">
        <v>0</v>
      </c>
      <c r="BI115" s="558">
        <v>-95.12</v>
      </c>
      <c r="BJ115" s="559"/>
      <c r="BK115" s="560"/>
      <c r="BL115" s="561"/>
      <c r="BM115" s="560"/>
      <c r="BN115" s="560"/>
      <c r="BO115" s="560"/>
      <c r="BP115" s="560"/>
      <c r="BQ115" s="562">
        <v>-95.12</v>
      </c>
      <c r="BR115" s="563">
        <v>0</v>
      </c>
      <c r="BS115" s="563">
        <v>-95.12</v>
      </c>
      <c r="BT115" s="564">
        <v>0</v>
      </c>
      <c r="BU115" s="565">
        <v>-96.61</v>
      </c>
      <c r="BV115" s="566"/>
      <c r="BW115" s="567"/>
      <c r="BX115" s="568"/>
      <c r="BY115" s="567"/>
      <c r="BZ115" s="567"/>
      <c r="CA115" s="567"/>
      <c r="CB115" s="569"/>
      <c r="CC115" s="570">
        <v>-96.61</v>
      </c>
      <c r="CD115" s="571">
        <v>0</v>
      </c>
      <c r="CE115" s="571">
        <v>-96.61</v>
      </c>
      <c r="CF115" s="572">
        <v>0</v>
      </c>
    </row>
    <row r="116" spans="1:84" s="10" customFormat="1" ht="11.1" customHeight="1" x14ac:dyDescent="0.2">
      <c r="A116" s="9"/>
      <c r="B116" s="527" t="s">
        <v>222</v>
      </c>
      <c r="C116" s="528">
        <v>1079928.47</v>
      </c>
      <c r="D116" s="529"/>
      <c r="E116" s="530"/>
      <c r="F116" s="144"/>
      <c r="G116" s="531"/>
      <c r="H116" s="531"/>
      <c r="I116" s="531"/>
      <c r="J116" s="532"/>
      <c r="K116" s="533">
        <v>1078252.96</v>
      </c>
      <c r="L116" s="44">
        <v>1623.79</v>
      </c>
      <c r="M116" s="44">
        <v>1079876.75</v>
      </c>
      <c r="N116" s="534">
        <v>51.72</v>
      </c>
      <c r="O116" s="533">
        <v>0</v>
      </c>
      <c r="P116" s="534">
        <v>0</v>
      </c>
      <c r="Q116" s="44">
        <v>1078252.96</v>
      </c>
      <c r="R116" s="44">
        <v>1623.79</v>
      </c>
      <c r="S116" s="535">
        <v>51.72</v>
      </c>
      <c r="T116" s="44">
        <v>0</v>
      </c>
      <c r="U116" s="44">
        <v>0</v>
      </c>
      <c r="V116" s="535">
        <v>0</v>
      </c>
      <c r="W116" s="533">
        <v>0</v>
      </c>
      <c r="X116" s="536">
        <v>0</v>
      </c>
      <c r="Y116" s="537">
        <v>3863049.33</v>
      </c>
      <c r="Z116" s="538"/>
      <c r="AA116" s="539"/>
      <c r="AB116" s="540"/>
      <c r="AC116" s="539"/>
      <c r="AD116" s="539"/>
      <c r="AE116" s="539"/>
      <c r="AF116" s="539"/>
      <c r="AG116" s="541">
        <v>3857865.28</v>
      </c>
      <c r="AH116" s="542">
        <v>4720.63</v>
      </c>
      <c r="AI116" s="542">
        <v>3862585.91</v>
      </c>
      <c r="AJ116" s="543">
        <v>463.42</v>
      </c>
      <c r="AK116" s="544">
        <v>5137660.71</v>
      </c>
      <c r="AL116" s="545"/>
      <c r="AM116" s="546"/>
      <c r="AN116" s="547"/>
      <c r="AO116" s="546"/>
      <c r="AP116" s="546"/>
      <c r="AQ116" s="546"/>
      <c r="AR116" s="546"/>
      <c r="AS116" s="548">
        <v>5125897.47</v>
      </c>
      <c r="AT116" s="549">
        <v>11299.82</v>
      </c>
      <c r="AU116" s="549">
        <v>5137197.29</v>
      </c>
      <c r="AV116" s="550">
        <v>463.42</v>
      </c>
      <c r="AW116" s="551">
        <v>-51.15</v>
      </c>
      <c r="AX116" s="552"/>
      <c r="AY116" s="553"/>
      <c r="AZ116" s="554"/>
      <c r="BA116" s="553"/>
      <c r="BB116" s="553"/>
      <c r="BC116" s="553"/>
      <c r="BD116" s="553"/>
      <c r="BE116" s="555">
        <v>-51.07</v>
      </c>
      <c r="BF116" s="556">
        <v>-77.66</v>
      </c>
      <c r="BG116" s="556">
        <v>-51.16</v>
      </c>
      <c r="BH116" s="557">
        <v>460.35</v>
      </c>
      <c r="BI116" s="558">
        <v>50</v>
      </c>
      <c r="BJ116" s="559"/>
      <c r="BK116" s="560"/>
      <c r="BL116" s="561"/>
      <c r="BM116" s="560"/>
      <c r="BN116" s="560"/>
      <c r="BO116" s="560"/>
      <c r="BP116" s="560"/>
      <c r="BQ116" s="562">
        <v>50.3</v>
      </c>
      <c r="BR116" s="563">
        <v>-44.94</v>
      </c>
      <c r="BS116" s="563">
        <v>49.98</v>
      </c>
      <c r="BT116" s="564">
        <v>4920.8</v>
      </c>
      <c r="BU116" s="565">
        <v>23.81</v>
      </c>
      <c r="BV116" s="566"/>
      <c r="BW116" s="567"/>
      <c r="BX116" s="568"/>
      <c r="BY116" s="567"/>
      <c r="BZ116" s="567"/>
      <c r="CA116" s="567"/>
      <c r="CB116" s="569"/>
      <c r="CC116" s="570">
        <v>24.11</v>
      </c>
      <c r="CD116" s="571">
        <v>-42.67</v>
      </c>
      <c r="CE116" s="571">
        <v>23.8</v>
      </c>
      <c r="CF116" s="572">
        <v>2362.38</v>
      </c>
    </row>
    <row r="117" spans="1:84" s="10" customFormat="1" ht="11.1" customHeight="1" x14ac:dyDescent="0.2">
      <c r="A117" s="9"/>
      <c r="B117" s="527" t="s">
        <v>223</v>
      </c>
      <c r="C117" s="528">
        <v>6357.86</v>
      </c>
      <c r="D117" s="529"/>
      <c r="E117" s="530"/>
      <c r="F117" s="531"/>
      <c r="G117" s="531"/>
      <c r="H117" s="531"/>
      <c r="I117" s="531"/>
      <c r="J117" s="532"/>
      <c r="K117" s="533">
        <v>6357.86</v>
      </c>
      <c r="L117" s="44">
        <v>0</v>
      </c>
      <c r="M117" s="44">
        <v>6357.86</v>
      </c>
      <c r="N117" s="534">
        <v>0</v>
      </c>
      <c r="O117" s="533">
        <v>0</v>
      </c>
      <c r="P117" s="534">
        <v>0</v>
      </c>
      <c r="Q117" s="44">
        <v>6357.86</v>
      </c>
      <c r="R117" s="44">
        <v>0</v>
      </c>
      <c r="S117" s="535">
        <v>0</v>
      </c>
      <c r="T117" s="44">
        <v>0</v>
      </c>
      <c r="U117" s="44">
        <v>0</v>
      </c>
      <c r="V117" s="535">
        <v>0</v>
      </c>
      <c r="W117" s="533">
        <v>0</v>
      </c>
      <c r="X117" s="536">
        <v>0</v>
      </c>
      <c r="Y117" s="537">
        <v>74902.7</v>
      </c>
      <c r="Z117" s="538"/>
      <c r="AA117" s="539"/>
      <c r="AB117" s="540"/>
      <c r="AC117" s="539"/>
      <c r="AD117" s="539"/>
      <c r="AE117" s="539"/>
      <c r="AF117" s="539"/>
      <c r="AG117" s="541">
        <v>74902.7</v>
      </c>
      <c r="AH117" s="542">
        <v>0</v>
      </c>
      <c r="AI117" s="542">
        <v>74902.7</v>
      </c>
      <c r="AJ117" s="543">
        <v>0</v>
      </c>
      <c r="AK117" s="544">
        <v>88612.61</v>
      </c>
      <c r="AL117" s="545"/>
      <c r="AM117" s="546"/>
      <c r="AN117" s="547"/>
      <c r="AO117" s="546"/>
      <c r="AP117" s="546"/>
      <c r="AQ117" s="546"/>
      <c r="AR117" s="546"/>
      <c r="AS117" s="548">
        <v>88612.61</v>
      </c>
      <c r="AT117" s="549">
        <v>0</v>
      </c>
      <c r="AU117" s="549">
        <v>88612.61</v>
      </c>
      <c r="AV117" s="550">
        <v>0</v>
      </c>
      <c r="AW117" s="551">
        <v>-19.600000000000001</v>
      </c>
      <c r="AX117" s="552"/>
      <c r="AY117" s="553"/>
      <c r="AZ117" s="554"/>
      <c r="BA117" s="553"/>
      <c r="BB117" s="553"/>
      <c r="BC117" s="553"/>
      <c r="BD117" s="553"/>
      <c r="BE117" s="555">
        <v>-19.600000000000001</v>
      </c>
      <c r="BF117" s="556">
        <v>0</v>
      </c>
      <c r="BG117" s="556">
        <v>-19.600000000000001</v>
      </c>
      <c r="BH117" s="557">
        <v>0</v>
      </c>
      <c r="BI117" s="558">
        <v>11.6</v>
      </c>
      <c r="BJ117" s="559"/>
      <c r="BK117" s="560"/>
      <c r="BL117" s="561"/>
      <c r="BM117" s="560"/>
      <c r="BN117" s="560"/>
      <c r="BO117" s="560"/>
      <c r="BP117" s="560"/>
      <c r="BQ117" s="562">
        <v>11.74</v>
      </c>
      <c r="BR117" s="563">
        <v>-100</v>
      </c>
      <c r="BS117" s="563">
        <v>11.6</v>
      </c>
      <c r="BT117" s="564">
        <v>0</v>
      </c>
      <c r="BU117" s="565">
        <v>12.75</v>
      </c>
      <c r="BV117" s="566"/>
      <c r="BW117" s="567"/>
      <c r="BX117" s="568"/>
      <c r="BY117" s="567"/>
      <c r="BZ117" s="567"/>
      <c r="CA117" s="567"/>
      <c r="CB117" s="569"/>
      <c r="CC117" s="570">
        <v>12.87</v>
      </c>
      <c r="CD117" s="571">
        <v>-100</v>
      </c>
      <c r="CE117" s="571">
        <v>12.75</v>
      </c>
      <c r="CF117" s="572">
        <v>0</v>
      </c>
    </row>
    <row r="118" spans="1:84" s="10" customFormat="1" ht="11.1" customHeight="1" x14ac:dyDescent="0.2">
      <c r="A118" s="9"/>
      <c r="B118" s="527" t="s">
        <v>171</v>
      </c>
      <c r="C118" s="528">
        <v>141577.21</v>
      </c>
      <c r="D118" s="529"/>
      <c r="E118" s="530"/>
      <c r="F118" s="531"/>
      <c r="G118" s="531"/>
      <c r="H118" s="531"/>
      <c r="I118" s="531"/>
      <c r="J118" s="532"/>
      <c r="K118" s="533">
        <v>141243.31</v>
      </c>
      <c r="L118" s="44">
        <v>333.9</v>
      </c>
      <c r="M118" s="44">
        <v>141577.21</v>
      </c>
      <c r="N118" s="534">
        <v>0</v>
      </c>
      <c r="O118" s="533">
        <v>0</v>
      </c>
      <c r="P118" s="534">
        <v>0</v>
      </c>
      <c r="Q118" s="44">
        <v>141243.31</v>
      </c>
      <c r="R118" s="44">
        <v>333.9</v>
      </c>
      <c r="S118" s="535">
        <v>0</v>
      </c>
      <c r="T118" s="44">
        <v>0</v>
      </c>
      <c r="U118" s="44">
        <v>0</v>
      </c>
      <c r="V118" s="535">
        <v>0</v>
      </c>
      <c r="W118" s="533">
        <v>0</v>
      </c>
      <c r="X118" s="536">
        <v>0</v>
      </c>
      <c r="Y118" s="537">
        <v>1646977.65</v>
      </c>
      <c r="Z118" s="538"/>
      <c r="AA118" s="539"/>
      <c r="AB118" s="540"/>
      <c r="AC118" s="539"/>
      <c r="AD118" s="539"/>
      <c r="AE118" s="539"/>
      <c r="AF118" s="539"/>
      <c r="AG118" s="541">
        <v>1645494.05</v>
      </c>
      <c r="AH118" s="542">
        <v>1483.6</v>
      </c>
      <c r="AI118" s="542">
        <v>1646977.65</v>
      </c>
      <c r="AJ118" s="543">
        <v>0</v>
      </c>
      <c r="AK118" s="544">
        <v>1646977.65</v>
      </c>
      <c r="AL118" s="545"/>
      <c r="AM118" s="546"/>
      <c r="AN118" s="547"/>
      <c r="AO118" s="546"/>
      <c r="AP118" s="546"/>
      <c r="AQ118" s="546"/>
      <c r="AR118" s="546"/>
      <c r="AS118" s="548">
        <v>1645494.05</v>
      </c>
      <c r="AT118" s="549">
        <v>1483.6</v>
      </c>
      <c r="AU118" s="549">
        <v>1646977.65</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224</v>
      </c>
      <c r="C119" s="528">
        <v>5234620.09</v>
      </c>
      <c r="D119" s="529"/>
      <c r="E119" s="530"/>
      <c r="F119" s="531"/>
      <c r="G119" s="531"/>
      <c r="H119" s="531"/>
      <c r="I119" s="531"/>
      <c r="J119" s="532"/>
      <c r="K119" s="533">
        <v>5234326.43</v>
      </c>
      <c r="L119" s="44">
        <v>0</v>
      </c>
      <c r="M119" s="44">
        <v>5234326.43</v>
      </c>
      <c r="N119" s="534">
        <v>293.66000000000003</v>
      </c>
      <c r="O119" s="533">
        <v>0</v>
      </c>
      <c r="P119" s="534">
        <v>0</v>
      </c>
      <c r="Q119" s="44">
        <v>21.94</v>
      </c>
      <c r="R119" s="44">
        <v>0</v>
      </c>
      <c r="S119" s="535">
        <v>0</v>
      </c>
      <c r="T119" s="44">
        <v>5234304.49</v>
      </c>
      <c r="U119" s="44">
        <v>0</v>
      </c>
      <c r="V119" s="535">
        <v>293.66000000000003</v>
      </c>
      <c r="W119" s="533">
        <v>0</v>
      </c>
      <c r="X119" s="536">
        <v>0</v>
      </c>
      <c r="Y119" s="537">
        <v>47289182.009999998</v>
      </c>
      <c r="Z119" s="538"/>
      <c r="AA119" s="539"/>
      <c r="AB119" s="540"/>
      <c r="AC119" s="539"/>
      <c r="AD119" s="539"/>
      <c r="AE119" s="539"/>
      <c r="AF119" s="539"/>
      <c r="AG119" s="541">
        <v>47275656.560000002</v>
      </c>
      <c r="AH119" s="542">
        <v>4503.18</v>
      </c>
      <c r="AI119" s="542">
        <v>47280159.740000002</v>
      </c>
      <c r="AJ119" s="543">
        <v>9022.27</v>
      </c>
      <c r="AK119" s="544">
        <v>57652747.659999996</v>
      </c>
      <c r="AL119" s="545"/>
      <c r="AM119" s="546"/>
      <c r="AN119" s="547"/>
      <c r="AO119" s="546"/>
      <c r="AP119" s="546"/>
      <c r="AQ119" s="546"/>
      <c r="AR119" s="546"/>
      <c r="AS119" s="548">
        <v>57629679.490000002</v>
      </c>
      <c r="AT119" s="549">
        <v>12458.38</v>
      </c>
      <c r="AU119" s="549">
        <v>57642137.869999997</v>
      </c>
      <c r="AV119" s="550">
        <v>10609.79</v>
      </c>
      <c r="AW119" s="551">
        <v>17.68</v>
      </c>
      <c r="AX119" s="552"/>
      <c r="AY119" s="553"/>
      <c r="AZ119" s="554"/>
      <c r="BA119" s="553"/>
      <c r="BB119" s="553"/>
      <c r="BC119" s="553"/>
      <c r="BD119" s="553"/>
      <c r="BE119" s="555">
        <v>17.91</v>
      </c>
      <c r="BF119" s="556">
        <v>-100</v>
      </c>
      <c r="BG119" s="556">
        <v>17.739999999999998</v>
      </c>
      <c r="BH119" s="557">
        <v>-86.64</v>
      </c>
      <c r="BI119" s="558">
        <v>7.86</v>
      </c>
      <c r="BJ119" s="559"/>
      <c r="BK119" s="560"/>
      <c r="BL119" s="561"/>
      <c r="BM119" s="560"/>
      <c r="BN119" s="560"/>
      <c r="BO119" s="560"/>
      <c r="BP119" s="560"/>
      <c r="BQ119" s="562">
        <v>7.91</v>
      </c>
      <c r="BR119" s="563">
        <v>-80.88</v>
      </c>
      <c r="BS119" s="563">
        <v>7.87</v>
      </c>
      <c r="BT119" s="564">
        <v>-11.2</v>
      </c>
      <c r="BU119" s="565">
        <v>6.59</v>
      </c>
      <c r="BV119" s="566"/>
      <c r="BW119" s="567"/>
      <c r="BX119" s="568"/>
      <c r="BY119" s="567"/>
      <c r="BZ119" s="567"/>
      <c r="CA119" s="567"/>
      <c r="CB119" s="569"/>
      <c r="CC119" s="570">
        <v>6.62</v>
      </c>
      <c r="CD119" s="571">
        <v>-50.94</v>
      </c>
      <c r="CE119" s="571">
        <v>6.59</v>
      </c>
      <c r="CF119" s="572">
        <v>-9.43</v>
      </c>
    </row>
    <row r="120" spans="1:84" s="10" customFormat="1" ht="11.1" customHeight="1" x14ac:dyDescent="0.2">
      <c r="A120" s="9"/>
      <c r="B120" s="527" t="s">
        <v>193</v>
      </c>
      <c r="C120" s="528">
        <v>0</v>
      </c>
      <c r="D120" s="529"/>
      <c r="E120" s="530"/>
      <c r="F120" s="531"/>
      <c r="G120" s="531"/>
      <c r="H120" s="531"/>
      <c r="I120" s="531"/>
      <c r="J120" s="532"/>
      <c r="K120" s="533">
        <v>0</v>
      </c>
      <c r="L120" s="44">
        <v>0</v>
      </c>
      <c r="M120" s="44">
        <v>0</v>
      </c>
      <c r="N120" s="534">
        <v>0</v>
      </c>
      <c r="O120" s="533">
        <v>0</v>
      </c>
      <c r="P120" s="534">
        <v>0</v>
      </c>
      <c r="Q120" s="44">
        <v>0</v>
      </c>
      <c r="R120" s="44">
        <v>0</v>
      </c>
      <c r="S120" s="535">
        <v>0</v>
      </c>
      <c r="T120" s="44">
        <v>0</v>
      </c>
      <c r="U120" s="44">
        <v>0</v>
      </c>
      <c r="V120" s="535">
        <v>0</v>
      </c>
      <c r="W120" s="533">
        <v>0</v>
      </c>
      <c r="X120" s="536">
        <v>0</v>
      </c>
      <c r="Y120" s="537">
        <v>0</v>
      </c>
      <c r="Z120" s="538"/>
      <c r="AA120" s="539"/>
      <c r="AB120" s="540"/>
      <c r="AC120" s="539"/>
      <c r="AD120" s="539"/>
      <c r="AE120" s="539"/>
      <c r="AF120" s="539"/>
      <c r="AG120" s="541">
        <v>0</v>
      </c>
      <c r="AH120" s="542">
        <v>0</v>
      </c>
      <c r="AI120" s="542">
        <v>0</v>
      </c>
      <c r="AJ120" s="543">
        <v>0</v>
      </c>
      <c r="AK120" s="544">
        <v>0</v>
      </c>
      <c r="AL120" s="545"/>
      <c r="AM120" s="546"/>
      <c r="AN120" s="547"/>
      <c r="AO120" s="546"/>
      <c r="AP120" s="546"/>
      <c r="AQ120" s="546"/>
      <c r="AR120" s="546"/>
      <c r="AS120" s="548">
        <v>0</v>
      </c>
      <c r="AT120" s="549">
        <v>0</v>
      </c>
      <c r="AU120" s="549">
        <v>0</v>
      </c>
      <c r="AV120" s="550">
        <v>0</v>
      </c>
      <c r="AW120" s="551">
        <v>0</v>
      </c>
      <c r="AX120" s="552"/>
      <c r="AY120" s="553"/>
      <c r="AZ120" s="554"/>
      <c r="BA120" s="553"/>
      <c r="BB120" s="553"/>
      <c r="BC120" s="553"/>
      <c r="BD120" s="553"/>
      <c r="BE120" s="555">
        <v>0</v>
      </c>
      <c r="BF120" s="556">
        <v>0</v>
      </c>
      <c r="BG120" s="556">
        <v>0</v>
      </c>
      <c r="BH120" s="557">
        <v>0</v>
      </c>
      <c r="BI120" s="558">
        <v>0</v>
      </c>
      <c r="BJ120" s="559"/>
      <c r="BK120" s="560"/>
      <c r="BL120" s="561"/>
      <c r="BM120" s="560"/>
      <c r="BN120" s="560"/>
      <c r="BO120" s="560"/>
      <c r="BP120" s="560"/>
      <c r="BQ120" s="562">
        <v>0</v>
      </c>
      <c r="BR120" s="563">
        <v>0</v>
      </c>
      <c r="BS120" s="563">
        <v>0</v>
      </c>
      <c r="BT120" s="564">
        <v>0</v>
      </c>
      <c r="BU120" s="565">
        <v>0</v>
      </c>
      <c r="BV120" s="566"/>
      <c r="BW120" s="567"/>
      <c r="BX120" s="568"/>
      <c r="BY120" s="567"/>
      <c r="BZ120" s="567"/>
      <c r="CA120" s="567"/>
      <c r="CB120" s="569"/>
      <c r="CC120" s="570">
        <v>0</v>
      </c>
      <c r="CD120" s="571">
        <v>0</v>
      </c>
      <c r="CE120" s="571">
        <v>0</v>
      </c>
      <c r="CF120" s="572">
        <v>0</v>
      </c>
    </row>
    <row r="121" spans="1:84" s="10" customFormat="1" ht="11.1" customHeight="1" x14ac:dyDescent="0.2">
      <c r="A121" s="9"/>
      <c r="B121" s="527" t="s">
        <v>225</v>
      </c>
      <c r="C121" s="528">
        <v>4394.3</v>
      </c>
      <c r="D121" s="529"/>
      <c r="E121" s="530"/>
      <c r="F121" s="531"/>
      <c r="G121" s="531"/>
      <c r="H121" s="531"/>
      <c r="I121" s="531"/>
      <c r="J121" s="532"/>
      <c r="K121" s="533">
        <v>4385.5</v>
      </c>
      <c r="L121" s="44">
        <v>5.6</v>
      </c>
      <c r="M121" s="44">
        <v>4391.1000000000004</v>
      </c>
      <c r="N121" s="534">
        <v>3.2</v>
      </c>
      <c r="O121" s="533">
        <v>0</v>
      </c>
      <c r="P121" s="534">
        <v>0</v>
      </c>
      <c r="Q121" s="44">
        <v>4385.5</v>
      </c>
      <c r="R121" s="44">
        <v>5.6</v>
      </c>
      <c r="S121" s="535">
        <v>3.2</v>
      </c>
      <c r="T121" s="44">
        <v>0</v>
      </c>
      <c r="U121" s="44">
        <v>0</v>
      </c>
      <c r="V121" s="535">
        <v>0</v>
      </c>
      <c r="W121" s="533">
        <v>0</v>
      </c>
      <c r="X121" s="536">
        <v>0</v>
      </c>
      <c r="Y121" s="537">
        <v>42260.38</v>
      </c>
      <c r="Z121" s="538"/>
      <c r="AA121" s="539"/>
      <c r="AB121" s="540"/>
      <c r="AC121" s="539"/>
      <c r="AD121" s="539"/>
      <c r="AE121" s="539"/>
      <c r="AF121" s="539"/>
      <c r="AG121" s="541">
        <v>42182.44</v>
      </c>
      <c r="AH121" s="542">
        <v>29.91</v>
      </c>
      <c r="AI121" s="542">
        <v>42212.35</v>
      </c>
      <c r="AJ121" s="543">
        <v>48.03</v>
      </c>
      <c r="AK121" s="544">
        <v>78244.05</v>
      </c>
      <c r="AL121" s="545"/>
      <c r="AM121" s="546"/>
      <c r="AN121" s="547"/>
      <c r="AO121" s="546"/>
      <c r="AP121" s="546"/>
      <c r="AQ121" s="546"/>
      <c r="AR121" s="546"/>
      <c r="AS121" s="548">
        <v>78099.199999999997</v>
      </c>
      <c r="AT121" s="549">
        <v>85.62</v>
      </c>
      <c r="AU121" s="549">
        <v>78184.820000000007</v>
      </c>
      <c r="AV121" s="550">
        <v>59.23</v>
      </c>
      <c r="AW121" s="551">
        <v>-59.99</v>
      </c>
      <c r="AX121" s="552"/>
      <c r="AY121" s="553"/>
      <c r="AZ121" s="554"/>
      <c r="BA121" s="553"/>
      <c r="BB121" s="553"/>
      <c r="BC121" s="553"/>
      <c r="BD121" s="553"/>
      <c r="BE121" s="555">
        <v>-60.04</v>
      </c>
      <c r="BF121" s="556">
        <v>115.38</v>
      </c>
      <c r="BG121" s="556">
        <v>-60</v>
      </c>
      <c r="BH121" s="557">
        <v>-49.21</v>
      </c>
      <c r="BI121" s="558">
        <v>11.71</v>
      </c>
      <c r="BJ121" s="559"/>
      <c r="BK121" s="560"/>
      <c r="BL121" s="561"/>
      <c r="BM121" s="560"/>
      <c r="BN121" s="560"/>
      <c r="BO121" s="560"/>
      <c r="BP121" s="560"/>
      <c r="BQ121" s="562">
        <v>11.58</v>
      </c>
      <c r="BR121" s="563">
        <v>247.79</v>
      </c>
      <c r="BS121" s="563">
        <v>11.64</v>
      </c>
      <c r="BT121" s="564">
        <v>165.36</v>
      </c>
      <c r="BU121" s="565">
        <v>88.72</v>
      </c>
      <c r="BV121" s="566"/>
      <c r="BW121" s="567"/>
      <c r="BX121" s="568"/>
      <c r="BY121" s="567"/>
      <c r="BZ121" s="567"/>
      <c r="CA121" s="567"/>
      <c r="CB121" s="569"/>
      <c r="CC121" s="570">
        <v>88.49</v>
      </c>
      <c r="CD121" s="571">
        <v>895.58</v>
      </c>
      <c r="CE121" s="571">
        <v>88.66</v>
      </c>
      <c r="CF121" s="572">
        <v>227.24</v>
      </c>
    </row>
    <row r="122" spans="1:84" s="10" customFormat="1" ht="11.1" customHeight="1" x14ac:dyDescent="0.2">
      <c r="A122" s="9"/>
      <c r="B122" s="527" t="s">
        <v>226</v>
      </c>
      <c r="C122" s="528">
        <v>65489997.200000003</v>
      </c>
      <c r="D122" s="529"/>
      <c r="E122" s="530"/>
      <c r="F122" s="531"/>
      <c r="G122" s="531"/>
      <c r="H122" s="531"/>
      <c r="I122" s="531"/>
      <c r="J122" s="532"/>
      <c r="K122" s="533">
        <v>65221261.969999999</v>
      </c>
      <c r="L122" s="44">
        <v>156186.51</v>
      </c>
      <c r="M122" s="44">
        <v>65377448.479999997</v>
      </c>
      <c r="N122" s="534">
        <v>112548.72</v>
      </c>
      <c r="O122" s="533">
        <v>0</v>
      </c>
      <c r="P122" s="534">
        <v>0</v>
      </c>
      <c r="Q122" s="44">
        <v>59987502.280000001</v>
      </c>
      <c r="R122" s="44">
        <v>156186.51</v>
      </c>
      <c r="S122" s="535">
        <v>112255.06</v>
      </c>
      <c r="T122" s="44">
        <v>5233759.6900000004</v>
      </c>
      <c r="U122" s="44">
        <v>0</v>
      </c>
      <c r="V122" s="535">
        <v>293.66000000000003</v>
      </c>
      <c r="W122" s="533">
        <v>579.75</v>
      </c>
      <c r="X122" s="536">
        <v>0</v>
      </c>
      <c r="Y122" s="537">
        <v>623757236.75999999</v>
      </c>
      <c r="Z122" s="538"/>
      <c r="AA122" s="539"/>
      <c r="AB122" s="540"/>
      <c r="AC122" s="539"/>
      <c r="AD122" s="539"/>
      <c r="AE122" s="539"/>
      <c r="AF122" s="539"/>
      <c r="AG122" s="541">
        <v>621289004.21000004</v>
      </c>
      <c r="AH122" s="542">
        <v>1321299.47</v>
      </c>
      <c r="AI122" s="542">
        <v>622610303.67999995</v>
      </c>
      <c r="AJ122" s="543">
        <v>1146933.08</v>
      </c>
      <c r="AK122" s="544">
        <v>749802753.07000005</v>
      </c>
      <c r="AL122" s="545"/>
      <c r="AM122" s="546"/>
      <c r="AN122" s="547"/>
      <c r="AO122" s="546"/>
      <c r="AP122" s="546"/>
      <c r="AQ122" s="546"/>
      <c r="AR122" s="546"/>
      <c r="AS122" s="548">
        <v>746807184.88</v>
      </c>
      <c r="AT122" s="549">
        <v>1575860.21</v>
      </c>
      <c r="AU122" s="549">
        <v>748383045.09000003</v>
      </c>
      <c r="AV122" s="550">
        <v>1419707.98</v>
      </c>
      <c r="AW122" s="551">
        <v>4.84</v>
      </c>
      <c r="AX122" s="552"/>
      <c r="AY122" s="553"/>
      <c r="AZ122" s="554"/>
      <c r="BA122" s="553"/>
      <c r="BB122" s="553"/>
      <c r="BC122" s="553"/>
      <c r="BD122" s="553"/>
      <c r="BE122" s="555">
        <v>4.8600000000000003</v>
      </c>
      <c r="BF122" s="556">
        <v>13.72</v>
      </c>
      <c r="BG122" s="556">
        <v>4.88</v>
      </c>
      <c r="BH122" s="557">
        <v>-15.46</v>
      </c>
      <c r="BI122" s="558">
        <v>9.2899999999999991</v>
      </c>
      <c r="BJ122" s="559"/>
      <c r="BK122" s="560"/>
      <c r="BL122" s="561"/>
      <c r="BM122" s="560"/>
      <c r="BN122" s="560"/>
      <c r="BO122" s="560"/>
      <c r="BP122" s="560"/>
      <c r="BQ122" s="562">
        <v>9.34</v>
      </c>
      <c r="BR122" s="563">
        <v>8.4700000000000006</v>
      </c>
      <c r="BS122" s="563">
        <v>9.34</v>
      </c>
      <c r="BT122" s="564">
        <v>-11.11</v>
      </c>
      <c r="BU122" s="565">
        <v>8.9700000000000006</v>
      </c>
      <c r="BV122" s="566"/>
      <c r="BW122" s="567"/>
      <c r="BX122" s="568"/>
      <c r="BY122" s="567"/>
      <c r="BZ122" s="567"/>
      <c r="CA122" s="567"/>
      <c r="CB122" s="569"/>
      <c r="CC122" s="570">
        <v>9.02</v>
      </c>
      <c r="CD122" s="571">
        <v>7.31</v>
      </c>
      <c r="CE122" s="571">
        <v>9.02</v>
      </c>
      <c r="CF122" s="572">
        <v>-10.17</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227</v>
      </c>
      <c r="C124" s="528">
        <v>14228526.07</v>
      </c>
      <c r="D124" s="529"/>
      <c r="E124" s="530"/>
      <c r="F124" s="531"/>
      <c r="G124" s="531"/>
      <c r="H124" s="531"/>
      <c r="I124" s="531"/>
      <c r="J124" s="532"/>
      <c r="K124" s="533">
        <v>14051365.83</v>
      </c>
      <c r="L124" s="44">
        <v>92503.76</v>
      </c>
      <c r="M124" s="44">
        <v>14143869.59</v>
      </c>
      <c r="N124" s="534">
        <v>84656.48</v>
      </c>
      <c r="O124" s="533">
        <v>0</v>
      </c>
      <c r="P124" s="534">
        <v>0</v>
      </c>
      <c r="Q124" s="44">
        <v>14040981.529999999</v>
      </c>
      <c r="R124" s="44">
        <v>92503.76</v>
      </c>
      <c r="S124" s="535">
        <v>84656.48</v>
      </c>
      <c r="T124" s="44">
        <v>10384.299999999999</v>
      </c>
      <c r="U124" s="44">
        <v>0</v>
      </c>
      <c r="V124" s="535">
        <v>0</v>
      </c>
      <c r="W124" s="533">
        <v>1835.5</v>
      </c>
      <c r="X124" s="536">
        <v>0</v>
      </c>
      <c r="Y124" s="537">
        <v>142281230.31999999</v>
      </c>
      <c r="Z124" s="538"/>
      <c r="AA124" s="539"/>
      <c r="AB124" s="540"/>
      <c r="AC124" s="539"/>
      <c r="AD124" s="539"/>
      <c r="AE124" s="539"/>
      <c r="AF124" s="539"/>
      <c r="AG124" s="541">
        <v>140487365.87</v>
      </c>
      <c r="AH124" s="542">
        <v>958190.5</v>
      </c>
      <c r="AI124" s="542">
        <v>141445556.37</v>
      </c>
      <c r="AJ124" s="543">
        <v>835673.95</v>
      </c>
      <c r="AK124" s="544">
        <v>171117118.02000001</v>
      </c>
      <c r="AL124" s="545"/>
      <c r="AM124" s="546"/>
      <c r="AN124" s="547"/>
      <c r="AO124" s="546"/>
      <c r="AP124" s="546"/>
      <c r="AQ124" s="546"/>
      <c r="AR124" s="546"/>
      <c r="AS124" s="548">
        <v>168948046.90000001</v>
      </c>
      <c r="AT124" s="549">
        <v>1152026.6100000001</v>
      </c>
      <c r="AU124" s="549">
        <v>170100073.50999999</v>
      </c>
      <c r="AV124" s="550">
        <v>1017044.51</v>
      </c>
      <c r="AW124" s="551">
        <v>1.26</v>
      </c>
      <c r="AX124" s="552"/>
      <c r="AY124" s="553"/>
      <c r="AZ124" s="554"/>
      <c r="BA124" s="553"/>
      <c r="BB124" s="553"/>
      <c r="BC124" s="553"/>
      <c r="BD124" s="553"/>
      <c r="BE124" s="555">
        <v>1.4</v>
      </c>
      <c r="BF124" s="556">
        <v>-4.7</v>
      </c>
      <c r="BG124" s="556">
        <v>1.35</v>
      </c>
      <c r="BH124" s="557">
        <v>-12.34</v>
      </c>
      <c r="BI124" s="558">
        <v>6.07</v>
      </c>
      <c r="BJ124" s="559"/>
      <c r="BK124" s="560"/>
      <c r="BL124" s="561"/>
      <c r="BM124" s="560"/>
      <c r="BN124" s="560"/>
      <c r="BO124" s="560"/>
      <c r="BP124" s="560"/>
      <c r="BQ124" s="562">
        <v>6.17</v>
      </c>
      <c r="BR124" s="563">
        <v>5.64</v>
      </c>
      <c r="BS124" s="563">
        <v>6.16</v>
      </c>
      <c r="BT124" s="564">
        <v>-7.24</v>
      </c>
      <c r="BU124" s="565">
        <v>6.27</v>
      </c>
      <c r="BV124" s="566"/>
      <c r="BW124" s="567"/>
      <c r="BX124" s="568"/>
      <c r="BY124" s="567"/>
      <c r="BZ124" s="567"/>
      <c r="CA124" s="567"/>
      <c r="CB124" s="569"/>
      <c r="CC124" s="570">
        <v>6.36</v>
      </c>
      <c r="CD124" s="571">
        <v>6.3</v>
      </c>
      <c r="CE124" s="571">
        <v>6.36</v>
      </c>
      <c r="CF124" s="572">
        <v>-7.6</v>
      </c>
    </row>
    <row r="125" spans="1:84" s="10" customFormat="1" ht="11.1" customHeight="1" x14ac:dyDescent="0.2">
      <c r="A125" s="9"/>
      <c r="B125" s="527" t="s">
        <v>228</v>
      </c>
      <c r="C125" s="528">
        <v>192152.34</v>
      </c>
      <c r="D125" s="529"/>
      <c r="E125" s="530"/>
      <c r="F125" s="531"/>
      <c r="G125" s="531"/>
      <c r="H125" s="531"/>
      <c r="I125" s="531"/>
      <c r="J125" s="532"/>
      <c r="K125" s="533">
        <v>191786.11</v>
      </c>
      <c r="L125" s="44">
        <v>335.56</v>
      </c>
      <c r="M125" s="44">
        <v>192121.67</v>
      </c>
      <c r="N125" s="534">
        <v>30.67</v>
      </c>
      <c r="O125" s="533">
        <v>0</v>
      </c>
      <c r="P125" s="534">
        <v>0</v>
      </c>
      <c r="Q125" s="44">
        <v>191786.11</v>
      </c>
      <c r="R125" s="44">
        <v>335.56</v>
      </c>
      <c r="S125" s="535">
        <v>30.67</v>
      </c>
      <c r="T125" s="44">
        <v>0</v>
      </c>
      <c r="U125" s="44">
        <v>0</v>
      </c>
      <c r="V125" s="535">
        <v>0</v>
      </c>
      <c r="W125" s="533">
        <v>0</v>
      </c>
      <c r="X125" s="536">
        <v>0</v>
      </c>
      <c r="Y125" s="537">
        <v>1916145.92</v>
      </c>
      <c r="Z125" s="538"/>
      <c r="AA125" s="539"/>
      <c r="AB125" s="540"/>
      <c r="AC125" s="539"/>
      <c r="AD125" s="539"/>
      <c r="AE125" s="539"/>
      <c r="AF125" s="539"/>
      <c r="AG125" s="541">
        <v>1913058.49</v>
      </c>
      <c r="AH125" s="542">
        <v>2807.06</v>
      </c>
      <c r="AI125" s="542">
        <v>1915865.55</v>
      </c>
      <c r="AJ125" s="543">
        <v>280.37</v>
      </c>
      <c r="AK125" s="544">
        <v>2331038.7799999998</v>
      </c>
      <c r="AL125" s="545"/>
      <c r="AM125" s="546"/>
      <c r="AN125" s="547"/>
      <c r="AO125" s="546"/>
      <c r="AP125" s="546"/>
      <c r="AQ125" s="546"/>
      <c r="AR125" s="546"/>
      <c r="AS125" s="548">
        <v>2327205.87</v>
      </c>
      <c r="AT125" s="549">
        <v>3460.44</v>
      </c>
      <c r="AU125" s="549">
        <v>2330666.31</v>
      </c>
      <c r="AV125" s="550">
        <v>372.47</v>
      </c>
      <c r="AW125" s="551">
        <v>-10.23</v>
      </c>
      <c r="AX125" s="552"/>
      <c r="AY125" s="553"/>
      <c r="AZ125" s="554"/>
      <c r="BA125" s="553"/>
      <c r="BB125" s="553"/>
      <c r="BC125" s="553"/>
      <c r="BD125" s="553"/>
      <c r="BE125" s="555">
        <v>-10.220000000000001</v>
      </c>
      <c r="BF125" s="556">
        <v>-23.06</v>
      </c>
      <c r="BG125" s="556">
        <v>-10.24</v>
      </c>
      <c r="BH125" s="557">
        <v>245.77</v>
      </c>
      <c r="BI125" s="558">
        <v>15.62</v>
      </c>
      <c r="BJ125" s="559"/>
      <c r="BK125" s="560"/>
      <c r="BL125" s="561"/>
      <c r="BM125" s="560"/>
      <c r="BN125" s="560"/>
      <c r="BO125" s="560"/>
      <c r="BP125" s="560"/>
      <c r="BQ125" s="562">
        <v>15.65</v>
      </c>
      <c r="BR125" s="563">
        <v>2.7</v>
      </c>
      <c r="BS125" s="563">
        <v>15.63</v>
      </c>
      <c r="BT125" s="564">
        <v>-19.5</v>
      </c>
      <c r="BU125" s="565">
        <v>-29.38</v>
      </c>
      <c r="BV125" s="566"/>
      <c r="BW125" s="567"/>
      <c r="BX125" s="568"/>
      <c r="BY125" s="567"/>
      <c r="BZ125" s="567"/>
      <c r="CA125" s="567"/>
      <c r="CB125" s="569"/>
      <c r="CC125" s="570">
        <v>-29.4</v>
      </c>
      <c r="CD125" s="571">
        <v>-13.22</v>
      </c>
      <c r="CE125" s="571">
        <v>-29.38</v>
      </c>
      <c r="CF125" s="572">
        <v>-9.58</v>
      </c>
    </row>
    <row r="126" spans="1:84" s="10" customFormat="1" ht="11.1" customHeight="1" x14ac:dyDescent="0.2">
      <c r="A126" s="9"/>
      <c r="B126" s="527" t="s">
        <v>229</v>
      </c>
      <c r="C126" s="528">
        <v>4537460.3099999996</v>
      </c>
      <c r="D126" s="529"/>
      <c r="E126" s="530"/>
      <c r="F126" s="531"/>
      <c r="G126" s="531"/>
      <c r="H126" s="531"/>
      <c r="I126" s="531"/>
      <c r="J126" s="532"/>
      <c r="K126" s="533">
        <v>4357674.5999999996</v>
      </c>
      <c r="L126" s="44">
        <v>46698.96</v>
      </c>
      <c r="M126" s="44">
        <v>4404373.5599999996</v>
      </c>
      <c r="N126" s="534">
        <v>133086.75</v>
      </c>
      <c r="O126" s="533">
        <v>0</v>
      </c>
      <c r="P126" s="534">
        <v>0</v>
      </c>
      <c r="Q126" s="44">
        <v>4357475.28</v>
      </c>
      <c r="R126" s="44">
        <v>46698.96</v>
      </c>
      <c r="S126" s="535">
        <v>133059.15</v>
      </c>
      <c r="T126" s="44">
        <v>199.32</v>
      </c>
      <c r="U126" s="44">
        <v>0</v>
      </c>
      <c r="V126" s="535">
        <v>27.6</v>
      </c>
      <c r="W126" s="533">
        <v>1074.1099999999999</v>
      </c>
      <c r="X126" s="536">
        <v>0</v>
      </c>
      <c r="Y126" s="537">
        <v>43301937.990000002</v>
      </c>
      <c r="Z126" s="538"/>
      <c r="AA126" s="539"/>
      <c r="AB126" s="540"/>
      <c r="AC126" s="539"/>
      <c r="AD126" s="539"/>
      <c r="AE126" s="539"/>
      <c r="AF126" s="539"/>
      <c r="AG126" s="541">
        <v>41308199.060000002</v>
      </c>
      <c r="AH126" s="542">
        <v>491759.55</v>
      </c>
      <c r="AI126" s="542">
        <v>41799958.609999999</v>
      </c>
      <c r="AJ126" s="543">
        <v>1501979.38</v>
      </c>
      <c r="AK126" s="544">
        <v>51593701.719999999</v>
      </c>
      <c r="AL126" s="545"/>
      <c r="AM126" s="546"/>
      <c r="AN126" s="547"/>
      <c r="AO126" s="546"/>
      <c r="AP126" s="546"/>
      <c r="AQ126" s="546"/>
      <c r="AR126" s="546"/>
      <c r="AS126" s="548">
        <v>49214442</v>
      </c>
      <c r="AT126" s="549">
        <v>582141.76</v>
      </c>
      <c r="AU126" s="549">
        <v>49796583.759999998</v>
      </c>
      <c r="AV126" s="550">
        <v>1797117.96</v>
      </c>
      <c r="AW126" s="551">
        <v>8.8000000000000007</v>
      </c>
      <c r="AX126" s="552"/>
      <c r="AY126" s="553"/>
      <c r="AZ126" s="554"/>
      <c r="BA126" s="553"/>
      <c r="BB126" s="553"/>
      <c r="BC126" s="553"/>
      <c r="BD126" s="553"/>
      <c r="BE126" s="555">
        <v>10.85</v>
      </c>
      <c r="BF126" s="556">
        <v>6.33</v>
      </c>
      <c r="BG126" s="556">
        <v>10.8</v>
      </c>
      <c r="BH126" s="557">
        <v>-31.96</v>
      </c>
      <c r="BI126" s="558">
        <v>33.36</v>
      </c>
      <c r="BJ126" s="559"/>
      <c r="BK126" s="560"/>
      <c r="BL126" s="561"/>
      <c r="BM126" s="560"/>
      <c r="BN126" s="560"/>
      <c r="BO126" s="560"/>
      <c r="BP126" s="560"/>
      <c r="BQ126" s="562">
        <v>33.44</v>
      </c>
      <c r="BR126" s="563">
        <v>16.57</v>
      </c>
      <c r="BS126" s="563">
        <v>33.22</v>
      </c>
      <c r="BT126" s="564">
        <v>37.31</v>
      </c>
      <c r="BU126" s="565">
        <v>29.25</v>
      </c>
      <c r="BV126" s="566"/>
      <c r="BW126" s="567"/>
      <c r="BX126" s="568"/>
      <c r="BY126" s="567"/>
      <c r="BZ126" s="567"/>
      <c r="CA126" s="567"/>
      <c r="CB126" s="569"/>
      <c r="CC126" s="570">
        <v>29.33</v>
      </c>
      <c r="CD126" s="571">
        <v>14.13</v>
      </c>
      <c r="CE126" s="571">
        <v>29.13</v>
      </c>
      <c r="CF126" s="572">
        <v>32.869999999999997</v>
      </c>
    </row>
    <row r="127" spans="1:84" s="10" customFormat="1" ht="11.1" customHeight="1" x14ac:dyDescent="0.2">
      <c r="A127" s="9"/>
      <c r="B127" s="527" t="s">
        <v>230</v>
      </c>
      <c r="C127" s="528">
        <v>7585.9</v>
      </c>
      <c r="D127" s="529"/>
      <c r="E127" s="530"/>
      <c r="F127" s="531"/>
      <c r="G127" s="531"/>
      <c r="H127" s="531"/>
      <c r="I127" s="531"/>
      <c r="J127" s="532"/>
      <c r="K127" s="533">
        <v>7585.9</v>
      </c>
      <c r="L127" s="44">
        <v>0</v>
      </c>
      <c r="M127" s="44">
        <v>7585.9</v>
      </c>
      <c r="N127" s="534">
        <v>0</v>
      </c>
      <c r="O127" s="533">
        <v>0</v>
      </c>
      <c r="P127" s="534">
        <v>0</v>
      </c>
      <c r="Q127" s="44">
        <v>7567.9</v>
      </c>
      <c r="R127" s="44">
        <v>0</v>
      </c>
      <c r="S127" s="535">
        <v>0</v>
      </c>
      <c r="T127" s="44">
        <v>18</v>
      </c>
      <c r="U127" s="44">
        <v>0</v>
      </c>
      <c r="V127" s="535">
        <v>0</v>
      </c>
      <c r="W127" s="533">
        <v>0</v>
      </c>
      <c r="X127" s="536">
        <v>0</v>
      </c>
      <c r="Y127" s="537">
        <v>86226.32</v>
      </c>
      <c r="Z127" s="538"/>
      <c r="AA127" s="539"/>
      <c r="AB127" s="540"/>
      <c r="AC127" s="539"/>
      <c r="AD127" s="539"/>
      <c r="AE127" s="539"/>
      <c r="AF127" s="539"/>
      <c r="AG127" s="541">
        <v>86095.22</v>
      </c>
      <c r="AH127" s="542">
        <v>131.1</v>
      </c>
      <c r="AI127" s="542">
        <v>86226.32</v>
      </c>
      <c r="AJ127" s="543">
        <v>0</v>
      </c>
      <c r="AK127" s="544">
        <v>101376.2</v>
      </c>
      <c r="AL127" s="545"/>
      <c r="AM127" s="546"/>
      <c r="AN127" s="547"/>
      <c r="AO127" s="546"/>
      <c r="AP127" s="546"/>
      <c r="AQ127" s="546"/>
      <c r="AR127" s="546"/>
      <c r="AS127" s="548">
        <v>101245.1</v>
      </c>
      <c r="AT127" s="549">
        <v>131.1</v>
      </c>
      <c r="AU127" s="549">
        <v>101376.2</v>
      </c>
      <c r="AV127" s="550">
        <v>0</v>
      </c>
      <c r="AW127" s="551">
        <v>-3.13</v>
      </c>
      <c r="AX127" s="552"/>
      <c r="AY127" s="553"/>
      <c r="AZ127" s="554"/>
      <c r="BA127" s="553"/>
      <c r="BB127" s="553"/>
      <c r="BC127" s="553"/>
      <c r="BD127" s="553"/>
      <c r="BE127" s="555">
        <v>-3.13</v>
      </c>
      <c r="BF127" s="556">
        <v>0</v>
      </c>
      <c r="BG127" s="556">
        <v>-3.13</v>
      </c>
      <c r="BH127" s="557">
        <v>0</v>
      </c>
      <c r="BI127" s="558">
        <v>48.76</v>
      </c>
      <c r="BJ127" s="559"/>
      <c r="BK127" s="560"/>
      <c r="BL127" s="561"/>
      <c r="BM127" s="560"/>
      <c r="BN127" s="560"/>
      <c r="BO127" s="560"/>
      <c r="BP127" s="560"/>
      <c r="BQ127" s="562">
        <v>49.08</v>
      </c>
      <c r="BR127" s="563">
        <v>0</v>
      </c>
      <c r="BS127" s="563">
        <v>49.31</v>
      </c>
      <c r="BT127" s="564">
        <v>-100</v>
      </c>
      <c r="BU127" s="565">
        <v>42.85</v>
      </c>
      <c r="BV127" s="566"/>
      <c r="BW127" s="567"/>
      <c r="BX127" s="568"/>
      <c r="BY127" s="567"/>
      <c r="BZ127" s="567"/>
      <c r="CA127" s="567"/>
      <c r="CB127" s="569"/>
      <c r="CC127" s="570">
        <v>43.08</v>
      </c>
      <c r="CD127" s="571">
        <v>0</v>
      </c>
      <c r="CE127" s="571">
        <v>43.27</v>
      </c>
      <c r="CF127" s="572">
        <v>-100</v>
      </c>
    </row>
    <row r="128" spans="1:84" s="10" customFormat="1" ht="11.1" customHeight="1" x14ac:dyDescent="0.2">
      <c r="A128" s="9"/>
      <c r="B128" s="527" t="s">
        <v>231</v>
      </c>
      <c r="C128" s="528">
        <v>30817.74</v>
      </c>
      <c r="D128" s="529"/>
      <c r="E128" s="530"/>
      <c r="F128" s="531"/>
      <c r="G128" s="531"/>
      <c r="H128" s="531"/>
      <c r="I128" s="531"/>
      <c r="J128" s="532"/>
      <c r="K128" s="533">
        <v>19085</v>
      </c>
      <c r="L128" s="44">
        <v>0</v>
      </c>
      <c r="M128" s="44">
        <v>19085</v>
      </c>
      <c r="N128" s="534">
        <v>11732.74</v>
      </c>
      <c r="O128" s="533">
        <v>0</v>
      </c>
      <c r="P128" s="534">
        <v>0</v>
      </c>
      <c r="Q128" s="44">
        <v>19085</v>
      </c>
      <c r="R128" s="44">
        <v>0</v>
      </c>
      <c r="S128" s="535">
        <v>11732.74</v>
      </c>
      <c r="T128" s="44">
        <v>0</v>
      </c>
      <c r="U128" s="44">
        <v>0</v>
      </c>
      <c r="V128" s="535">
        <v>0</v>
      </c>
      <c r="W128" s="533">
        <v>120.88</v>
      </c>
      <c r="X128" s="536">
        <v>0</v>
      </c>
      <c r="Y128" s="537">
        <v>273000.59000000003</v>
      </c>
      <c r="Z128" s="538"/>
      <c r="AA128" s="539"/>
      <c r="AB128" s="540"/>
      <c r="AC128" s="539"/>
      <c r="AD128" s="539"/>
      <c r="AE128" s="539"/>
      <c r="AF128" s="539"/>
      <c r="AG128" s="541">
        <v>179592.02</v>
      </c>
      <c r="AH128" s="542">
        <v>550</v>
      </c>
      <c r="AI128" s="542">
        <v>180142.02</v>
      </c>
      <c r="AJ128" s="543">
        <v>92858.57</v>
      </c>
      <c r="AK128" s="544">
        <v>316510.48</v>
      </c>
      <c r="AL128" s="545"/>
      <c r="AM128" s="546"/>
      <c r="AN128" s="547"/>
      <c r="AO128" s="546"/>
      <c r="AP128" s="546"/>
      <c r="AQ128" s="546"/>
      <c r="AR128" s="546"/>
      <c r="AS128" s="548">
        <v>202132.02</v>
      </c>
      <c r="AT128" s="549">
        <v>550</v>
      </c>
      <c r="AU128" s="549">
        <v>202682.02</v>
      </c>
      <c r="AV128" s="550">
        <v>113828.46</v>
      </c>
      <c r="AW128" s="551">
        <v>15.73</v>
      </c>
      <c r="AX128" s="552"/>
      <c r="AY128" s="553"/>
      <c r="AZ128" s="554"/>
      <c r="BA128" s="553"/>
      <c r="BB128" s="553"/>
      <c r="BC128" s="553"/>
      <c r="BD128" s="553"/>
      <c r="BE128" s="555">
        <v>86.92</v>
      </c>
      <c r="BF128" s="556">
        <v>0</v>
      </c>
      <c r="BG128" s="556">
        <v>86.92</v>
      </c>
      <c r="BH128" s="557">
        <v>-28.54</v>
      </c>
      <c r="BI128" s="558">
        <v>55.22</v>
      </c>
      <c r="BJ128" s="559"/>
      <c r="BK128" s="560"/>
      <c r="BL128" s="561"/>
      <c r="BM128" s="560"/>
      <c r="BN128" s="560"/>
      <c r="BO128" s="560"/>
      <c r="BP128" s="560"/>
      <c r="BQ128" s="562">
        <v>109.55</v>
      </c>
      <c r="BR128" s="563">
        <v>0</v>
      </c>
      <c r="BS128" s="563">
        <v>110.19</v>
      </c>
      <c r="BT128" s="564">
        <v>2.97</v>
      </c>
      <c r="BU128" s="565">
        <v>53.91</v>
      </c>
      <c r="BV128" s="566"/>
      <c r="BW128" s="567"/>
      <c r="BX128" s="568"/>
      <c r="BY128" s="567"/>
      <c r="BZ128" s="567"/>
      <c r="CA128" s="567"/>
      <c r="CB128" s="569"/>
      <c r="CC128" s="570">
        <v>114.94</v>
      </c>
      <c r="CD128" s="571">
        <v>0</v>
      </c>
      <c r="CE128" s="571">
        <v>115.53</v>
      </c>
      <c r="CF128" s="572">
        <v>1.99</v>
      </c>
    </row>
    <row r="129" spans="1:84" s="10" customFormat="1" ht="11.1" customHeight="1" x14ac:dyDescent="0.2">
      <c r="A129" s="9"/>
      <c r="B129" s="527" t="s">
        <v>232</v>
      </c>
      <c r="C129" s="528">
        <v>18996542.359999999</v>
      </c>
      <c r="D129" s="529"/>
      <c r="E129" s="530"/>
      <c r="F129" s="531"/>
      <c r="G129" s="531"/>
      <c r="H129" s="531"/>
      <c r="I129" s="531"/>
      <c r="J129" s="532"/>
      <c r="K129" s="533">
        <v>18627497.440000001</v>
      </c>
      <c r="L129" s="44">
        <v>139538.28</v>
      </c>
      <c r="M129" s="44">
        <v>18767035.719999999</v>
      </c>
      <c r="N129" s="534">
        <v>229506.64</v>
      </c>
      <c r="O129" s="533">
        <v>0</v>
      </c>
      <c r="P129" s="534">
        <v>0</v>
      </c>
      <c r="Q129" s="44">
        <v>18616895.82</v>
      </c>
      <c r="R129" s="44">
        <v>139538.28</v>
      </c>
      <c r="S129" s="535">
        <v>229479.04000000001</v>
      </c>
      <c r="T129" s="44">
        <v>10601.62</v>
      </c>
      <c r="U129" s="44">
        <v>0</v>
      </c>
      <c r="V129" s="535">
        <v>27.6</v>
      </c>
      <c r="W129" s="533">
        <v>3030.49</v>
      </c>
      <c r="X129" s="536">
        <v>0</v>
      </c>
      <c r="Y129" s="537">
        <v>187858541.13999999</v>
      </c>
      <c r="Z129" s="538"/>
      <c r="AA129" s="539"/>
      <c r="AB129" s="540"/>
      <c r="AC129" s="539"/>
      <c r="AD129" s="539"/>
      <c r="AE129" s="539"/>
      <c r="AF129" s="539"/>
      <c r="AG129" s="541">
        <v>183974310.66</v>
      </c>
      <c r="AH129" s="542">
        <v>1453438.21</v>
      </c>
      <c r="AI129" s="542">
        <v>185427748.87</v>
      </c>
      <c r="AJ129" s="543">
        <v>2430792.27</v>
      </c>
      <c r="AK129" s="544">
        <v>225459745.19999999</v>
      </c>
      <c r="AL129" s="545"/>
      <c r="AM129" s="546"/>
      <c r="AN129" s="547"/>
      <c r="AO129" s="546"/>
      <c r="AP129" s="546"/>
      <c r="AQ129" s="546"/>
      <c r="AR129" s="546"/>
      <c r="AS129" s="548">
        <v>220793071.88999999</v>
      </c>
      <c r="AT129" s="549">
        <v>1738309.91</v>
      </c>
      <c r="AU129" s="549">
        <v>222531381.80000001</v>
      </c>
      <c r="AV129" s="550">
        <v>2928363.4</v>
      </c>
      <c r="AW129" s="551">
        <v>2.85</v>
      </c>
      <c r="AX129" s="552"/>
      <c r="AY129" s="553"/>
      <c r="AZ129" s="554"/>
      <c r="BA129" s="553"/>
      <c r="BB129" s="553"/>
      <c r="BC129" s="553"/>
      <c r="BD129" s="553"/>
      <c r="BE129" s="555">
        <v>3.37</v>
      </c>
      <c r="BF129" s="556">
        <v>-1.33</v>
      </c>
      <c r="BG129" s="556">
        <v>3.33</v>
      </c>
      <c r="BH129" s="557">
        <v>-25.63</v>
      </c>
      <c r="BI129" s="558">
        <v>11.49</v>
      </c>
      <c r="BJ129" s="559"/>
      <c r="BK129" s="560"/>
      <c r="BL129" s="561"/>
      <c r="BM129" s="560"/>
      <c r="BN129" s="560"/>
      <c r="BO129" s="560"/>
      <c r="BP129" s="560"/>
      <c r="BQ129" s="562">
        <v>11.45</v>
      </c>
      <c r="BR129" s="563">
        <v>9.15</v>
      </c>
      <c r="BS129" s="563">
        <v>11.43</v>
      </c>
      <c r="BT129" s="564">
        <v>16.55</v>
      </c>
      <c r="BU129" s="565">
        <v>10.24</v>
      </c>
      <c r="BV129" s="566"/>
      <c r="BW129" s="567"/>
      <c r="BX129" s="568"/>
      <c r="BY129" s="567"/>
      <c r="BZ129" s="567"/>
      <c r="CA129" s="567"/>
      <c r="CB129" s="569"/>
      <c r="CC129" s="570">
        <v>10.199999999999999</v>
      </c>
      <c r="CD129" s="571">
        <v>8.8000000000000007</v>
      </c>
      <c r="CE129" s="571">
        <v>10.19</v>
      </c>
      <c r="CF129" s="572">
        <v>14.15</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233</v>
      </c>
      <c r="C131" s="528">
        <v>3452550.16</v>
      </c>
      <c r="D131" s="529"/>
      <c r="E131" s="530"/>
      <c r="F131" s="531"/>
      <c r="G131" s="531"/>
      <c r="H131" s="531"/>
      <c r="I131" s="531"/>
      <c r="J131" s="532"/>
      <c r="K131" s="533">
        <v>3400231.53</v>
      </c>
      <c r="L131" s="44">
        <v>4435.21</v>
      </c>
      <c r="M131" s="44">
        <v>3404666.74</v>
      </c>
      <c r="N131" s="534">
        <v>47883.42</v>
      </c>
      <c r="O131" s="533">
        <v>0</v>
      </c>
      <c r="P131" s="534">
        <v>0</v>
      </c>
      <c r="Q131" s="44">
        <v>3400231.53</v>
      </c>
      <c r="R131" s="44">
        <v>4435.21</v>
      </c>
      <c r="S131" s="535">
        <v>47883.42</v>
      </c>
      <c r="T131" s="44">
        <v>0</v>
      </c>
      <c r="U131" s="44">
        <v>0</v>
      </c>
      <c r="V131" s="535">
        <v>0</v>
      </c>
      <c r="W131" s="533">
        <v>981.04</v>
      </c>
      <c r="X131" s="536">
        <v>0</v>
      </c>
      <c r="Y131" s="537">
        <v>31755384.030000001</v>
      </c>
      <c r="Z131" s="538"/>
      <c r="AA131" s="539"/>
      <c r="AB131" s="540"/>
      <c r="AC131" s="539"/>
      <c r="AD131" s="539"/>
      <c r="AE131" s="539"/>
      <c r="AF131" s="539"/>
      <c r="AG131" s="541">
        <v>31287530.940000001</v>
      </c>
      <c r="AH131" s="542">
        <v>49513.39</v>
      </c>
      <c r="AI131" s="542">
        <v>31337044.329999998</v>
      </c>
      <c r="AJ131" s="543">
        <v>418339.7</v>
      </c>
      <c r="AK131" s="544">
        <v>38130248.43</v>
      </c>
      <c r="AL131" s="545"/>
      <c r="AM131" s="546"/>
      <c r="AN131" s="547"/>
      <c r="AO131" s="546"/>
      <c r="AP131" s="546"/>
      <c r="AQ131" s="546"/>
      <c r="AR131" s="546"/>
      <c r="AS131" s="548">
        <v>37558707.710000001</v>
      </c>
      <c r="AT131" s="549">
        <v>58264.49</v>
      </c>
      <c r="AU131" s="549">
        <v>37616972.200000003</v>
      </c>
      <c r="AV131" s="550">
        <v>513276.23</v>
      </c>
      <c r="AW131" s="551">
        <v>8.94</v>
      </c>
      <c r="AX131" s="552"/>
      <c r="AY131" s="553"/>
      <c r="AZ131" s="554"/>
      <c r="BA131" s="553"/>
      <c r="BB131" s="553"/>
      <c r="BC131" s="553"/>
      <c r="BD131" s="553"/>
      <c r="BE131" s="555">
        <v>9.19</v>
      </c>
      <c r="BF131" s="556">
        <v>0.94</v>
      </c>
      <c r="BG131" s="556">
        <v>9.18</v>
      </c>
      <c r="BH131" s="557">
        <v>-5.58</v>
      </c>
      <c r="BI131" s="558">
        <v>16.670000000000002</v>
      </c>
      <c r="BJ131" s="559"/>
      <c r="BK131" s="560"/>
      <c r="BL131" s="561"/>
      <c r="BM131" s="560"/>
      <c r="BN131" s="560"/>
      <c r="BO131" s="560"/>
      <c r="BP131" s="560"/>
      <c r="BQ131" s="562">
        <v>16.71</v>
      </c>
      <c r="BR131" s="563">
        <v>34.700000000000003</v>
      </c>
      <c r="BS131" s="563">
        <v>16.73</v>
      </c>
      <c r="BT131" s="564">
        <v>12.12</v>
      </c>
      <c r="BU131" s="565">
        <v>15.04</v>
      </c>
      <c r="BV131" s="566"/>
      <c r="BW131" s="567"/>
      <c r="BX131" s="568"/>
      <c r="BY131" s="567"/>
      <c r="BZ131" s="567"/>
      <c r="CA131" s="567"/>
      <c r="CB131" s="569"/>
      <c r="CC131" s="570">
        <v>15.12</v>
      </c>
      <c r="CD131" s="571">
        <v>28.57</v>
      </c>
      <c r="CE131" s="571">
        <v>15.14</v>
      </c>
      <c r="CF131" s="572">
        <v>8.6300000000000008</v>
      </c>
    </row>
    <row r="132" spans="1:84" s="10" customFormat="1" ht="11.1" customHeight="1" x14ac:dyDescent="0.2">
      <c r="A132" s="9"/>
      <c r="B132" s="527" t="s">
        <v>234</v>
      </c>
      <c r="C132" s="528">
        <v>136408.82999999999</v>
      </c>
      <c r="D132" s="529"/>
      <c r="E132" s="530"/>
      <c r="F132" s="531"/>
      <c r="G132" s="531"/>
      <c r="H132" s="531"/>
      <c r="I132" s="531"/>
      <c r="J132" s="532"/>
      <c r="K132" s="533">
        <v>134979.70000000001</v>
      </c>
      <c r="L132" s="44">
        <v>1185.25</v>
      </c>
      <c r="M132" s="44">
        <v>136164.95000000001</v>
      </c>
      <c r="N132" s="534">
        <v>243.88</v>
      </c>
      <c r="O132" s="533">
        <v>0</v>
      </c>
      <c r="P132" s="534">
        <v>0</v>
      </c>
      <c r="Q132" s="44">
        <v>134979.70000000001</v>
      </c>
      <c r="R132" s="44">
        <v>1185.25</v>
      </c>
      <c r="S132" s="535">
        <v>243.88</v>
      </c>
      <c r="T132" s="44">
        <v>0</v>
      </c>
      <c r="U132" s="44">
        <v>0</v>
      </c>
      <c r="V132" s="535">
        <v>0</v>
      </c>
      <c r="W132" s="533">
        <v>0</v>
      </c>
      <c r="X132" s="536">
        <v>0</v>
      </c>
      <c r="Y132" s="537">
        <v>1325752.81</v>
      </c>
      <c r="Z132" s="538"/>
      <c r="AA132" s="539"/>
      <c r="AB132" s="540"/>
      <c r="AC132" s="539"/>
      <c r="AD132" s="539"/>
      <c r="AE132" s="539"/>
      <c r="AF132" s="539"/>
      <c r="AG132" s="541">
        <v>1309527.74</v>
      </c>
      <c r="AH132" s="542">
        <v>12960.03</v>
      </c>
      <c r="AI132" s="542">
        <v>1322487.77</v>
      </c>
      <c r="AJ132" s="543">
        <v>3265.04</v>
      </c>
      <c r="AK132" s="544">
        <v>1578384.76</v>
      </c>
      <c r="AL132" s="545"/>
      <c r="AM132" s="546"/>
      <c r="AN132" s="547"/>
      <c r="AO132" s="546"/>
      <c r="AP132" s="546"/>
      <c r="AQ132" s="546"/>
      <c r="AR132" s="546"/>
      <c r="AS132" s="548">
        <v>1558356.78</v>
      </c>
      <c r="AT132" s="549">
        <v>16009.08</v>
      </c>
      <c r="AU132" s="549">
        <v>1574365.86</v>
      </c>
      <c r="AV132" s="550">
        <v>4018.9</v>
      </c>
      <c r="AW132" s="551">
        <v>3.31</v>
      </c>
      <c r="AX132" s="552"/>
      <c r="AY132" s="553"/>
      <c r="AZ132" s="554"/>
      <c r="BA132" s="553"/>
      <c r="BB132" s="553"/>
      <c r="BC132" s="553"/>
      <c r="BD132" s="553"/>
      <c r="BE132" s="555">
        <v>3.28</v>
      </c>
      <c r="BF132" s="556">
        <v>137.09</v>
      </c>
      <c r="BG132" s="556">
        <v>3.79</v>
      </c>
      <c r="BH132" s="557">
        <v>-71.06</v>
      </c>
      <c r="BI132" s="558">
        <v>-2.27</v>
      </c>
      <c r="BJ132" s="559"/>
      <c r="BK132" s="560"/>
      <c r="BL132" s="561"/>
      <c r="BM132" s="560"/>
      <c r="BN132" s="560"/>
      <c r="BO132" s="560"/>
      <c r="BP132" s="560"/>
      <c r="BQ132" s="562">
        <v>-2.3199999999999998</v>
      </c>
      <c r="BR132" s="563">
        <v>9.0399999999999991</v>
      </c>
      <c r="BS132" s="563">
        <v>-2.2200000000000002</v>
      </c>
      <c r="BT132" s="564">
        <v>-18.87</v>
      </c>
      <c r="BU132" s="565">
        <v>-2.0699999999999998</v>
      </c>
      <c r="BV132" s="566"/>
      <c r="BW132" s="567"/>
      <c r="BX132" s="568"/>
      <c r="BY132" s="567"/>
      <c r="BZ132" s="567"/>
      <c r="CA132" s="567"/>
      <c r="CB132" s="569"/>
      <c r="CC132" s="570">
        <v>-2.2000000000000002</v>
      </c>
      <c r="CD132" s="571">
        <v>18.7</v>
      </c>
      <c r="CE132" s="571">
        <v>-2.02</v>
      </c>
      <c r="CF132" s="572">
        <v>-17.91</v>
      </c>
    </row>
    <row r="133" spans="1:84" s="10" customFormat="1" ht="11.1" customHeight="1" x14ac:dyDescent="0.2">
      <c r="A133" s="9"/>
      <c r="B133" s="527" t="s">
        <v>235</v>
      </c>
      <c r="C133" s="528">
        <v>2495467.7400000002</v>
      </c>
      <c r="D133" s="529"/>
      <c r="E133" s="530"/>
      <c r="F133" s="531"/>
      <c r="G133" s="531"/>
      <c r="H133" s="531"/>
      <c r="I133" s="531"/>
      <c r="J133" s="532"/>
      <c r="K133" s="533">
        <v>2400746.5699999998</v>
      </c>
      <c r="L133" s="44">
        <v>2297.79</v>
      </c>
      <c r="M133" s="44">
        <v>2403044.36</v>
      </c>
      <c r="N133" s="534">
        <v>92423.38</v>
      </c>
      <c r="O133" s="533">
        <v>0</v>
      </c>
      <c r="P133" s="534">
        <v>0</v>
      </c>
      <c r="Q133" s="44">
        <v>2400746.5699999998</v>
      </c>
      <c r="R133" s="44">
        <v>2297.79</v>
      </c>
      <c r="S133" s="535">
        <v>92423.38</v>
      </c>
      <c r="T133" s="44">
        <v>0</v>
      </c>
      <c r="U133" s="44">
        <v>0</v>
      </c>
      <c r="V133" s="535">
        <v>0</v>
      </c>
      <c r="W133" s="533">
        <v>552.65</v>
      </c>
      <c r="X133" s="536">
        <v>0</v>
      </c>
      <c r="Y133" s="537">
        <v>20999075.149999999</v>
      </c>
      <c r="Z133" s="538"/>
      <c r="AA133" s="539"/>
      <c r="AB133" s="540"/>
      <c r="AC133" s="539"/>
      <c r="AD133" s="539"/>
      <c r="AE133" s="539"/>
      <c r="AF133" s="539"/>
      <c r="AG133" s="541">
        <v>20294926.109999999</v>
      </c>
      <c r="AH133" s="542">
        <v>11853.75</v>
      </c>
      <c r="AI133" s="542">
        <v>20306779.859999999</v>
      </c>
      <c r="AJ133" s="543">
        <v>692295.29</v>
      </c>
      <c r="AK133" s="544">
        <v>25239611.850000001</v>
      </c>
      <c r="AL133" s="545"/>
      <c r="AM133" s="546"/>
      <c r="AN133" s="547"/>
      <c r="AO133" s="546"/>
      <c r="AP133" s="546"/>
      <c r="AQ133" s="546"/>
      <c r="AR133" s="546"/>
      <c r="AS133" s="548">
        <v>24387537.84</v>
      </c>
      <c r="AT133" s="549">
        <v>13580.18</v>
      </c>
      <c r="AU133" s="549">
        <v>24401118.02</v>
      </c>
      <c r="AV133" s="550">
        <v>838493.83</v>
      </c>
      <c r="AW133" s="551">
        <v>22.07</v>
      </c>
      <c r="AX133" s="552"/>
      <c r="AY133" s="553"/>
      <c r="AZ133" s="554"/>
      <c r="BA133" s="553"/>
      <c r="BB133" s="553"/>
      <c r="BC133" s="553"/>
      <c r="BD133" s="553"/>
      <c r="BE133" s="555">
        <v>21.72</v>
      </c>
      <c r="BF133" s="556">
        <v>97.6</v>
      </c>
      <c r="BG133" s="556">
        <v>21.76</v>
      </c>
      <c r="BH133" s="557">
        <v>30.54</v>
      </c>
      <c r="BI133" s="558">
        <v>21.99</v>
      </c>
      <c r="BJ133" s="559"/>
      <c r="BK133" s="560"/>
      <c r="BL133" s="561"/>
      <c r="BM133" s="560"/>
      <c r="BN133" s="560"/>
      <c r="BO133" s="560"/>
      <c r="BP133" s="560"/>
      <c r="BQ133" s="562">
        <v>21.89</v>
      </c>
      <c r="BR133" s="563">
        <v>-11.6</v>
      </c>
      <c r="BS133" s="563">
        <v>21.86</v>
      </c>
      <c r="BT133" s="564">
        <v>25.81</v>
      </c>
      <c r="BU133" s="565">
        <v>17.27</v>
      </c>
      <c r="BV133" s="566"/>
      <c r="BW133" s="567"/>
      <c r="BX133" s="568"/>
      <c r="BY133" s="567"/>
      <c r="BZ133" s="567"/>
      <c r="CA133" s="567"/>
      <c r="CB133" s="569"/>
      <c r="CC133" s="570">
        <v>17.3</v>
      </c>
      <c r="CD133" s="571">
        <v>-16.649999999999999</v>
      </c>
      <c r="CE133" s="571">
        <v>17.27</v>
      </c>
      <c r="CF133" s="572">
        <v>17.03</v>
      </c>
    </row>
    <row r="134" spans="1:84" s="10" customFormat="1" ht="11.1" customHeight="1" x14ac:dyDescent="0.2">
      <c r="A134" s="9"/>
      <c r="B134" s="527" t="s">
        <v>236</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0</v>
      </c>
      <c r="Z134" s="538"/>
      <c r="AA134" s="539"/>
      <c r="AB134" s="540"/>
      <c r="AC134" s="539"/>
      <c r="AD134" s="539"/>
      <c r="AE134" s="539"/>
      <c r="AF134" s="539"/>
      <c r="AG134" s="541">
        <v>0</v>
      </c>
      <c r="AH134" s="542">
        <v>0</v>
      </c>
      <c r="AI134" s="542">
        <v>0</v>
      </c>
      <c r="AJ134" s="543">
        <v>0</v>
      </c>
      <c r="AK134" s="544">
        <v>0</v>
      </c>
      <c r="AL134" s="545"/>
      <c r="AM134" s="546"/>
      <c r="AN134" s="547"/>
      <c r="AO134" s="546"/>
      <c r="AP134" s="546"/>
      <c r="AQ134" s="546"/>
      <c r="AR134" s="546"/>
      <c r="AS134" s="548">
        <v>0</v>
      </c>
      <c r="AT134" s="549">
        <v>0</v>
      </c>
      <c r="AU134" s="549">
        <v>0</v>
      </c>
      <c r="AV134" s="550">
        <v>0</v>
      </c>
      <c r="AW134" s="551">
        <v>0</v>
      </c>
      <c r="AX134" s="552"/>
      <c r="AY134" s="553"/>
      <c r="AZ134" s="554"/>
      <c r="BA134" s="553"/>
      <c r="BB134" s="553"/>
      <c r="BC134" s="553"/>
      <c r="BD134" s="553"/>
      <c r="BE134" s="555">
        <v>0</v>
      </c>
      <c r="BF134" s="556">
        <v>0</v>
      </c>
      <c r="BG134" s="556">
        <v>0</v>
      </c>
      <c r="BH134" s="557">
        <v>0</v>
      </c>
      <c r="BI134" s="558">
        <v>-100</v>
      </c>
      <c r="BJ134" s="559"/>
      <c r="BK134" s="560"/>
      <c r="BL134" s="561"/>
      <c r="BM134" s="560"/>
      <c r="BN134" s="560"/>
      <c r="BO134" s="560"/>
      <c r="BP134" s="560"/>
      <c r="BQ134" s="562">
        <v>-100</v>
      </c>
      <c r="BR134" s="563">
        <v>0</v>
      </c>
      <c r="BS134" s="563">
        <v>-100</v>
      </c>
      <c r="BT134" s="564">
        <v>0</v>
      </c>
      <c r="BU134" s="565">
        <v>-100</v>
      </c>
      <c r="BV134" s="566"/>
      <c r="BW134" s="567"/>
      <c r="BX134" s="568"/>
      <c r="BY134" s="567"/>
      <c r="BZ134" s="567"/>
      <c r="CA134" s="567"/>
      <c r="CB134" s="569"/>
      <c r="CC134" s="570">
        <v>-100</v>
      </c>
      <c r="CD134" s="571">
        <v>0</v>
      </c>
      <c r="CE134" s="571">
        <v>-100</v>
      </c>
      <c r="CF134" s="572">
        <v>0</v>
      </c>
    </row>
    <row r="135" spans="1:84" s="10" customFormat="1" ht="11.1" customHeight="1" x14ac:dyDescent="0.2">
      <c r="A135" s="9"/>
      <c r="B135" s="527" t="s">
        <v>237</v>
      </c>
      <c r="C135" s="528">
        <v>5967726.2300000004</v>
      </c>
      <c r="D135" s="529"/>
      <c r="E135" s="530"/>
      <c r="F135" s="531"/>
      <c r="G135" s="531"/>
      <c r="H135" s="531"/>
      <c r="I135" s="531"/>
      <c r="J135" s="532"/>
      <c r="K135" s="533">
        <v>5788602.2300000004</v>
      </c>
      <c r="L135" s="44">
        <v>8245.5499999999993</v>
      </c>
      <c r="M135" s="44">
        <v>5796847.7800000003</v>
      </c>
      <c r="N135" s="534">
        <v>170878.45</v>
      </c>
      <c r="O135" s="533">
        <v>0</v>
      </c>
      <c r="P135" s="534">
        <v>0</v>
      </c>
      <c r="Q135" s="44">
        <v>5788602.2300000004</v>
      </c>
      <c r="R135" s="44">
        <v>8245.5499999999993</v>
      </c>
      <c r="S135" s="535">
        <v>170878.45</v>
      </c>
      <c r="T135" s="44">
        <v>0</v>
      </c>
      <c r="U135" s="44">
        <v>0</v>
      </c>
      <c r="V135" s="535">
        <v>0</v>
      </c>
      <c r="W135" s="533">
        <v>1553.33</v>
      </c>
      <c r="X135" s="536">
        <v>0</v>
      </c>
      <c r="Y135" s="537">
        <v>54246024.560000002</v>
      </c>
      <c r="Z135" s="538"/>
      <c r="AA135" s="539"/>
      <c r="AB135" s="540"/>
      <c r="AC135" s="539"/>
      <c r="AD135" s="539"/>
      <c r="AE135" s="539"/>
      <c r="AF135" s="539"/>
      <c r="AG135" s="541">
        <v>52419505.960000001</v>
      </c>
      <c r="AH135" s="542">
        <v>70933.09</v>
      </c>
      <c r="AI135" s="542">
        <v>52490439.049999997</v>
      </c>
      <c r="AJ135" s="543">
        <v>1755585.51</v>
      </c>
      <c r="AK135" s="544">
        <v>64627482.119999997</v>
      </c>
      <c r="AL135" s="545"/>
      <c r="AM135" s="546"/>
      <c r="AN135" s="547"/>
      <c r="AO135" s="546"/>
      <c r="AP135" s="546"/>
      <c r="AQ135" s="546"/>
      <c r="AR135" s="546"/>
      <c r="AS135" s="548">
        <v>62432676.210000001</v>
      </c>
      <c r="AT135" s="549">
        <v>81430.759999999995</v>
      </c>
      <c r="AU135" s="549">
        <v>62514106.969999999</v>
      </c>
      <c r="AV135" s="550">
        <v>2113375.15</v>
      </c>
      <c r="AW135" s="551">
        <v>17.11</v>
      </c>
      <c r="AX135" s="552"/>
      <c r="AY135" s="553"/>
      <c r="AZ135" s="554"/>
      <c r="BA135" s="553"/>
      <c r="BB135" s="553"/>
      <c r="BC135" s="553"/>
      <c r="BD135" s="553"/>
      <c r="BE135" s="555">
        <v>17.239999999999998</v>
      </c>
      <c r="BF135" s="556">
        <v>157.56</v>
      </c>
      <c r="BG135" s="556">
        <v>17.329999999999998</v>
      </c>
      <c r="BH135" s="557">
        <v>9.9700000000000006</v>
      </c>
      <c r="BI135" s="558">
        <v>22.29</v>
      </c>
      <c r="BJ135" s="559"/>
      <c r="BK135" s="560"/>
      <c r="BL135" s="561"/>
      <c r="BM135" s="560"/>
      <c r="BN135" s="560"/>
      <c r="BO135" s="560"/>
      <c r="BP135" s="560"/>
      <c r="BQ135" s="562">
        <v>21.99</v>
      </c>
      <c r="BR135" s="563">
        <v>144.08000000000001</v>
      </c>
      <c r="BS135" s="563">
        <v>22.07</v>
      </c>
      <c r="BT135" s="564">
        <v>29.21</v>
      </c>
      <c r="BU135" s="565">
        <v>18.239999999999998</v>
      </c>
      <c r="BV135" s="566"/>
      <c r="BW135" s="567"/>
      <c r="BX135" s="568"/>
      <c r="BY135" s="567"/>
      <c r="BZ135" s="567"/>
      <c r="CA135" s="567"/>
      <c r="CB135" s="569"/>
      <c r="CC135" s="570">
        <v>18.059999999999999</v>
      </c>
      <c r="CD135" s="571">
        <v>125.91</v>
      </c>
      <c r="CE135" s="571">
        <v>18.14</v>
      </c>
      <c r="CF135" s="572">
        <v>21.54</v>
      </c>
    </row>
    <row r="136" spans="1:84" s="10" customFormat="1" ht="11.1" customHeight="1" x14ac:dyDescent="0.2">
      <c r="A136" s="9"/>
      <c r="B136" s="527" t="s">
        <v>238</v>
      </c>
      <c r="C136" s="528">
        <v>107606.49</v>
      </c>
      <c r="D136" s="529"/>
      <c r="E136" s="530"/>
      <c r="F136" s="531"/>
      <c r="G136" s="531"/>
      <c r="H136" s="531"/>
      <c r="I136" s="531"/>
      <c r="J136" s="532"/>
      <c r="K136" s="533">
        <v>98118.09</v>
      </c>
      <c r="L136" s="44">
        <v>0</v>
      </c>
      <c r="M136" s="44">
        <v>98118.09</v>
      </c>
      <c r="N136" s="534">
        <v>9488.4</v>
      </c>
      <c r="O136" s="533">
        <v>0</v>
      </c>
      <c r="P136" s="534">
        <v>0</v>
      </c>
      <c r="Q136" s="44">
        <v>98118.09</v>
      </c>
      <c r="R136" s="44">
        <v>0</v>
      </c>
      <c r="S136" s="535">
        <v>9488.4</v>
      </c>
      <c r="T136" s="44">
        <v>0</v>
      </c>
      <c r="U136" s="44">
        <v>0</v>
      </c>
      <c r="V136" s="535">
        <v>0</v>
      </c>
      <c r="W136" s="533">
        <v>403.2</v>
      </c>
      <c r="X136" s="536">
        <v>0</v>
      </c>
      <c r="Y136" s="537">
        <v>1169538.96</v>
      </c>
      <c r="Z136" s="538"/>
      <c r="AA136" s="539"/>
      <c r="AB136" s="540"/>
      <c r="AC136" s="539"/>
      <c r="AD136" s="539"/>
      <c r="AE136" s="539"/>
      <c r="AF136" s="539"/>
      <c r="AG136" s="541">
        <v>1067446.26</v>
      </c>
      <c r="AH136" s="542">
        <v>273</v>
      </c>
      <c r="AI136" s="542">
        <v>1067719.26</v>
      </c>
      <c r="AJ136" s="543">
        <v>101819.7</v>
      </c>
      <c r="AK136" s="544">
        <v>1425970.77</v>
      </c>
      <c r="AL136" s="545"/>
      <c r="AM136" s="546"/>
      <c r="AN136" s="547"/>
      <c r="AO136" s="546"/>
      <c r="AP136" s="546"/>
      <c r="AQ136" s="546"/>
      <c r="AR136" s="546"/>
      <c r="AS136" s="548">
        <v>1299452.97</v>
      </c>
      <c r="AT136" s="549">
        <v>273</v>
      </c>
      <c r="AU136" s="549">
        <v>1299725.97</v>
      </c>
      <c r="AV136" s="550">
        <v>126244.8</v>
      </c>
      <c r="AW136" s="551">
        <v>-10.39</v>
      </c>
      <c r="AX136" s="552"/>
      <c r="AY136" s="553"/>
      <c r="AZ136" s="554"/>
      <c r="BA136" s="553"/>
      <c r="BB136" s="553"/>
      <c r="BC136" s="553"/>
      <c r="BD136" s="553"/>
      <c r="BE136" s="555">
        <v>-11.99</v>
      </c>
      <c r="BF136" s="556">
        <v>0</v>
      </c>
      <c r="BG136" s="556">
        <v>-11.99</v>
      </c>
      <c r="BH136" s="557">
        <v>10.35</v>
      </c>
      <c r="BI136" s="558">
        <v>9.16</v>
      </c>
      <c r="BJ136" s="559"/>
      <c r="BK136" s="560"/>
      <c r="BL136" s="561"/>
      <c r="BM136" s="560"/>
      <c r="BN136" s="560"/>
      <c r="BO136" s="560"/>
      <c r="BP136" s="560"/>
      <c r="BQ136" s="562">
        <v>9.58</v>
      </c>
      <c r="BR136" s="563">
        <v>-72.77</v>
      </c>
      <c r="BS136" s="563">
        <v>9.5</v>
      </c>
      <c r="BT136" s="564">
        <v>5.75</v>
      </c>
      <c r="BU136" s="565">
        <v>7.79</v>
      </c>
      <c r="BV136" s="566"/>
      <c r="BW136" s="567"/>
      <c r="BX136" s="568"/>
      <c r="BY136" s="567"/>
      <c r="BZ136" s="567"/>
      <c r="CA136" s="567"/>
      <c r="CB136" s="569"/>
      <c r="CC136" s="570">
        <v>7.81</v>
      </c>
      <c r="CD136" s="571">
        <v>-73.64</v>
      </c>
      <c r="CE136" s="571">
        <v>7.74</v>
      </c>
      <c r="CF136" s="572">
        <v>8.25</v>
      </c>
    </row>
    <row r="137" spans="1:84" s="10" customFormat="1" ht="11.1" customHeight="1" x14ac:dyDescent="0.2">
      <c r="A137" s="9"/>
      <c r="B137" s="527" t="s">
        <v>239</v>
      </c>
      <c r="C137" s="528">
        <v>107646.78</v>
      </c>
      <c r="D137" s="529"/>
      <c r="E137" s="530"/>
      <c r="F137" s="531"/>
      <c r="G137" s="531"/>
      <c r="H137" s="531"/>
      <c r="I137" s="531"/>
      <c r="J137" s="532"/>
      <c r="K137" s="533">
        <v>94955.04</v>
      </c>
      <c r="L137" s="44">
        <v>181.8</v>
      </c>
      <c r="M137" s="44">
        <v>95136.84</v>
      </c>
      <c r="N137" s="534">
        <v>12509.94</v>
      </c>
      <c r="O137" s="533">
        <v>0</v>
      </c>
      <c r="P137" s="534">
        <v>0</v>
      </c>
      <c r="Q137" s="44">
        <v>82291.19</v>
      </c>
      <c r="R137" s="44">
        <v>181.8</v>
      </c>
      <c r="S137" s="535">
        <v>9210.34</v>
      </c>
      <c r="T137" s="44">
        <v>12663.85</v>
      </c>
      <c r="U137" s="44">
        <v>0</v>
      </c>
      <c r="V137" s="535">
        <v>3299.6</v>
      </c>
      <c r="W137" s="533">
        <v>0</v>
      </c>
      <c r="X137" s="536">
        <v>0</v>
      </c>
      <c r="Y137" s="537">
        <v>541182.49</v>
      </c>
      <c r="Z137" s="538"/>
      <c r="AA137" s="539"/>
      <c r="AB137" s="540"/>
      <c r="AC137" s="539"/>
      <c r="AD137" s="539"/>
      <c r="AE137" s="539"/>
      <c r="AF137" s="539"/>
      <c r="AG137" s="541">
        <v>498078.9</v>
      </c>
      <c r="AH137" s="542">
        <v>1357.16</v>
      </c>
      <c r="AI137" s="542">
        <v>499436.06</v>
      </c>
      <c r="AJ137" s="543">
        <v>41746.43</v>
      </c>
      <c r="AK137" s="544">
        <v>688119.42</v>
      </c>
      <c r="AL137" s="545"/>
      <c r="AM137" s="546"/>
      <c r="AN137" s="547"/>
      <c r="AO137" s="546"/>
      <c r="AP137" s="546"/>
      <c r="AQ137" s="546"/>
      <c r="AR137" s="546"/>
      <c r="AS137" s="548">
        <v>630014.11</v>
      </c>
      <c r="AT137" s="549">
        <v>1413.16</v>
      </c>
      <c r="AU137" s="549">
        <v>631427.27</v>
      </c>
      <c r="AV137" s="550">
        <v>56692.15</v>
      </c>
      <c r="AW137" s="551">
        <v>21.49</v>
      </c>
      <c r="AX137" s="552"/>
      <c r="AY137" s="553"/>
      <c r="AZ137" s="554"/>
      <c r="BA137" s="553"/>
      <c r="BB137" s="553"/>
      <c r="BC137" s="553"/>
      <c r="BD137" s="553"/>
      <c r="BE137" s="555">
        <v>21.57</v>
      </c>
      <c r="BF137" s="556">
        <v>-49.86</v>
      </c>
      <c r="BG137" s="556">
        <v>21.24</v>
      </c>
      <c r="BH137" s="557">
        <v>23.42</v>
      </c>
      <c r="BI137" s="558">
        <v>-4.22</v>
      </c>
      <c r="BJ137" s="559"/>
      <c r="BK137" s="560"/>
      <c r="BL137" s="561"/>
      <c r="BM137" s="560"/>
      <c r="BN137" s="560"/>
      <c r="BO137" s="560"/>
      <c r="BP137" s="560"/>
      <c r="BQ137" s="562">
        <v>-4.3</v>
      </c>
      <c r="BR137" s="563">
        <v>29.73</v>
      </c>
      <c r="BS137" s="563">
        <v>-4.2300000000000004</v>
      </c>
      <c r="BT137" s="564">
        <v>-4.16</v>
      </c>
      <c r="BU137" s="565">
        <v>-16.55</v>
      </c>
      <c r="BV137" s="566"/>
      <c r="BW137" s="567"/>
      <c r="BX137" s="568"/>
      <c r="BY137" s="567"/>
      <c r="BZ137" s="567"/>
      <c r="CA137" s="567"/>
      <c r="CB137" s="569"/>
      <c r="CC137" s="570">
        <v>-16.86</v>
      </c>
      <c r="CD137" s="571">
        <v>35.08</v>
      </c>
      <c r="CE137" s="571">
        <v>-16.79</v>
      </c>
      <c r="CF137" s="572">
        <v>-13.75</v>
      </c>
    </row>
    <row r="138" spans="1:84" s="10" customFormat="1" ht="11.1" customHeight="1" x14ac:dyDescent="0.2">
      <c r="A138" s="9"/>
      <c r="B138" s="527" t="s">
        <v>193</v>
      </c>
      <c r="C138" s="528">
        <v>0</v>
      </c>
      <c r="D138" s="529"/>
      <c r="E138" s="530"/>
      <c r="F138" s="531"/>
      <c r="G138" s="531"/>
      <c r="H138" s="531"/>
      <c r="I138" s="531"/>
      <c r="J138" s="532"/>
      <c r="K138" s="533">
        <v>0</v>
      </c>
      <c r="L138" s="44">
        <v>0</v>
      </c>
      <c r="M138" s="44">
        <v>0</v>
      </c>
      <c r="N138" s="534">
        <v>0</v>
      </c>
      <c r="O138" s="533">
        <v>0</v>
      </c>
      <c r="P138" s="534">
        <v>0</v>
      </c>
      <c r="Q138" s="44">
        <v>0</v>
      </c>
      <c r="R138" s="44">
        <v>0</v>
      </c>
      <c r="S138" s="535">
        <v>0</v>
      </c>
      <c r="T138" s="44">
        <v>0</v>
      </c>
      <c r="U138" s="44">
        <v>0</v>
      </c>
      <c r="V138" s="535">
        <v>0</v>
      </c>
      <c r="W138" s="533">
        <v>0</v>
      </c>
      <c r="X138" s="536">
        <v>0</v>
      </c>
      <c r="Y138" s="537">
        <v>0</v>
      </c>
      <c r="Z138" s="538"/>
      <c r="AA138" s="539"/>
      <c r="AB138" s="540"/>
      <c r="AC138" s="539"/>
      <c r="AD138" s="539"/>
      <c r="AE138" s="539"/>
      <c r="AF138" s="539"/>
      <c r="AG138" s="541">
        <v>0</v>
      </c>
      <c r="AH138" s="542">
        <v>0</v>
      </c>
      <c r="AI138" s="542">
        <v>0</v>
      </c>
      <c r="AJ138" s="543">
        <v>0</v>
      </c>
      <c r="AK138" s="544">
        <v>0</v>
      </c>
      <c r="AL138" s="545"/>
      <c r="AM138" s="546"/>
      <c r="AN138" s="547"/>
      <c r="AO138" s="546"/>
      <c r="AP138" s="546"/>
      <c r="AQ138" s="546"/>
      <c r="AR138" s="546"/>
      <c r="AS138" s="548">
        <v>0</v>
      </c>
      <c r="AT138" s="549">
        <v>0</v>
      </c>
      <c r="AU138" s="549">
        <v>0</v>
      </c>
      <c r="AV138" s="550">
        <v>0</v>
      </c>
      <c r="AW138" s="551">
        <v>0</v>
      </c>
      <c r="AX138" s="552"/>
      <c r="AY138" s="553"/>
      <c r="AZ138" s="554"/>
      <c r="BA138" s="553"/>
      <c r="BB138" s="553"/>
      <c r="BC138" s="553"/>
      <c r="BD138" s="553"/>
      <c r="BE138" s="555">
        <v>0</v>
      </c>
      <c r="BF138" s="556">
        <v>0</v>
      </c>
      <c r="BG138" s="556">
        <v>0</v>
      </c>
      <c r="BH138" s="557">
        <v>0</v>
      </c>
      <c r="BI138" s="558">
        <v>0</v>
      </c>
      <c r="BJ138" s="559"/>
      <c r="BK138" s="560"/>
      <c r="BL138" s="561"/>
      <c r="BM138" s="560"/>
      <c r="BN138" s="560"/>
      <c r="BO138" s="560"/>
      <c r="BP138" s="560"/>
      <c r="BQ138" s="562">
        <v>0</v>
      </c>
      <c r="BR138" s="563">
        <v>0</v>
      </c>
      <c r="BS138" s="563">
        <v>0</v>
      </c>
      <c r="BT138" s="564">
        <v>0</v>
      </c>
      <c r="BU138" s="565">
        <v>0</v>
      </c>
      <c r="BV138" s="566"/>
      <c r="BW138" s="567"/>
      <c r="BX138" s="568"/>
      <c r="BY138" s="567"/>
      <c r="BZ138" s="567"/>
      <c r="CA138" s="567"/>
      <c r="CB138" s="569"/>
      <c r="CC138" s="570">
        <v>0</v>
      </c>
      <c r="CD138" s="571">
        <v>0</v>
      </c>
      <c r="CE138" s="571">
        <v>0</v>
      </c>
      <c r="CF138" s="572">
        <v>0</v>
      </c>
    </row>
    <row r="139" spans="1:84" s="10" customFormat="1" ht="11.1" customHeight="1" x14ac:dyDescent="0.2">
      <c r="A139" s="9"/>
      <c r="B139" s="527" t="s">
        <v>240</v>
      </c>
      <c r="C139" s="528">
        <v>12267406.220000001</v>
      </c>
      <c r="D139" s="529"/>
      <c r="E139" s="530"/>
      <c r="F139" s="531"/>
      <c r="G139" s="531"/>
      <c r="H139" s="531"/>
      <c r="I139" s="531"/>
      <c r="J139" s="532"/>
      <c r="K139" s="533">
        <v>11917633.15</v>
      </c>
      <c r="L139" s="44">
        <v>16345.6</v>
      </c>
      <c r="M139" s="44">
        <v>11933978.75</v>
      </c>
      <c r="N139" s="534">
        <v>333427.46999999997</v>
      </c>
      <c r="O139" s="533">
        <v>0</v>
      </c>
      <c r="P139" s="534">
        <v>0</v>
      </c>
      <c r="Q139" s="44">
        <v>11904969.300000001</v>
      </c>
      <c r="R139" s="44">
        <v>16345.6</v>
      </c>
      <c r="S139" s="535">
        <v>330127.87</v>
      </c>
      <c r="T139" s="44">
        <v>12663.85</v>
      </c>
      <c r="U139" s="44">
        <v>0</v>
      </c>
      <c r="V139" s="535">
        <v>3299.6</v>
      </c>
      <c r="W139" s="533">
        <v>3490.22</v>
      </c>
      <c r="X139" s="536">
        <v>0</v>
      </c>
      <c r="Y139" s="537">
        <v>110036957.98999999</v>
      </c>
      <c r="Z139" s="538"/>
      <c r="AA139" s="539"/>
      <c r="AB139" s="540"/>
      <c r="AC139" s="539"/>
      <c r="AD139" s="539"/>
      <c r="AE139" s="539"/>
      <c r="AF139" s="539"/>
      <c r="AG139" s="541">
        <v>106877015.90000001</v>
      </c>
      <c r="AH139" s="542">
        <v>146890.42000000001</v>
      </c>
      <c r="AI139" s="542">
        <v>107023906.31999999</v>
      </c>
      <c r="AJ139" s="543">
        <v>3013051.67</v>
      </c>
      <c r="AK139" s="544">
        <v>131689817.34999999</v>
      </c>
      <c r="AL139" s="545"/>
      <c r="AM139" s="546"/>
      <c r="AN139" s="547"/>
      <c r="AO139" s="546"/>
      <c r="AP139" s="546"/>
      <c r="AQ139" s="546"/>
      <c r="AR139" s="546"/>
      <c r="AS139" s="548">
        <v>127866745.62</v>
      </c>
      <c r="AT139" s="549">
        <v>170970.67</v>
      </c>
      <c r="AU139" s="549">
        <v>128037716.29000001</v>
      </c>
      <c r="AV139" s="550">
        <v>3652101.06</v>
      </c>
      <c r="AW139" s="551">
        <v>15.19</v>
      </c>
      <c r="AX139" s="552"/>
      <c r="AY139" s="553"/>
      <c r="AZ139" s="554"/>
      <c r="BA139" s="553"/>
      <c r="BB139" s="553"/>
      <c r="BC139" s="553"/>
      <c r="BD139" s="553"/>
      <c r="BE139" s="555">
        <v>15.21</v>
      </c>
      <c r="BF139" s="556">
        <v>69.900000000000006</v>
      </c>
      <c r="BG139" s="556">
        <v>15.27</v>
      </c>
      <c r="BH139" s="557">
        <v>12.46</v>
      </c>
      <c r="BI139" s="558">
        <v>19.88</v>
      </c>
      <c r="BJ139" s="559"/>
      <c r="BK139" s="560"/>
      <c r="BL139" s="561"/>
      <c r="BM139" s="560"/>
      <c r="BN139" s="560"/>
      <c r="BO139" s="560"/>
      <c r="BP139" s="560"/>
      <c r="BQ139" s="562">
        <v>19.72</v>
      </c>
      <c r="BR139" s="563">
        <v>57.67</v>
      </c>
      <c r="BS139" s="563">
        <v>19.760000000000002</v>
      </c>
      <c r="BT139" s="564">
        <v>24.2</v>
      </c>
      <c r="BU139" s="565">
        <v>16.45</v>
      </c>
      <c r="BV139" s="566"/>
      <c r="BW139" s="567"/>
      <c r="BX139" s="568"/>
      <c r="BY139" s="567"/>
      <c r="BZ139" s="567"/>
      <c r="CA139" s="567"/>
      <c r="CB139" s="569"/>
      <c r="CC139" s="570">
        <v>16.39</v>
      </c>
      <c r="CD139" s="571">
        <v>51</v>
      </c>
      <c r="CE139" s="571">
        <v>16.43</v>
      </c>
      <c r="CF139" s="572">
        <v>17.239999999999998</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241</v>
      </c>
      <c r="C141" s="528">
        <v>717.77</v>
      </c>
      <c r="D141" s="529"/>
      <c r="E141" s="530"/>
      <c r="F141" s="531"/>
      <c r="G141" s="531"/>
      <c r="H141" s="531"/>
      <c r="I141" s="531"/>
      <c r="J141" s="532"/>
      <c r="K141" s="533">
        <v>717.77</v>
      </c>
      <c r="L141" s="44">
        <v>0</v>
      </c>
      <c r="M141" s="44">
        <v>717.77</v>
      </c>
      <c r="N141" s="534">
        <v>0</v>
      </c>
      <c r="O141" s="533">
        <v>0</v>
      </c>
      <c r="P141" s="534">
        <v>0</v>
      </c>
      <c r="Q141" s="44">
        <v>717.77</v>
      </c>
      <c r="R141" s="44">
        <v>0</v>
      </c>
      <c r="S141" s="535">
        <v>0</v>
      </c>
      <c r="T141" s="44">
        <v>0</v>
      </c>
      <c r="U141" s="44">
        <v>0</v>
      </c>
      <c r="V141" s="535">
        <v>0</v>
      </c>
      <c r="W141" s="533">
        <v>0</v>
      </c>
      <c r="X141" s="536">
        <v>0</v>
      </c>
      <c r="Y141" s="537">
        <v>11595.06</v>
      </c>
      <c r="Z141" s="538"/>
      <c r="AA141" s="539"/>
      <c r="AB141" s="540"/>
      <c r="AC141" s="539"/>
      <c r="AD141" s="539"/>
      <c r="AE141" s="539"/>
      <c r="AF141" s="539"/>
      <c r="AG141" s="541">
        <v>11595.06</v>
      </c>
      <c r="AH141" s="542">
        <v>0</v>
      </c>
      <c r="AI141" s="542">
        <v>11595.06</v>
      </c>
      <c r="AJ141" s="543">
        <v>0</v>
      </c>
      <c r="AK141" s="544">
        <v>15684.82</v>
      </c>
      <c r="AL141" s="545"/>
      <c r="AM141" s="546"/>
      <c r="AN141" s="547"/>
      <c r="AO141" s="546"/>
      <c r="AP141" s="546"/>
      <c r="AQ141" s="546"/>
      <c r="AR141" s="546"/>
      <c r="AS141" s="548">
        <v>15684.82</v>
      </c>
      <c r="AT141" s="549">
        <v>0</v>
      </c>
      <c r="AU141" s="549">
        <v>15684.82</v>
      </c>
      <c r="AV141" s="550">
        <v>0</v>
      </c>
      <c r="AW141" s="551">
        <v>-49.92</v>
      </c>
      <c r="AX141" s="552"/>
      <c r="AY141" s="553"/>
      <c r="AZ141" s="554"/>
      <c r="BA141" s="553"/>
      <c r="BB141" s="553"/>
      <c r="BC141" s="553"/>
      <c r="BD141" s="553"/>
      <c r="BE141" s="555">
        <v>-49.92</v>
      </c>
      <c r="BF141" s="556">
        <v>0</v>
      </c>
      <c r="BG141" s="556">
        <v>-49.92</v>
      </c>
      <c r="BH141" s="557">
        <v>0</v>
      </c>
      <c r="BI141" s="558">
        <v>-37.46</v>
      </c>
      <c r="BJ141" s="559"/>
      <c r="BK141" s="560"/>
      <c r="BL141" s="561"/>
      <c r="BM141" s="560"/>
      <c r="BN141" s="560"/>
      <c r="BO141" s="560"/>
      <c r="BP141" s="560"/>
      <c r="BQ141" s="562">
        <v>-37.46</v>
      </c>
      <c r="BR141" s="563">
        <v>0</v>
      </c>
      <c r="BS141" s="563">
        <v>-37.46</v>
      </c>
      <c r="BT141" s="564">
        <v>0</v>
      </c>
      <c r="BU141" s="565">
        <v>-25.04</v>
      </c>
      <c r="BV141" s="566"/>
      <c r="BW141" s="567"/>
      <c r="BX141" s="568"/>
      <c r="BY141" s="567"/>
      <c r="BZ141" s="567"/>
      <c r="CA141" s="567"/>
      <c r="CB141" s="569"/>
      <c r="CC141" s="570">
        <v>-25.04</v>
      </c>
      <c r="CD141" s="571">
        <v>0</v>
      </c>
      <c r="CE141" s="571">
        <v>-25.04</v>
      </c>
      <c r="CF141" s="572">
        <v>0</v>
      </c>
    </row>
    <row r="142" spans="1:84" s="10" customFormat="1" ht="11.1" customHeight="1" x14ac:dyDescent="0.2">
      <c r="A142" s="9"/>
      <c r="B142" s="527" t="s">
        <v>242</v>
      </c>
      <c r="C142" s="528">
        <v>903446.83</v>
      </c>
      <c r="D142" s="529"/>
      <c r="E142" s="530"/>
      <c r="F142" s="531"/>
      <c r="G142" s="531"/>
      <c r="H142" s="531"/>
      <c r="I142" s="531"/>
      <c r="J142" s="532"/>
      <c r="K142" s="533">
        <v>882061.47</v>
      </c>
      <c r="L142" s="44">
        <v>0</v>
      </c>
      <c r="M142" s="44">
        <v>882061.47</v>
      </c>
      <c r="N142" s="534">
        <v>21385.360000000001</v>
      </c>
      <c r="O142" s="533">
        <v>0</v>
      </c>
      <c r="P142" s="534">
        <v>0</v>
      </c>
      <c r="Q142" s="44">
        <v>882061.47</v>
      </c>
      <c r="R142" s="44">
        <v>0</v>
      </c>
      <c r="S142" s="535">
        <v>21385.360000000001</v>
      </c>
      <c r="T142" s="44">
        <v>0</v>
      </c>
      <c r="U142" s="44">
        <v>0</v>
      </c>
      <c r="V142" s="535">
        <v>0</v>
      </c>
      <c r="W142" s="533">
        <v>0</v>
      </c>
      <c r="X142" s="536">
        <v>0</v>
      </c>
      <c r="Y142" s="537">
        <v>2659459.13</v>
      </c>
      <c r="Z142" s="538"/>
      <c r="AA142" s="539"/>
      <c r="AB142" s="540"/>
      <c r="AC142" s="539"/>
      <c r="AD142" s="539"/>
      <c r="AE142" s="539"/>
      <c r="AF142" s="539"/>
      <c r="AG142" s="541">
        <v>2600466.39</v>
      </c>
      <c r="AH142" s="542">
        <v>0</v>
      </c>
      <c r="AI142" s="542">
        <v>2600466.39</v>
      </c>
      <c r="AJ142" s="543">
        <v>58992.74</v>
      </c>
      <c r="AK142" s="544">
        <v>3464316.77</v>
      </c>
      <c r="AL142" s="545"/>
      <c r="AM142" s="546"/>
      <c r="AN142" s="547"/>
      <c r="AO142" s="546"/>
      <c r="AP142" s="546"/>
      <c r="AQ142" s="546"/>
      <c r="AR142" s="546"/>
      <c r="AS142" s="548">
        <v>3375958.98</v>
      </c>
      <c r="AT142" s="549">
        <v>0</v>
      </c>
      <c r="AU142" s="549">
        <v>3375958.98</v>
      </c>
      <c r="AV142" s="550">
        <v>88357.79</v>
      </c>
      <c r="AW142" s="551">
        <v>44.68</v>
      </c>
      <c r="AX142" s="552"/>
      <c r="AY142" s="553"/>
      <c r="AZ142" s="554"/>
      <c r="BA142" s="553"/>
      <c r="BB142" s="553"/>
      <c r="BC142" s="553"/>
      <c r="BD142" s="553"/>
      <c r="BE142" s="555">
        <v>44.74</v>
      </c>
      <c r="BF142" s="556">
        <v>0</v>
      </c>
      <c r="BG142" s="556">
        <v>44.74</v>
      </c>
      <c r="BH142" s="557">
        <v>42.07</v>
      </c>
      <c r="BI142" s="558">
        <v>69.94</v>
      </c>
      <c r="BJ142" s="559"/>
      <c r="BK142" s="560"/>
      <c r="BL142" s="561"/>
      <c r="BM142" s="560"/>
      <c r="BN142" s="560"/>
      <c r="BO142" s="560"/>
      <c r="BP142" s="560"/>
      <c r="BQ142" s="562">
        <v>69.64</v>
      </c>
      <c r="BR142" s="563">
        <v>0</v>
      </c>
      <c r="BS142" s="563">
        <v>69.64</v>
      </c>
      <c r="BT142" s="564">
        <v>83.98</v>
      </c>
      <c r="BU142" s="565">
        <v>55.24</v>
      </c>
      <c r="BV142" s="566"/>
      <c r="BW142" s="567"/>
      <c r="BX142" s="568"/>
      <c r="BY142" s="567"/>
      <c r="BZ142" s="567"/>
      <c r="CA142" s="567"/>
      <c r="CB142" s="569"/>
      <c r="CC142" s="570">
        <v>54.44</v>
      </c>
      <c r="CD142" s="571">
        <v>0</v>
      </c>
      <c r="CE142" s="571">
        <v>54.44</v>
      </c>
      <c r="CF142" s="572">
        <v>93.81</v>
      </c>
    </row>
    <row r="143" spans="1:84" s="10" customFormat="1" ht="11.1" customHeight="1" x14ac:dyDescent="0.2">
      <c r="A143" s="9"/>
      <c r="B143" s="527" t="s">
        <v>243</v>
      </c>
      <c r="C143" s="528">
        <v>37884.949999999997</v>
      </c>
      <c r="D143" s="529"/>
      <c r="E143" s="530"/>
      <c r="F143" s="531"/>
      <c r="G143" s="531"/>
      <c r="H143" s="531"/>
      <c r="I143" s="531"/>
      <c r="J143" s="532"/>
      <c r="K143" s="533">
        <v>22063.759999999998</v>
      </c>
      <c r="L143" s="44">
        <v>15</v>
      </c>
      <c r="M143" s="44">
        <v>22078.76</v>
      </c>
      <c r="N143" s="534">
        <v>15806.19</v>
      </c>
      <c r="O143" s="533">
        <v>0</v>
      </c>
      <c r="P143" s="534">
        <v>0</v>
      </c>
      <c r="Q143" s="44">
        <v>22063.759999999998</v>
      </c>
      <c r="R143" s="44">
        <v>15</v>
      </c>
      <c r="S143" s="535">
        <v>15806.19</v>
      </c>
      <c r="T143" s="44">
        <v>0</v>
      </c>
      <c r="U143" s="44">
        <v>0</v>
      </c>
      <c r="V143" s="535">
        <v>0</v>
      </c>
      <c r="W143" s="533">
        <v>44.4</v>
      </c>
      <c r="X143" s="536">
        <v>0</v>
      </c>
      <c r="Y143" s="537">
        <v>367570.85</v>
      </c>
      <c r="Z143" s="538"/>
      <c r="AA143" s="539"/>
      <c r="AB143" s="540"/>
      <c r="AC143" s="539"/>
      <c r="AD143" s="539"/>
      <c r="AE143" s="539"/>
      <c r="AF143" s="539"/>
      <c r="AG143" s="541">
        <v>227470.96</v>
      </c>
      <c r="AH143" s="542">
        <v>54</v>
      </c>
      <c r="AI143" s="542">
        <v>227524.96</v>
      </c>
      <c r="AJ143" s="543">
        <v>140045.89000000001</v>
      </c>
      <c r="AK143" s="544">
        <v>441849.47</v>
      </c>
      <c r="AL143" s="545"/>
      <c r="AM143" s="546"/>
      <c r="AN143" s="547"/>
      <c r="AO143" s="546"/>
      <c r="AP143" s="546"/>
      <c r="AQ143" s="546"/>
      <c r="AR143" s="546"/>
      <c r="AS143" s="548">
        <v>276114.40000000002</v>
      </c>
      <c r="AT143" s="549">
        <v>54</v>
      </c>
      <c r="AU143" s="549">
        <v>276168.40000000002</v>
      </c>
      <c r="AV143" s="550">
        <v>165681.07</v>
      </c>
      <c r="AW143" s="551">
        <v>-3.78</v>
      </c>
      <c r="AX143" s="552"/>
      <c r="AY143" s="553"/>
      <c r="AZ143" s="554"/>
      <c r="BA143" s="553"/>
      <c r="BB143" s="553"/>
      <c r="BC143" s="553"/>
      <c r="BD143" s="553"/>
      <c r="BE143" s="555">
        <v>11.5</v>
      </c>
      <c r="BF143" s="556">
        <v>0</v>
      </c>
      <c r="BG143" s="556">
        <v>11.58</v>
      </c>
      <c r="BH143" s="557">
        <v>-19.29</v>
      </c>
      <c r="BI143" s="558">
        <v>25.66</v>
      </c>
      <c r="BJ143" s="559"/>
      <c r="BK143" s="560"/>
      <c r="BL143" s="561"/>
      <c r="BM143" s="560"/>
      <c r="BN143" s="560"/>
      <c r="BO143" s="560"/>
      <c r="BP143" s="560"/>
      <c r="BQ143" s="562">
        <v>31.48</v>
      </c>
      <c r="BR143" s="563">
        <v>-73.599999999999994</v>
      </c>
      <c r="BS143" s="563">
        <v>31.36</v>
      </c>
      <c r="BT143" s="564">
        <v>17.399999999999999</v>
      </c>
      <c r="BU143" s="565">
        <v>-2.7</v>
      </c>
      <c r="BV143" s="566"/>
      <c r="BW143" s="567"/>
      <c r="BX143" s="568"/>
      <c r="BY143" s="567"/>
      <c r="BZ143" s="567"/>
      <c r="CA143" s="567"/>
      <c r="CB143" s="569"/>
      <c r="CC143" s="570">
        <v>-9.58</v>
      </c>
      <c r="CD143" s="571">
        <v>-77.55</v>
      </c>
      <c r="CE143" s="571">
        <v>-9.64</v>
      </c>
      <c r="CF143" s="572">
        <v>11.57</v>
      </c>
    </row>
    <row r="144" spans="1:84" s="10" customFormat="1" ht="11.1" customHeight="1" x14ac:dyDescent="0.2">
      <c r="A144" s="9"/>
      <c r="B144" s="527" t="s">
        <v>244</v>
      </c>
      <c r="C144" s="528">
        <v>942049.55</v>
      </c>
      <c r="D144" s="529"/>
      <c r="E144" s="530"/>
      <c r="F144" s="531"/>
      <c r="G144" s="531"/>
      <c r="H144" s="531"/>
      <c r="I144" s="531"/>
      <c r="J144" s="532"/>
      <c r="K144" s="533">
        <v>904843</v>
      </c>
      <c r="L144" s="44">
        <v>15</v>
      </c>
      <c r="M144" s="44">
        <v>904858</v>
      </c>
      <c r="N144" s="534">
        <v>37191.550000000003</v>
      </c>
      <c r="O144" s="533">
        <v>0</v>
      </c>
      <c r="P144" s="534">
        <v>0</v>
      </c>
      <c r="Q144" s="44">
        <v>904843</v>
      </c>
      <c r="R144" s="44">
        <v>15</v>
      </c>
      <c r="S144" s="535">
        <v>37191.550000000003</v>
      </c>
      <c r="T144" s="44">
        <v>0</v>
      </c>
      <c r="U144" s="44">
        <v>0</v>
      </c>
      <c r="V144" s="535">
        <v>0</v>
      </c>
      <c r="W144" s="533">
        <v>44.4</v>
      </c>
      <c r="X144" s="536">
        <v>0</v>
      </c>
      <c r="Y144" s="537">
        <v>3038625.04</v>
      </c>
      <c r="Z144" s="538"/>
      <c r="AA144" s="539"/>
      <c r="AB144" s="540"/>
      <c r="AC144" s="539"/>
      <c r="AD144" s="539"/>
      <c r="AE144" s="539"/>
      <c r="AF144" s="539"/>
      <c r="AG144" s="541">
        <v>2839532.41</v>
      </c>
      <c r="AH144" s="542">
        <v>54</v>
      </c>
      <c r="AI144" s="542">
        <v>2839586.41</v>
      </c>
      <c r="AJ144" s="543">
        <v>199038.63</v>
      </c>
      <c r="AK144" s="544">
        <v>3921851.06</v>
      </c>
      <c r="AL144" s="545"/>
      <c r="AM144" s="546"/>
      <c r="AN144" s="547"/>
      <c r="AO144" s="546"/>
      <c r="AP144" s="546"/>
      <c r="AQ144" s="546"/>
      <c r="AR144" s="546"/>
      <c r="AS144" s="548">
        <v>3667758.2</v>
      </c>
      <c r="AT144" s="549">
        <v>54</v>
      </c>
      <c r="AU144" s="549">
        <v>3667812.2</v>
      </c>
      <c r="AV144" s="550">
        <v>254038.86</v>
      </c>
      <c r="AW144" s="551">
        <v>41.61</v>
      </c>
      <c r="AX144" s="552"/>
      <c r="AY144" s="553"/>
      <c r="AZ144" s="554"/>
      <c r="BA144" s="553"/>
      <c r="BB144" s="553"/>
      <c r="BC144" s="553"/>
      <c r="BD144" s="553"/>
      <c r="BE144" s="555">
        <v>43.49</v>
      </c>
      <c r="BF144" s="556">
        <v>0</v>
      </c>
      <c r="BG144" s="556">
        <v>43.49</v>
      </c>
      <c r="BH144" s="557">
        <v>7.37</v>
      </c>
      <c r="BI144" s="558">
        <v>61.97</v>
      </c>
      <c r="BJ144" s="559"/>
      <c r="BK144" s="560"/>
      <c r="BL144" s="561"/>
      <c r="BM144" s="560"/>
      <c r="BN144" s="560"/>
      <c r="BO144" s="560"/>
      <c r="BP144" s="560"/>
      <c r="BQ144" s="562">
        <v>64.66</v>
      </c>
      <c r="BR144" s="563">
        <v>-73.599999999999994</v>
      </c>
      <c r="BS144" s="563">
        <v>64.650000000000006</v>
      </c>
      <c r="BT144" s="564">
        <v>31.51</v>
      </c>
      <c r="BU144" s="565">
        <v>44.9</v>
      </c>
      <c r="BV144" s="566"/>
      <c r="BW144" s="567"/>
      <c r="BX144" s="568"/>
      <c r="BY144" s="567"/>
      <c r="BZ144" s="567"/>
      <c r="CA144" s="567"/>
      <c r="CB144" s="569"/>
      <c r="CC144" s="570">
        <v>45.99</v>
      </c>
      <c r="CD144" s="571">
        <v>-77.55</v>
      </c>
      <c r="CE144" s="571">
        <v>45.98</v>
      </c>
      <c r="CF144" s="572">
        <v>30.89</v>
      </c>
    </row>
    <row r="145" spans="1:84" s="10" customFormat="1" ht="11.1" customHeight="1" x14ac:dyDescent="0.2">
      <c r="A145" s="9"/>
      <c r="B145" s="527" t="s">
        <v>245</v>
      </c>
      <c r="C145" s="528">
        <v>45481410.880000003</v>
      </c>
      <c r="D145" s="529"/>
      <c r="E145" s="530"/>
      <c r="F145" s="531"/>
      <c r="G145" s="531"/>
      <c r="H145" s="531"/>
      <c r="I145" s="531"/>
      <c r="J145" s="532"/>
      <c r="K145" s="533">
        <v>28597720.309999999</v>
      </c>
      <c r="L145" s="44">
        <v>0</v>
      </c>
      <c r="M145" s="44">
        <v>28597720.309999999</v>
      </c>
      <c r="N145" s="534">
        <v>16883690.57</v>
      </c>
      <c r="O145" s="533">
        <v>0</v>
      </c>
      <c r="P145" s="534">
        <v>0</v>
      </c>
      <c r="Q145" s="44">
        <v>28597720.309999999</v>
      </c>
      <c r="R145" s="44">
        <v>0</v>
      </c>
      <c r="S145" s="535">
        <v>16883690.57</v>
      </c>
      <c r="T145" s="44">
        <v>0</v>
      </c>
      <c r="U145" s="44">
        <v>0</v>
      </c>
      <c r="V145" s="535">
        <v>0</v>
      </c>
      <c r="W145" s="533">
        <v>0</v>
      </c>
      <c r="X145" s="536">
        <v>0</v>
      </c>
      <c r="Y145" s="537">
        <v>461660819.06</v>
      </c>
      <c r="Z145" s="538"/>
      <c r="AA145" s="539"/>
      <c r="AB145" s="540"/>
      <c r="AC145" s="539"/>
      <c r="AD145" s="539"/>
      <c r="AE145" s="539"/>
      <c r="AF145" s="539"/>
      <c r="AG145" s="541">
        <v>291303866.86000001</v>
      </c>
      <c r="AH145" s="542">
        <v>0</v>
      </c>
      <c r="AI145" s="542">
        <v>291303866.86000001</v>
      </c>
      <c r="AJ145" s="543">
        <v>170356952.19999999</v>
      </c>
      <c r="AK145" s="544">
        <v>558052217.49000001</v>
      </c>
      <c r="AL145" s="545"/>
      <c r="AM145" s="546"/>
      <c r="AN145" s="547"/>
      <c r="AO145" s="546"/>
      <c r="AP145" s="546"/>
      <c r="AQ145" s="546"/>
      <c r="AR145" s="546"/>
      <c r="AS145" s="548">
        <v>350958517.50999999</v>
      </c>
      <c r="AT145" s="549">
        <v>0</v>
      </c>
      <c r="AU145" s="549">
        <v>350958517.50999999</v>
      </c>
      <c r="AV145" s="550">
        <v>207093699.97999999</v>
      </c>
      <c r="AW145" s="551">
        <v>0.54</v>
      </c>
      <c r="AX145" s="552"/>
      <c r="AY145" s="553"/>
      <c r="AZ145" s="554"/>
      <c r="BA145" s="553"/>
      <c r="BB145" s="553"/>
      <c r="BC145" s="553"/>
      <c r="BD145" s="553"/>
      <c r="BE145" s="555">
        <v>1.49</v>
      </c>
      <c r="BF145" s="556">
        <v>0</v>
      </c>
      <c r="BG145" s="556">
        <v>1.49</v>
      </c>
      <c r="BH145" s="557">
        <v>-1.02</v>
      </c>
      <c r="BI145" s="558">
        <v>-3.68</v>
      </c>
      <c r="BJ145" s="559"/>
      <c r="BK145" s="560"/>
      <c r="BL145" s="561"/>
      <c r="BM145" s="560"/>
      <c r="BN145" s="560"/>
      <c r="BO145" s="560"/>
      <c r="BP145" s="560"/>
      <c r="BQ145" s="562">
        <v>-8.7799999999999994</v>
      </c>
      <c r="BR145" s="563">
        <v>0</v>
      </c>
      <c r="BS145" s="563">
        <v>-8.7799999999999994</v>
      </c>
      <c r="BT145" s="564">
        <v>6.5</v>
      </c>
      <c r="BU145" s="565">
        <v>-0.81</v>
      </c>
      <c r="BV145" s="566"/>
      <c r="BW145" s="567"/>
      <c r="BX145" s="568"/>
      <c r="BY145" s="567"/>
      <c r="BZ145" s="567"/>
      <c r="CA145" s="567"/>
      <c r="CB145" s="569"/>
      <c r="CC145" s="570">
        <v>-5.18</v>
      </c>
      <c r="CD145" s="571">
        <v>0</v>
      </c>
      <c r="CE145" s="571">
        <v>-5.18</v>
      </c>
      <c r="CF145" s="572">
        <v>7.59</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246</v>
      </c>
      <c r="C147" s="528">
        <v>189222576.66999999</v>
      </c>
      <c r="D147" s="529"/>
      <c r="E147" s="530"/>
      <c r="F147" s="531"/>
      <c r="G147" s="531"/>
      <c r="H147" s="531"/>
      <c r="I147" s="531"/>
      <c r="J147" s="532"/>
      <c r="K147" s="533">
        <v>170172715.18000001</v>
      </c>
      <c r="L147" s="44">
        <v>742075.41</v>
      </c>
      <c r="M147" s="44">
        <v>170914790.59</v>
      </c>
      <c r="N147" s="534">
        <v>18307786.079999998</v>
      </c>
      <c r="O147" s="533">
        <v>0</v>
      </c>
      <c r="P147" s="534">
        <v>0</v>
      </c>
      <c r="Q147" s="44">
        <v>163762467.59</v>
      </c>
      <c r="R147" s="44">
        <v>697075.92</v>
      </c>
      <c r="S147" s="535">
        <v>18292824.82</v>
      </c>
      <c r="T147" s="44">
        <v>6410247.5899999999</v>
      </c>
      <c r="U147" s="44">
        <v>44999.49</v>
      </c>
      <c r="V147" s="535">
        <v>14961.26</v>
      </c>
      <c r="W147" s="533">
        <v>10143.06</v>
      </c>
      <c r="X147" s="536">
        <v>0</v>
      </c>
      <c r="Y147" s="537">
        <v>1863656693.5999999</v>
      </c>
      <c r="Z147" s="538"/>
      <c r="AA147" s="539"/>
      <c r="AB147" s="540"/>
      <c r="AC147" s="539"/>
      <c r="AD147" s="539"/>
      <c r="AE147" s="539"/>
      <c r="AF147" s="539"/>
      <c r="AG147" s="541">
        <v>1672416902.7</v>
      </c>
      <c r="AH147" s="542">
        <v>7000118.1600000001</v>
      </c>
      <c r="AI147" s="542">
        <v>1679417020.8</v>
      </c>
      <c r="AJ147" s="543">
        <v>184239672.80000001</v>
      </c>
      <c r="AK147" s="544">
        <v>2251998533.4000001</v>
      </c>
      <c r="AL147" s="545"/>
      <c r="AM147" s="546"/>
      <c r="AN147" s="547"/>
      <c r="AO147" s="546"/>
      <c r="AP147" s="546"/>
      <c r="AQ147" s="546"/>
      <c r="AR147" s="546"/>
      <c r="AS147" s="548">
        <v>2019573504.5999999</v>
      </c>
      <c r="AT147" s="549">
        <v>8364609.2800000003</v>
      </c>
      <c r="AU147" s="549">
        <v>2027938113.9000001</v>
      </c>
      <c r="AV147" s="550">
        <v>224060419.52000001</v>
      </c>
      <c r="AW147" s="551">
        <v>1.55</v>
      </c>
      <c r="AX147" s="552"/>
      <c r="AY147" s="553"/>
      <c r="AZ147" s="554"/>
      <c r="BA147" s="553"/>
      <c r="BB147" s="553"/>
      <c r="BC147" s="553"/>
      <c r="BD147" s="553"/>
      <c r="BE147" s="555">
        <v>1.85</v>
      </c>
      <c r="BF147" s="556">
        <v>8.44</v>
      </c>
      <c r="BG147" s="556">
        <v>1.88</v>
      </c>
      <c r="BH147" s="557">
        <v>-1.47</v>
      </c>
      <c r="BI147" s="558">
        <v>9.15</v>
      </c>
      <c r="BJ147" s="559"/>
      <c r="BK147" s="560"/>
      <c r="BL147" s="561"/>
      <c r="BM147" s="560"/>
      <c r="BN147" s="560"/>
      <c r="BO147" s="560"/>
      <c r="BP147" s="560"/>
      <c r="BQ147" s="562">
        <v>9.3800000000000008</v>
      </c>
      <c r="BR147" s="563">
        <v>12.85</v>
      </c>
      <c r="BS147" s="563">
        <v>9.39</v>
      </c>
      <c r="BT147" s="564">
        <v>7.06</v>
      </c>
      <c r="BU147" s="565">
        <v>9.94</v>
      </c>
      <c r="BV147" s="566"/>
      <c r="BW147" s="567"/>
      <c r="BX147" s="568"/>
      <c r="BY147" s="567"/>
      <c r="BZ147" s="567"/>
      <c r="CA147" s="567"/>
      <c r="CB147" s="569"/>
      <c r="CC147" s="570">
        <v>10.17</v>
      </c>
      <c r="CD147" s="571">
        <v>11.85</v>
      </c>
      <c r="CE147" s="571">
        <v>10.18</v>
      </c>
      <c r="CF147" s="572">
        <v>7.88</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247</v>
      </c>
      <c r="C149" s="528">
        <v>247942123.78</v>
      </c>
      <c r="D149" s="529"/>
      <c r="E149" s="530"/>
      <c r="F149" s="531"/>
      <c r="G149" s="531"/>
      <c r="H149" s="531"/>
      <c r="I149" s="531"/>
      <c r="J149" s="532"/>
      <c r="K149" s="533">
        <v>226994116.11000001</v>
      </c>
      <c r="L149" s="44">
        <v>1950346.46</v>
      </c>
      <c r="M149" s="44">
        <v>228944462.56999999</v>
      </c>
      <c r="N149" s="534">
        <v>18997661.210000001</v>
      </c>
      <c r="O149" s="533">
        <v>0</v>
      </c>
      <c r="P149" s="534">
        <v>0</v>
      </c>
      <c r="Q149" s="44">
        <v>212366873.81999999</v>
      </c>
      <c r="R149" s="44">
        <v>1661568.51</v>
      </c>
      <c r="S149" s="535">
        <v>18756363.329999998</v>
      </c>
      <c r="T149" s="44">
        <v>14627242.289999999</v>
      </c>
      <c r="U149" s="44">
        <v>288777.95</v>
      </c>
      <c r="V149" s="535">
        <v>241297.88</v>
      </c>
      <c r="W149" s="533">
        <v>15527.96</v>
      </c>
      <c r="X149" s="536">
        <v>2376</v>
      </c>
      <c r="Y149" s="537">
        <v>2426959375.9000001</v>
      </c>
      <c r="Z149" s="538"/>
      <c r="AA149" s="539"/>
      <c r="AB149" s="540"/>
      <c r="AC149" s="539"/>
      <c r="AD149" s="539"/>
      <c r="AE149" s="539"/>
      <c r="AF149" s="539"/>
      <c r="AG149" s="541">
        <v>2217394047</v>
      </c>
      <c r="AH149" s="542">
        <v>18385536.969999999</v>
      </c>
      <c r="AI149" s="542">
        <v>2235779584</v>
      </c>
      <c r="AJ149" s="543">
        <v>191179791.94</v>
      </c>
      <c r="AK149" s="544">
        <v>2927151253.9000001</v>
      </c>
      <c r="AL149" s="545"/>
      <c r="AM149" s="546"/>
      <c r="AN149" s="547"/>
      <c r="AO149" s="546"/>
      <c r="AP149" s="546"/>
      <c r="AQ149" s="546"/>
      <c r="AR149" s="546"/>
      <c r="AS149" s="548">
        <v>2672611760.1999998</v>
      </c>
      <c r="AT149" s="549">
        <v>22049105.120000001</v>
      </c>
      <c r="AU149" s="549">
        <v>2694660865.3000002</v>
      </c>
      <c r="AV149" s="550">
        <v>232490388.53999999</v>
      </c>
      <c r="AW149" s="551">
        <v>1.79</v>
      </c>
      <c r="AX149" s="552"/>
      <c r="AY149" s="553"/>
      <c r="AZ149" s="554"/>
      <c r="BA149" s="553"/>
      <c r="BB149" s="553"/>
      <c r="BC149" s="553"/>
      <c r="BD149" s="553"/>
      <c r="BE149" s="555">
        <v>2.06</v>
      </c>
      <c r="BF149" s="556">
        <v>5.13</v>
      </c>
      <c r="BG149" s="556">
        <v>2.09</v>
      </c>
      <c r="BH149" s="557">
        <v>-1.69</v>
      </c>
      <c r="BI149" s="558">
        <v>10.15</v>
      </c>
      <c r="BJ149" s="559"/>
      <c r="BK149" s="560"/>
      <c r="BL149" s="561"/>
      <c r="BM149" s="560"/>
      <c r="BN149" s="560"/>
      <c r="BO149" s="560"/>
      <c r="BP149" s="560"/>
      <c r="BQ149" s="562">
        <v>10.48</v>
      </c>
      <c r="BR149" s="563">
        <v>5.81</v>
      </c>
      <c r="BS149" s="563">
        <v>10.44</v>
      </c>
      <c r="BT149" s="564">
        <v>6.89</v>
      </c>
      <c r="BU149" s="565">
        <v>10.36</v>
      </c>
      <c r="BV149" s="566"/>
      <c r="BW149" s="567"/>
      <c r="BX149" s="568"/>
      <c r="BY149" s="567"/>
      <c r="BZ149" s="567"/>
      <c r="CA149" s="567"/>
      <c r="CB149" s="569"/>
      <c r="CC149" s="570">
        <v>10.64</v>
      </c>
      <c r="CD149" s="571">
        <v>5.17</v>
      </c>
      <c r="CE149" s="571">
        <v>10.6</v>
      </c>
      <c r="CF149" s="572">
        <v>7.65</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248</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249</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250</v>
      </c>
      <c r="C153" s="528">
        <v>5788481.5599999996</v>
      </c>
      <c r="D153" s="529"/>
      <c r="E153" s="530"/>
      <c r="F153" s="531"/>
      <c r="G153" s="531"/>
      <c r="H153" s="531"/>
      <c r="I153" s="531"/>
      <c r="J153" s="532"/>
      <c r="K153" s="533">
        <v>5375769.1600000001</v>
      </c>
      <c r="L153" s="44">
        <v>354776.69</v>
      </c>
      <c r="M153" s="44">
        <v>5730545.8499999996</v>
      </c>
      <c r="N153" s="534">
        <v>57935.71</v>
      </c>
      <c r="O153" s="533">
        <v>0</v>
      </c>
      <c r="P153" s="534">
        <v>0</v>
      </c>
      <c r="Q153" s="44">
        <v>0</v>
      </c>
      <c r="R153" s="44">
        <v>0</v>
      </c>
      <c r="S153" s="535">
        <v>0</v>
      </c>
      <c r="T153" s="44">
        <v>5375769.1600000001</v>
      </c>
      <c r="U153" s="44">
        <v>354776.69</v>
      </c>
      <c r="V153" s="535">
        <v>57935.71</v>
      </c>
      <c r="W153" s="533">
        <v>0</v>
      </c>
      <c r="X153" s="536">
        <v>0</v>
      </c>
      <c r="Y153" s="537">
        <v>55209795.479999997</v>
      </c>
      <c r="Z153" s="538"/>
      <c r="AA153" s="539"/>
      <c r="AB153" s="540"/>
      <c r="AC153" s="539"/>
      <c r="AD153" s="539"/>
      <c r="AE153" s="539"/>
      <c r="AF153" s="539"/>
      <c r="AG153" s="541">
        <v>51181047.539999999</v>
      </c>
      <c r="AH153" s="542">
        <v>3436740.81</v>
      </c>
      <c r="AI153" s="542">
        <v>54617788.350000001</v>
      </c>
      <c r="AJ153" s="543">
        <v>592007.13</v>
      </c>
      <c r="AK153" s="544">
        <v>67386174.299999997</v>
      </c>
      <c r="AL153" s="545"/>
      <c r="AM153" s="546"/>
      <c r="AN153" s="547"/>
      <c r="AO153" s="546"/>
      <c r="AP153" s="546"/>
      <c r="AQ153" s="546"/>
      <c r="AR153" s="546"/>
      <c r="AS153" s="548">
        <v>62458487.170000002</v>
      </c>
      <c r="AT153" s="549">
        <v>4193995.21</v>
      </c>
      <c r="AU153" s="549">
        <v>66652482.380000003</v>
      </c>
      <c r="AV153" s="550">
        <v>733691.92</v>
      </c>
      <c r="AW153" s="551">
        <v>0.79</v>
      </c>
      <c r="AX153" s="552"/>
      <c r="AY153" s="553"/>
      <c r="AZ153" s="554"/>
      <c r="BA153" s="553"/>
      <c r="BB153" s="553"/>
      <c r="BC153" s="553"/>
      <c r="BD153" s="553"/>
      <c r="BE153" s="555">
        <v>1.28</v>
      </c>
      <c r="BF153" s="556">
        <v>-5.39</v>
      </c>
      <c r="BG153" s="556">
        <v>0.84</v>
      </c>
      <c r="BH153" s="557">
        <v>-4.17</v>
      </c>
      <c r="BI153" s="558">
        <v>18.45</v>
      </c>
      <c r="BJ153" s="559"/>
      <c r="BK153" s="560"/>
      <c r="BL153" s="561"/>
      <c r="BM153" s="560"/>
      <c r="BN153" s="560"/>
      <c r="BO153" s="560"/>
      <c r="BP153" s="560"/>
      <c r="BQ153" s="562">
        <v>19.78</v>
      </c>
      <c r="BR153" s="563">
        <v>2.97</v>
      </c>
      <c r="BS153" s="563">
        <v>18.559999999999999</v>
      </c>
      <c r="BT153" s="564">
        <v>8.48</v>
      </c>
      <c r="BU153" s="565">
        <v>14.49</v>
      </c>
      <c r="BV153" s="566"/>
      <c r="BW153" s="567"/>
      <c r="BX153" s="568"/>
      <c r="BY153" s="567"/>
      <c r="BZ153" s="567"/>
      <c r="CA153" s="567"/>
      <c r="CB153" s="569"/>
      <c r="CC153" s="570">
        <v>15.69</v>
      </c>
      <c r="CD153" s="571">
        <v>1.07</v>
      </c>
      <c r="CE153" s="571">
        <v>14.64</v>
      </c>
      <c r="CF153" s="572">
        <v>2.0099999999999998</v>
      </c>
    </row>
    <row r="154" spans="1:84" s="10" customFormat="1" ht="11.1" customHeight="1" x14ac:dyDescent="0.2">
      <c r="A154" s="9"/>
      <c r="B154" s="527" t="s">
        <v>251</v>
      </c>
      <c r="C154" s="528">
        <v>45595.38</v>
      </c>
      <c r="D154" s="529"/>
      <c r="E154" s="530"/>
      <c r="F154" s="531"/>
      <c r="G154" s="531"/>
      <c r="H154" s="531"/>
      <c r="I154" s="531"/>
      <c r="J154" s="532"/>
      <c r="K154" s="533">
        <v>45329.85</v>
      </c>
      <c r="L154" s="44">
        <v>0</v>
      </c>
      <c r="M154" s="44">
        <v>45329.85</v>
      </c>
      <c r="N154" s="534">
        <v>265.52999999999997</v>
      </c>
      <c r="O154" s="533">
        <v>0</v>
      </c>
      <c r="P154" s="534">
        <v>0</v>
      </c>
      <c r="Q154" s="44">
        <v>0</v>
      </c>
      <c r="R154" s="44">
        <v>0</v>
      </c>
      <c r="S154" s="535">
        <v>0</v>
      </c>
      <c r="T154" s="44">
        <v>45329.85</v>
      </c>
      <c r="U154" s="44">
        <v>0</v>
      </c>
      <c r="V154" s="535">
        <v>265.52999999999997</v>
      </c>
      <c r="W154" s="533">
        <v>0</v>
      </c>
      <c r="X154" s="536">
        <v>0</v>
      </c>
      <c r="Y154" s="537">
        <v>577352.68000000005</v>
      </c>
      <c r="Z154" s="538"/>
      <c r="AA154" s="539"/>
      <c r="AB154" s="540"/>
      <c r="AC154" s="539"/>
      <c r="AD154" s="539"/>
      <c r="AE154" s="539"/>
      <c r="AF154" s="539"/>
      <c r="AG154" s="541">
        <v>538766.73</v>
      </c>
      <c r="AH154" s="542">
        <v>32580.48</v>
      </c>
      <c r="AI154" s="542">
        <v>571347.21</v>
      </c>
      <c r="AJ154" s="543">
        <v>6005.47</v>
      </c>
      <c r="AK154" s="544">
        <v>701146.99</v>
      </c>
      <c r="AL154" s="545"/>
      <c r="AM154" s="546"/>
      <c r="AN154" s="547"/>
      <c r="AO154" s="546"/>
      <c r="AP154" s="546"/>
      <c r="AQ154" s="546"/>
      <c r="AR154" s="546"/>
      <c r="AS154" s="548">
        <v>661417.13</v>
      </c>
      <c r="AT154" s="549">
        <v>33305.79</v>
      </c>
      <c r="AU154" s="549">
        <v>694722.92</v>
      </c>
      <c r="AV154" s="550">
        <v>6424.07</v>
      </c>
      <c r="AW154" s="551">
        <v>-34.15</v>
      </c>
      <c r="AX154" s="552"/>
      <c r="AY154" s="553"/>
      <c r="AZ154" s="554"/>
      <c r="BA154" s="553"/>
      <c r="BB154" s="553"/>
      <c r="BC154" s="553"/>
      <c r="BD154" s="553"/>
      <c r="BE154" s="555">
        <v>-33.9</v>
      </c>
      <c r="BF154" s="556">
        <v>-100</v>
      </c>
      <c r="BG154" s="556">
        <v>-34.25</v>
      </c>
      <c r="BH154" s="557">
        <v>-10.5</v>
      </c>
      <c r="BI154" s="558">
        <v>16.03</v>
      </c>
      <c r="BJ154" s="559"/>
      <c r="BK154" s="560"/>
      <c r="BL154" s="561"/>
      <c r="BM154" s="560"/>
      <c r="BN154" s="560"/>
      <c r="BO154" s="560"/>
      <c r="BP154" s="560"/>
      <c r="BQ154" s="562">
        <v>16</v>
      </c>
      <c r="BR154" s="563">
        <v>23.54</v>
      </c>
      <c r="BS154" s="563">
        <v>16.41</v>
      </c>
      <c r="BT154" s="564">
        <v>-11.31</v>
      </c>
      <c r="BU154" s="565">
        <v>13.93</v>
      </c>
      <c r="BV154" s="566"/>
      <c r="BW154" s="567"/>
      <c r="BX154" s="568"/>
      <c r="BY154" s="567"/>
      <c r="BZ154" s="567"/>
      <c r="CA154" s="567"/>
      <c r="CB154" s="569"/>
      <c r="CC154" s="570">
        <v>14.56</v>
      </c>
      <c r="CD154" s="571">
        <v>13.52</v>
      </c>
      <c r="CE154" s="571">
        <v>14.51</v>
      </c>
      <c r="CF154" s="572">
        <v>-26.3</v>
      </c>
    </row>
    <row r="155" spans="1:84" s="10" customFormat="1" ht="11.1" customHeight="1" x14ac:dyDescent="0.2">
      <c r="A155" s="9"/>
      <c r="B155" s="527" t="s">
        <v>252</v>
      </c>
      <c r="C155" s="528">
        <v>1192455.4099999999</v>
      </c>
      <c r="D155" s="529"/>
      <c r="E155" s="530"/>
      <c r="F155" s="531"/>
      <c r="G155" s="531"/>
      <c r="H155" s="531"/>
      <c r="I155" s="531"/>
      <c r="J155" s="532"/>
      <c r="K155" s="533">
        <v>1178574.19</v>
      </c>
      <c r="L155" s="44">
        <v>3487.58</v>
      </c>
      <c r="M155" s="44">
        <v>1182061.77</v>
      </c>
      <c r="N155" s="534">
        <v>10393.64</v>
      </c>
      <c r="O155" s="533">
        <v>0</v>
      </c>
      <c r="P155" s="534">
        <v>0</v>
      </c>
      <c r="Q155" s="44">
        <v>0</v>
      </c>
      <c r="R155" s="44">
        <v>0</v>
      </c>
      <c r="S155" s="535">
        <v>0</v>
      </c>
      <c r="T155" s="44">
        <v>1178574.19</v>
      </c>
      <c r="U155" s="44">
        <v>3487.58</v>
      </c>
      <c r="V155" s="535">
        <v>10393.64</v>
      </c>
      <c r="W155" s="533">
        <v>0</v>
      </c>
      <c r="X155" s="536">
        <v>0</v>
      </c>
      <c r="Y155" s="537">
        <v>12929428.43</v>
      </c>
      <c r="Z155" s="538"/>
      <c r="AA155" s="539"/>
      <c r="AB155" s="540"/>
      <c r="AC155" s="539"/>
      <c r="AD155" s="539"/>
      <c r="AE155" s="539"/>
      <c r="AF155" s="539"/>
      <c r="AG155" s="541">
        <v>12782549.73</v>
      </c>
      <c r="AH155" s="542">
        <v>28131.65</v>
      </c>
      <c r="AI155" s="542">
        <v>12810681.380000001</v>
      </c>
      <c r="AJ155" s="543">
        <v>118747.05</v>
      </c>
      <c r="AK155" s="544">
        <v>15377379.77</v>
      </c>
      <c r="AL155" s="545"/>
      <c r="AM155" s="546"/>
      <c r="AN155" s="547"/>
      <c r="AO155" s="546"/>
      <c r="AP155" s="546"/>
      <c r="AQ155" s="546"/>
      <c r="AR155" s="546"/>
      <c r="AS155" s="548">
        <v>15199275.220000001</v>
      </c>
      <c r="AT155" s="549">
        <v>33641.14</v>
      </c>
      <c r="AU155" s="549">
        <v>15232916.359999999</v>
      </c>
      <c r="AV155" s="550">
        <v>144463.41</v>
      </c>
      <c r="AW155" s="551">
        <v>3.78</v>
      </c>
      <c r="AX155" s="552"/>
      <c r="AY155" s="553"/>
      <c r="AZ155" s="554"/>
      <c r="BA155" s="553"/>
      <c r="BB155" s="553"/>
      <c r="BC155" s="553"/>
      <c r="BD155" s="553"/>
      <c r="BE155" s="555">
        <v>3.79</v>
      </c>
      <c r="BF155" s="556">
        <v>53.21</v>
      </c>
      <c r="BG155" s="556">
        <v>3.89</v>
      </c>
      <c r="BH155" s="557">
        <v>-7.53</v>
      </c>
      <c r="BI155" s="558">
        <v>22.98</v>
      </c>
      <c r="BJ155" s="559"/>
      <c r="BK155" s="560"/>
      <c r="BL155" s="561"/>
      <c r="BM155" s="560"/>
      <c r="BN155" s="560"/>
      <c r="BO155" s="560"/>
      <c r="BP155" s="560"/>
      <c r="BQ155" s="562">
        <v>23.12</v>
      </c>
      <c r="BR155" s="563">
        <v>13.6</v>
      </c>
      <c r="BS155" s="563">
        <v>23.1</v>
      </c>
      <c r="BT155" s="564">
        <v>11.01</v>
      </c>
      <c r="BU155" s="565">
        <v>22.78</v>
      </c>
      <c r="BV155" s="566"/>
      <c r="BW155" s="567"/>
      <c r="BX155" s="568"/>
      <c r="BY155" s="567"/>
      <c r="BZ155" s="567"/>
      <c r="CA155" s="567"/>
      <c r="CB155" s="569"/>
      <c r="CC155" s="570">
        <v>22.93</v>
      </c>
      <c r="CD155" s="571">
        <v>15.8</v>
      </c>
      <c r="CE155" s="571">
        <v>22.92</v>
      </c>
      <c r="CF155" s="572">
        <v>10.1</v>
      </c>
    </row>
    <row r="156" spans="1:84" s="10" customFormat="1" ht="11.1" customHeight="1" x14ac:dyDescent="0.2">
      <c r="A156" s="9"/>
      <c r="B156" s="527" t="s">
        <v>253</v>
      </c>
      <c r="C156" s="528">
        <v>-12312</v>
      </c>
      <c r="D156" s="529"/>
      <c r="E156" s="530"/>
      <c r="F156" s="531"/>
      <c r="G156" s="531"/>
      <c r="H156" s="531"/>
      <c r="I156" s="531"/>
      <c r="J156" s="532"/>
      <c r="K156" s="533">
        <v>-12336</v>
      </c>
      <c r="L156" s="44">
        <v>24</v>
      </c>
      <c r="M156" s="44">
        <v>-12312</v>
      </c>
      <c r="N156" s="534">
        <v>0</v>
      </c>
      <c r="O156" s="533">
        <v>0</v>
      </c>
      <c r="P156" s="534">
        <v>0</v>
      </c>
      <c r="Q156" s="44">
        <v>0</v>
      </c>
      <c r="R156" s="44">
        <v>0</v>
      </c>
      <c r="S156" s="535">
        <v>0</v>
      </c>
      <c r="T156" s="44">
        <v>-12336</v>
      </c>
      <c r="U156" s="44">
        <v>24</v>
      </c>
      <c r="V156" s="535">
        <v>0</v>
      </c>
      <c r="W156" s="533">
        <v>0</v>
      </c>
      <c r="X156" s="536">
        <v>0</v>
      </c>
      <c r="Y156" s="537">
        <v>-124680</v>
      </c>
      <c r="Z156" s="538"/>
      <c r="AA156" s="539"/>
      <c r="AB156" s="540"/>
      <c r="AC156" s="539"/>
      <c r="AD156" s="539"/>
      <c r="AE156" s="539"/>
      <c r="AF156" s="539"/>
      <c r="AG156" s="541">
        <v>-124512</v>
      </c>
      <c r="AH156" s="542">
        <v>-168</v>
      </c>
      <c r="AI156" s="542">
        <v>-124680</v>
      </c>
      <c r="AJ156" s="543">
        <v>0</v>
      </c>
      <c r="AK156" s="544">
        <v>-150720</v>
      </c>
      <c r="AL156" s="545"/>
      <c r="AM156" s="546"/>
      <c r="AN156" s="547"/>
      <c r="AO156" s="546"/>
      <c r="AP156" s="546"/>
      <c r="AQ156" s="546"/>
      <c r="AR156" s="546"/>
      <c r="AS156" s="548">
        <v>-150432</v>
      </c>
      <c r="AT156" s="549">
        <v>-288</v>
      </c>
      <c r="AU156" s="549">
        <v>-150720</v>
      </c>
      <c r="AV156" s="550">
        <v>0</v>
      </c>
      <c r="AW156" s="551">
        <v>-1.35</v>
      </c>
      <c r="AX156" s="552"/>
      <c r="AY156" s="553"/>
      <c r="AZ156" s="554"/>
      <c r="BA156" s="553"/>
      <c r="BB156" s="553"/>
      <c r="BC156" s="553"/>
      <c r="BD156" s="553"/>
      <c r="BE156" s="555">
        <v>-1.1499999999999999</v>
      </c>
      <c r="BF156" s="556">
        <v>0</v>
      </c>
      <c r="BG156" s="556">
        <v>-1.35</v>
      </c>
      <c r="BH156" s="557">
        <v>0</v>
      </c>
      <c r="BI156" s="558">
        <v>58.17</v>
      </c>
      <c r="BJ156" s="559"/>
      <c r="BK156" s="560"/>
      <c r="BL156" s="561"/>
      <c r="BM156" s="560"/>
      <c r="BN156" s="560"/>
      <c r="BO156" s="560"/>
      <c r="BP156" s="560"/>
      <c r="BQ156" s="562">
        <v>58.21</v>
      </c>
      <c r="BR156" s="563">
        <v>33.33</v>
      </c>
      <c r="BS156" s="563">
        <v>58.17</v>
      </c>
      <c r="BT156" s="564">
        <v>0</v>
      </c>
      <c r="BU156" s="565">
        <v>52.71</v>
      </c>
      <c r="BV156" s="566"/>
      <c r="BW156" s="567"/>
      <c r="BX156" s="568"/>
      <c r="BY156" s="567"/>
      <c r="BZ156" s="567"/>
      <c r="CA156" s="567"/>
      <c r="CB156" s="569"/>
      <c r="CC156" s="570">
        <v>52.64</v>
      </c>
      <c r="CD156" s="571">
        <v>100</v>
      </c>
      <c r="CE156" s="571">
        <v>52.71</v>
      </c>
      <c r="CF156" s="572">
        <v>0</v>
      </c>
    </row>
    <row r="157" spans="1:84" s="10" customFormat="1" ht="11.1" customHeight="1" x14ac:dyDescent="0.2">
      <c r="A157" s="9"/>
      <c r="B157" s="527" t="s">
        <v>254</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-100</v>
      </c>
      <c r="BJ157" s="559"/>
      <c r="BK157" s="560"/>
      <c r="BL157" s="561"/>
      <c r="BM157" s="560"/>
      <c r="BN157" s="560"/>
      <c r="BO157" s="560"/>
      <c r="BP157" s="560"/>
      <c r="BQ157" s="562">
        <v>-100</v>
      </c>
      <c r="BR157" s="563">
        <v>0</v>
      </c>
      <c r="BS157" s="563">
        <v>-100</v>
      </c>
      <c r="BT157" s="564">
        <v>0</v>
      </c>
      <c r="BU157" s="565">
        <v>-100</v>
      </c>
      <c r="BV157" s="566"/>
      <c r="BW157" s="567"/>
      <c r="BX157" s="568"/>
      <c r="BY157" s="567"/>
      <c r="BZ157" s="567"/>
      <c r="CA157" s="567"/>
      <c r="CB157" s="569"/>
      <c r="CC157" s="570">
        <v>-100</v>
      </c>
      <c r="CD157" s="571">
        <v>0</v>
      </c>
      <c r="CE157" s="571">
        <v>-100</v>
      </c>
      <c r="CF157" s="572">
        <v>0</v>
      </c>
    </row>
    <row r="158" spans="1:84" s="10" customFormat="1" ht="11.1" customHeight="1" x14ac:dyDescent="0.2">
      <c r="A158" s="9"/>
      <c r="B158" s="527" t="s">
        <v>255</v>
      </c>
      <c r="C158" s="528">
        <v>7014220.3499999996</v>
      </c>
      <c r="D158" s="529"/>
      <c r="E158" s="530"/>
      <c r="F158" s="531"/>
      <c r="G158" s="531"/>
      <c r="H158" s="531"/>
      <c r="I158" s="531"/>
      <c r="J158" s="532"/>
      <c r="K158" s="533">
        <v>6587337.2000000002</v>
      </c>
      <c r="L158" s="44">
        <v>358288.27</v>
      </c>
      <c r="M158" s="44">
        <v>6945625.4699999997</v>
      </c>
      <c r="N158" s="534">
        <v>68594.880000000005</v>
      </c>
      <c r="O158" s="533">
        <v>0</v>
      </c>
      <c r="P158" s="534">
        <v>0</v>
      </c>
      <c r="Q158" s="44">
        <v>0</v>
      </c>
      <c r="R158" s="44">
        <v>0</v>
      </c>
      <c r="S158" s="535">
        <v>0</v>
      </c>
      <c r="T158" s="44">
        <v>6587337.2000000002</v>
      </c>
      <c r="U158" s="44">
        <v>358288.27</v>
      </c>
      <c r="V158" s="535">
        <v>68594.880000000005</v>
      </c>
      <c r="W158" s="533">
        <v>0</v>
      </c>
      <c r="X158" s="536">
        <v>0</v>
      </c>
      <c r="Y158" s="537">
        <v>68591896.590000004</v>
      </c>
      <c r="Z158" s="538"/>
      <c r="AA158" s="539"/>
      <c r="AB158" s="540"/>
      <c r="AC158" s="539"/>
      <c r="AD158" s="539"/>
      <c r="AE158" s="539"/>
      <c r="AF158" s="539"/>
      <c r="AG158" s="541">
        <v>64377852</v>
      </c>
      <c r="AH158" s="542">
        <v>3497284.94</v>
      </c>
      <c r="AI158" s="542">
        <v>67875136.939999998</v>
      </c>
      <c r="AJ158" s="543">
        <v>716759.65</v>
      </c>
      <c r="AK158" s="544">
        <v>83313981.060000002</v>
      </c>
      <c r="AL158" s="545"/>
      <c r="AM158" s="546"/>
      <c r="AN158" s="547"/>
      <c r="AO158" s="546"/>
      <c r="AP158" s="546"/>
      <c r="AQ158" s="546"/>
      <c r="AR158" s="546"/>
      <c r="AS158" s="548">
        <v>78168747.519999996</v>
      </c>
      <c r="AT158" s="549">
        <v>4260654.1399999997</v>
      </c>
      <c r="AU158" s="549">
        <v>82429401.659999996</v>
      </c>
      <c r="AV158" s="550">
        <v>884579.4</v>
      </c>
      <c r="AW158" s="551">
        <v>0.94</v>
      </c>
      <c r="AX158" s="552"/>
      <c r="AY158" s="553"/>
      <c r="AZ158" s="554"/>
      <c r="BA158" s="553"/>
      <c r="BB158" s="553"/>
      <c r="BC158" s="553"/>
      <c r="BD158" s="553"/>
      <c r="BE158" s="555">
        <v>1.36</v>
      </c>
      <c r="BF158" s="556">
        <v>-5.12</v>
      </c>
      <c r="BG158" s="556">
        <v>1</v>
      </c>
      <c r="BH158" s="557">
        <v>-4.72</v>
      </c>
      <c r="BI158" s="558">
        <v>19.2</v>
      </c>
      <c r="BJ158" s="559"/>
      <c r="BK158" s="560"/>
      <c r="BL158" s="561"/>
      <c r="BM158" s="560"/>
      <c r="BN158" s="560"/>
      <c r="BO158" s="560"/>
      <c r="BP158" s="560"/>
      <c r="BQ158" s="562">
        <v>20.34</v>
      </c>
      <c r="BR158" s="563">
        <v>3.21</v>
      </c>
      <c r="BS158" s="563">
        <v>19.32</v>
      </c>
      <c r="BT158" s="564">
        <v>8.68</v>
      </c>
      <c r="BU158" s="565">
        <v>15.88</v>
      </c>
      <c r="BV158" s="566"/>
      <c r="BW158" s="567"/>
      <c r="BX158" s="568"/>
      <c r="BY158" s="567"/>
      <c r="BZ158" s="567"/>
      <c r="CA158" s="567"/>
      <c r="CB158" s="569"/>
      <c r="CC158" s="570">
        <v>16.96</v>
      </c>
      <c r="CD158" s="571">
        <v>1.26</v>
      </c>
      <c r="CE158" s="571">
        <v>16.03</v>
      </c>
      <c r="CF158" s="572">
        <v>2.96</v>
      </c>
    </row>
    <row r="159" spans="1:84" s="10" customFormat="1" ht="11.1" customHeight="1" x14ac:dyDescent="0.2">
      <c r="A159" s="9"/>
      <c r="B159" s="527" t="s">
        <v>256</v>
      </c>
      <c r="C159" s="528">
        <v>50234.559999999998</v>
      </c>
      <c r="D159" s="529"/>
      <c r="E159" s="530"/>
      <c r="F159" s="531"/>
      <c r="G159" s="531"/>
      <c r="H159" s="531"/>
      <c r="I159" s="531"/>
      <c r="J159" s="532"/>
      <c r="K159" s="533">
        <v>49327.22</v>
      </c>
      <c r="L159" s="44">
        <v>435.86</v>
      </c>
      <c r="M159" s="44">
        <v>49763.08</v>
      </c>
      <c r="N159" s="534">
        <v>471.48</v>
      </c>
      <c r="O159" s="533">
        <v>0</v>
      </c>
      <c r="P159" s="534">
        <v>0</v>
      </c>
      <c r="Q159" s="44">
        <v>0</v>
      </c>
      <c r="R159" s="44">
        <v>0</v>
      </c>
      <c r="S159" s="535">
        <v>0</v>
      </c>
      <c r="T159" s="44">
        <v>49327.22</v>
      </c>
      <c r="U159" s="44">
        <v>435.86</v>
      </c>
      <c r="V159" s="535">
        <v>471.48</v>
      </c>
      <c r="W159" s="533">
        <v>362.76</v>
      </c>
      <c r="X159" s="536">
        <v>5</v>
      </c>
      <c r="Y159" s="537">
        <v>439909.17</v>
      </c>
      <c r="Z159" s="538"/>
      <c r="AA159" s="539"/>
      <c r="AB159" s="540"/>
      <c r="AC159" s="539"/>
      <c r="AD159" s="539"/>
      <c r="AE159" s="539"/>
      <c r="AF159" s="539"/>
      <c r="AG159" s="541">
        <v>428769.45</v>
      </c>
      <c r="AH159" s="542">
        <v>6884.85</v>
      </c>
      <c r="AI159" s="542">
        <v>435654.3</v>
      </c>
      <c r="AJ159" s="543">
        <v>4254.87</v>
      </c>
      <c r="AK159" s="544">
        <v>538484.84</v>
      </c>
      <c r="AL159" s="545"/>
      <c r="AM159" s="546"/>
      <c r="AN159" s="547"/>
      <c r="AO159" s="546"/>
      <c r="AP159" s="546"/>
      <c r="AQ159" s="546"/>
      <c r="AR159" s="546"/>
      <c r="AS159" s="548">
        <v>526105.30000000005</v>
      </c>
      <c r="AT159" s="549">
        <v>7571.17</v>
      </c>
      <c r="AU159" s="549">
        <v>533676.47</v>
      </c>
      <c r="AV159" s="550">
        <v>4808.37</v>
      </c>
      <c r="AW159" s="551">
        <v>37.53</v>
      </c>
      <c r="AX159" s="552"/>
      <c r="AY159" s="553"/>
      <c r="AZ159" s="554"/>
      <c r="BA159" s="553"/>
      <c r="BB159" s="553"/>
      <c r="BC159" s="553"/>
      <c r="BD159" s="553"/>
      <c r="BE159" s="555">
        <v>42.59</v>
      </c>
      <c r="BF159" s="556">
        <v>-53.22</v>
      </c>
      <c r="BG159" s="556">
        <v>40.08</v>
      </c>
      <c r="BH159" s="557">
        <v>-52.84</v>
      </c>
      <c r="BI159" s="558">
        <v>29.4</v>
      </c>
      <c r="BJ159" s="559"/>
      <c r="BK159" s="560"/>
      <c r="BL159" s="561"/>
      <c r="BM159" s="560"/>
      <c r="BN159" s="560"/>
      <c r="BO159" s="560"/>
      <c r="BP159" s="560"/>
      <c r="BQ159" s="562">
        <v>30.14</v>
      </c>
      <c r="BR159" s="563">
        <v>5.03</v>
      </c>
      <c r="BS159" s="563">
        <v>29.65</v>
      </c>
      <c r="BT159" s="564">
        <v>8.26</v>
      </c>
      <c r="BU159" s="565">
        <v>29.84</v>
      </c>
      <c r="BV159" s="566"/>
      <c r="BW159" s="567"/>
      <c r="BX159" s="568"/>
      <c r="BY159" s="567"/>
      <c r="BZ159" s="567"/>
      <c r="CA159" s="567"/>
      <c r="CB159" s="569"/>
      <c r="CC159" s="570">
        <v>30.88</v>
      </c>
      <c r="CD159" s="571">
        <v>-7.02</v>
      </c>
      <c r="CE159" s="571">
        <v>30.13</v>
      </c>
      <c r="CF159" s="572">
        <v>4.1900000000000004</v>
      </c>
    </row>
    <row r="160" spans="1:84" s="10" customFormat="1" ht="11.1" customHeight="1" x14ac:dyDescent="0.2">
      <c r="A160" s="9"/>
      <c r="B160" s="527" t="s">
        <v>257</v>
      </c>
      <c r="C160" s="528">
        <v>4773.47</v>
      </c>
      <c r="D160" s="529"/>
      <c r="E160" s="530"/>
      <c r="F160" s="531"/>
      <c r="G160" s="531"/>
      <c r="H160" s="531"/>
      <c r="I160" s="531"/>
      <c r="J160" s="532"/>
      <c r="K160" s="533">
        <v>4717.63</v>
      </c>
      <c r="L160" s="44">
        <v>0</v>
      </c>
      <c r="M160" s="44">
        <v>4717.63</v>
      </c>
      <c r="N160" s="534">
        <v>55.84</v>
      </c>
      <c r="O160" s="533">
        <v>0</v>
      </c>
      <c r="P160" s="534">
        <v>0</v>
      </c>
      <c r="Q160" s="44">
        <v>0</v>
      </c>
      <c r="R160" s="44">
        <v>0</v>
      </c>
      <c r="S160" s="535">
        <v>0</v>
      </c>
      <c r="T160" s="44">
        <v>4717.63</v>
      </c>
      <c r="U160" s="44">
        <v>0</v>
      </c>
      <c r="V160" s="535">
        <v>55.84</v>
      </c>
      <c r="W160" s="533">
        <v>0</v>
      </c>
      <c r="X160" s="536">
        <v>5.42</v>
      </c>
      <c r="Y160" s="537">
        <v>45758.879999999997</v>
      </c>
      <c r="Z160" s="538"/>
      <c r="AA160" s="539"/>
      <c r="AB160" s="540"/>
      <c r="AC160" s="539"/>
      <c r="AD160" s="539"/>
      <c r="AE160" s="539"/>
      <c r="AF160" s="539"/>
      <c r="AG160" s="541">
        <v>44319.74</v>
      </c>
      <c r="AH160" s="542">
        <v>50.84</v>
      </c>
      <c r="AI160" s="542">
        <v>44370.58</v>
      </c>
      <c r="AJ160" s="543">
        <v>1388.3</v>
      </c>
      <c r="AK160" s="544">
        <v>172114.11</v>
      </c>
      <c r="AL160" s="545"/>
      <c r="AM160" s="546"/>
      <c r="AN160" s="547"/>
      <c r="AO160" s="546"/>
      <c r="AP160" s="546"/>
      <c r="AQ160" s="546"/>
      <c r="AR160" s="546"/>
      <c r="AS160" s="548">
        <v>170649.55</v>
      </c>
      <c r="AT160" s="549">
        <v>76.260000000000005</v>
      </c>
      <c r="AU160" s="549">
        <v>170725.81</v>
      </c>
      <c r="AV160" s="550">
        <v>1388.3</v>
      </c>
      <c r="AW160" s="551">
        <v>-161.37</v>
      </c>
      <c r="AX160" s="552"/>
      <c r="AY160" s="553"/>
      <c r="AZ160" s="554"/>
      <c r="BA160" s="553"/>
      <c r="BB160" s="553"/>
      <c r="BC160" s="553"/>
      <c r="BD160" s="553"/>
      <c r="BE160" s="555">
        <v>-371.6</v>
      </c>
      <c r="BF160" s="556">
        <v>-100</v>
      </c>
      <c r="BG160" s="556">
        <v>-375.62</v>
      </c>
      <c r="BH160" s="557">
        <v>-100.92</v>
      </c>
      <c r="BI160" s="558">
        <v>-82.12</v>
      </c>
      <c r="BJ160" s="559"/>
      <c r="BK160" s="560"/>
      <c r="BL160" s="561"/>
      <c r="BM160" s="560"/>
      <c r="BN160" s="560"/>
      <c r="BO160" s="560"/>
      <c r="BP160" s="560"/>
      <c r="BQ160" s="562">
        <v>-82.02</v>
      </c>
      <c r="BR160" s="563">
        <v>-35.909999999999997</v>
      </c>
      <c r="BS160" s="563">
        <v>-82.01</v>
      </c>
      <c r="BT160" s="564">
        <v>-84.94</v>
      </c>
      <c r="BU160" s="565">
        <v>-36.380000000000003</v>
      </c>
      <c r="BV160" s="566"/>
      <c r="BW160" s="567"/>
      <c r="BX160" s="568"/>
      <c r="BY160" s="567"/>
      <c r="BZ160" s="567"/>
      <c r="CA160" s="567"/>
      <c r="CB160" s="569"/>
      <c r="CC160" s="570">
        <v>-34.64</v>
      </c>
      <c r="CD160" s="571">
        <v>-27.15</v>
      </c>
      <c r="CE160" s="571">
        <v>-34.64</v>
      </c>
      <c r="CF160" s="572">
        <v>-85.1</v>
      </c>
    </row>
    <row r="161" spans="1:84" s="10" customFormat="1" ht="11.1" customHeight="1" x14ac:dyDescent="0.2">
      <c r="A161" s="9"/>
      <c r="B161" s="527" t="s">
        <v>258</v>
      </c>
      <c r="C161" s="528">
        <v>58396.19</v>
      </c>
      <c r="D161" s="529"/>
      <c r="E161" s="530"/>
      <c r="F161" s="531"/>
      <c r="G161" s="531"/>
      <c r="H161" s="531"/>
      <c r="I161" s="531"/>
      <c r="J161" s="532"/>
      <c r="K161" s="533">
        <v>58324.63</v>
      </c>
      <c r="L161" s="44">
        <v>0</v>
      </c>
      <c r="M161" s="44">
        <v>58324.63</v>
      </c>
      <c r="N161" s="534">
        <v>71.56</v>
      </c>
      <c r="O161" s="533">
        <v>0</v>
      </c>
      <c r="P161" s="534">
        <v>0</v>
      </c>
      <c r="Q161" s="44">
        <v>0</v>
      </c>
      <c r="R161" s="44">
        <v>0</v>
      </c>
      <c r="S161" s="535">
        <v>0</v>
      </c>
      <c r="T161" s="44">
        <v>58324.63</v>
      </c>
      <c r="U161" s="44">
        <v>0</v>
      </c>
      <c r="V161" s="535">
        <v>71.56</v>
      </c>
      <c r="W161" s="533">
        <v>166.05</v>
      </c>
      <c r="X161" s="536">
        <v>0</v>
      </c>
      <c r="Y161" s="537">
        <v>783931.99</v>
      </c>
      <c r="Z161" s="538"/>
      <c r="AA161" s="539"/>
      <c r="AB161" s="540"/>
      <c r="AC161" s="539"/>
      <c r="AD161" s="539"/>
      <c r="AE161" s="539"/>
      <c r="AF161" s="539"/>
      <c r="AG161" s="541">
        <v>775755.81</v>
      </c>
      <c r="AH161" s="542">
        <v>669.5</v>
      </c>
      <c r="AI161" s="542">
        <v>776425.31</v>
      </c>
      <c r="AJ161" s="543">
        <v>7506.68</v>
      </c>
      <c r="AK161" s="544">
        <v>900518.63</v>
      </c>
      <c r="AL161" s="545"/>
      <c r="AM161" s="546"/>
      <c r="AN161" s="547"/>
      <c r="AO161" s="546"/>
      <c r="AP161" s="546"/>
      <c r="AQ161" s="546"/>
      <c r="AR161" s="546"/>
      <c r="AS161" s="548">
        <v>891684.95</v>
      </c>
      <c r="AT161" s="549">
        <v>669.5</v>
      </c>
      <c r="AU161" s="549">
        <v>892354.45</v>
      </c>
      <c r="AV161" s="550">
        <v>8164.18</v>
      </c>
      <c r="AW161" s="551">
        <v>-16.920000000000002</v>
      </c>
      <c r="AX161" s="552"/>
      <c r="AY161" s="553"/>
      <c r="AZ161" s="554"/>
      <c r="BA161" s="553"/>
      <c r="BB161" s="553"/>
      <c r="BC161" s="553"/>
      <c r="BD161" s="553"/>
      <c r="BE161" s="555">
        <v>-15.99</v>
      </c>
      <c r="BF161" s="556">
        <v>-100</v>
      </c>
      <c r="BG161" s="556">
        <v>-16.23</v>
      </c>
      <c r="BH161" s="557">
        <v>-89.25</v>
      </c>
      <c r="BI161" s="558">
        <v>42.08</v>
      </c>
      <c r="BJ161" s="559"/>
      <c r="BK161" s="560"/>
      <c r="BL161" s="561"/>
      <c r="BM161" s="560"/>
      <c r="BN161" s="560"/>
      <c r="BO161" s="560"/>
      <c r="BP161" s="560"/>
      <c r="BQ161" s="562">
        <v>42.39</v>
      </c>
      <c r="BR161" s="563">
        <v>-3.91</v>
      </c>
      <c r="BS161" s="563">
        <v>42.33</v>
      </c>
      <c r="BT161" s="564">
        <v>20</v>
      </c>
      <c r="BU161" s="565">
        <v>47.21</v>
      </c>
      <c r="BV161" s="566"/>
      <c r="BW161" s="567"/>
      <c r="BX161" s="568"/>
      <c r="BY161" s="567"/>
      <c r="BZ161" s="567"/>
      <c r="CA161" s="567"/>
      <c r="CB161" s="569"/>
      <c r="CC161" s="570">
        <v>47.51</v>
      </c>
      <c r="CD161" s="571">
        <v>-3.91</v>
      </c>
      <c r="CE161" s="571">
        <v>47.45</v>
      </c>
      <c r="CF161" s="572">
        <v>24.88</v>
      </c>
    </row>
    <row r="162" spans="1:84" s="10" customFormat="1" ht="11.1" customHeight="1" x14ac:dyDescent="0.2">
      <c r="A162" s="9"/>
      <c r="B162" s="527" t="s">
        <v>259</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0</v>
      </c>
      <c r="Y162" s="537">
        <v>-24</v>
      </c>
      <c r="Z162" s="538"/>
      <c r="AA162" s="539"/>
      <c r="AB162" s="540"/>
      <c r="AC162" s="539"/>
      <c r="AD162" s="539"/>
      <c r="AE162" s="539"/>
      <c r="AF162" s="539"/>
      <c r="AG162" s="541">
        <v>-24</v>
      </c>
      <c r="AH162" s="542">
        <v>0</v>
      </c>
      <c r="AI162" s="542">
        <v>-24</v>
      </c>
      <c r="AJ162" s="543">
        <v>0</v>
      </c>
      <c r="AK162" s="544">
        <v>-72</v>
      </c>
      <c r="AL162" s="545"/>
      <c r="AM162" s="546"/>
      <c r="AN162" s="547"/>
      <c r="AO162" s="546"/>
      <c r="AP162" s="546"/>
      <c r="AQ162" s="546"/>
      <c r="AR162" s="546"/>
      <c r="AS162" s="548">
        <v>-72</v>
      </c>
      <c r="AT162" s="549">
        <v>0</v>
      </c>
      <c r="AU162" s="549">
        <v>-72</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260</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0</v>
      </c>
      <c r="Z163" s="538"/>
      <c r="AA163" s="539"/>
      <c r="AB163" s="540"/>
      <c r="AC163" s="539"/>
      <c r="AD163" s="539"/>
      <c r="AE163" s="539"/>
      <c r="AF163" s="539"/>
      <c r="AG163" s="541">
        <v>0</v>
      </c>
      <c r="AH163" s="542">
        <v>0</v>
      </c>
      <c r="AI163" s="542">
        <v>0</v>
      </c>
      <c r="AJ163" s="543">
        <v>0</v>
      </c>
      <c r="AK163" s="544">
        <v>0</v>
      </c>
      <c r="AL163" s="545"/>
      <c r="AM163" s="546"/>
      <c r="AN163" s="547"/>
      <c r="AO163" s="546"/>
      <c r="AP163" s="546"/>
      <c r="AQ163" s="546"/>
      <c r="AR163" s="546"/>
      <c r="AS163" s="548">
        <v>0</v>
      </c>
      <c r="AT163" s="549">
        <v>0</v>
      </c>
      <c r="AU163" s="549">
        <v>0</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0</v>
      </c>
      <c r="BV163" s="566"/>
      <c r="BW163" s="567"/>
      <c r="BX163" s="568"/>
      <c r="BY163" s="567"/>
      <c r="BZ163" s="567"/>
      <c r="CA163" s="567"/>
      <c r="CB163" s="569"/>
      <c r="CC163" s="570">
        <v>0</v>
      </c>
      <c r="CD163" s="571">
        <v>0</v>
      </c>
      <c r="CE163" s="571">
        <v>0</v>
      </c>
      <c r="CF163" s="572">
        <v>0</v>
      </c>
    </row>
    <row r="164" spans="1:84" s="10" customFormat="1" ht="11.1" customHeight="1" x14ac:dyDescent="0.2">
      <c r="A164" s="9"/>
      <c r="B164" s="527" t="s">
        <v>261</v>
      </c>
      <c r="C164" s="528">
        <v>113404.22</v>
      </c>
      <c r="D164" s="529"/>
      <c r="E164" s="530"/>
      <c r="F164" s="531"/>
      <c r="G164" s="531"/>
      <c r="H164" s="531"/>
      <c r="I164" s="531"/>
      <c r="J164" s="532"/>
      <c r="K164" s="533">
        <v>112369.48</v>
      </c>
      <c r="L164" s="44">
        <v>435.86</v>
      </c>
      <c r="M164" s="44">
        <v>112805.34</v>
      </c>
      <c r="N164" s="534">
        <v>598.88</v>
      </c>
      <c r="O164" s="533">
        <v>0</v>
      </c>
      <c r="P164" s="534">
        <v>0</v>
      </c>
      <c r="Q164" s="44">
        <v>0</v>
      </c>
      <c r="R164" s="44">
        <v>0</v>
      </c>
      <c r="S164" s="535">
        <v>0</v>
      </c>
      <c r="T164" s="44">
        <v>112369.48</v>
      </c>
      <c r="U164" s="44">
        <v>435.86</v>
      </c>
      <c r="V164" s="535">
        <v>598.88</v>
      </c>
      <c r="W164" s="533">
        <v>528.80999999999995</v>
      </c>
      <c r="X164" s="536">
        <v>10.42</v>
      </c>
      <c r="Y164" s="537">
        <v>1269576.04</v>
      </c>
      <c r="Z164" s="538"/>
      <c r="AA164" s="539"/>
      <c r="AB164" s="540"/>
      <c r="AC164" s="539"/>
      <c r="AD164" s="539"/>
      <c r="AE164" s="539"/>
      <c r="AF164" s="539"/>
      <c r="AG164" s="541">
        <v>1248821</v>
      </c>
      <c r="AH164" s="542">
        <v>7605.19</v>
      </c>
      <c r="AI164" s="542">
        <v>1256426.19</v>
      </c>
      <c r="AJ164" s="543">
        <v>13149.85</v>
      </c>
      <c r="AK164" s="544">
        <v>1611045.58</v>
      </c>
      <c r="AL164" s="545"/>
      <c r="AM164" s="546"/>
      <c r="AN164" s="547"/>
      <c r="AO164" s="546"/>
      <c r="AP164" s="546"/>
      <c r="AQ164" s="546"/>
      <c r="AR164" s="546"/>
      <c r="AS164" s="548">
        <v>1588367.8</v>
      </c>
      <c r="AT164" s="549">
        <v>8316.93</v>
      </c>
      <c r="AU164" s="549">
        <v>1596684.73</v>
      </c>
      <c r="AV164" s="550">
        <v>14360.85</v>
      </c>
      <c r="AW164" s="551">
        <v>14.51</v>
      </c>
      <c r="AX164" s="552"/>
      <c r="AY164" s="553"/>
      <c r="AZ164" s="554"/>
      <c r="BA164" s="553"/>
      <c r="BB164" s="553"/>
      <c r="BC164" s="553"/>
      <c r="BD164" s="553"/>
      <c r="BE164" s="555">
        <v>9.86</v>
      </c>
      <c r="BF164" s="556">
        <v>-62.2</v>
      </c>
      <c r="BG164" s="556">
        <v>9.0500000000000007</v>
      </c>
      <c r="BH164" s="557">
        <v>-113.61</v>
      </c>
      <c r="BI164" s="558">
        <v>10.63</v>
      </c>
      <c r="BJ164" s="559"/>
      <c r="BK164" s="560"/>
      <c r="BL164" s="561"/>
      <c r="BM164" s="560"/>
      <c r="BN164" s="560"/>
      <c r="BO164" s="560"/>
      <c r="BP164" s="560"/>
      <c r="BQ164" s="562">
        <v>11.42</v>
      </c>
      <c r="BR164" s="563">
        <v>3.74</v>
      </c>
      <c r="BS164" s="563">
        <v>11.37</v>
      </c>
      <c r="BT164" s="564">
        <v>-32.24</v>
      </c>
      <c r="BU164" s="565">
        <v>24.21</v>
      </c>
      <c r="BV164" s="566"/>
      <c r="BW164" s="567"/>
      <c r="BX164" s="568"/>
      <c r="BY164" s="567"/>
      <c r="BZ164" s="567"/>
      <c r="CA164" s="567"/>
      <c r="CB164" s="569"/>
      <c r="CC164" s="570">
        <v>25.31</v>
      </c>
      <c r="CD164" s="571">
        <v>-7.01</v>
      </c>
      <c r="CE164" s="571">
        <v>25.08</v>
      </c>
      <c r="CF164" s="572">
        <v>-29.85</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262</v>
      </c>
      <c r="C166" s="528">
        <v>7127624.5700000003</v>
      </c>
      <c r="D166" s="529"/>
      <c r="E166" s="530"/>
      <c r="F166" s="531"/>
      <c r="G166" s="531"/>
      <c r="H166" s="531"/>
      <c r="I166" s="531"/>
      <c r="J166" s="532"/>
      <c r="K166" s="533">
        <v>6699706.6799999997</v>
      </c>
      <c r="L166" s="44">
        <v>358724.13</v>
      </c>
      <c r="M166" s="44">
        <v>7058430.8099999996</v>
      </c>
      <c r="N166" s="534">
        <v>69193.759999999995</v>
      </c>
      <c r="O166" s="533">
        <v>0</v>
      </c>
      <c r="P166" s="534">
        <v>0</v>
      </c>
      <c r="Q166" s="44">
        <v>0</v>
      </c>
      <c r="R166" s="44">
        <v>0</v>
      </c>
      <c r="S166" s="535">
        <v>0</v>
      </c>
      <c r="T166" s="44">
        <v>6699706.6799999997</v>
      </c>
      <c r="U166" s="44">
        <v>358724.13</v>
      </c>
      <c r="V166" s="535">
        <v>69193.759999999995</v>
      </c>
      <c r="W166" s="533">
        <v>528.80999999999995</v>
      </c>
      <c r="X166" s="536">
        <v>10.42</v>
      </c>
      <c r="Y166" s="537">
        <v>69861472.629999995</v>
      </c>
      <c r="Z166" s="538"/>
      <c r="AA166" s="539"/>
      <c r="AB166" s="540"/>
      <c r="AC166" s="539"/>
      <c r="AD166" s="539"/>
      <c r="AE166" s="539"/>
      <c r="AF166" s="539"/>
      <c r="AG166" s="541">
        <v>65626673</v>
      </c>
      <c r="AH166" s="542">
        <v>3504890.13</v>
      </c>
      <c r="AI166" s="542">
        <v>69131563.129999995</v>
      </c>
      <c r="AJ166" s="543">
        <v>729909.5</v>
      </c>
      <c r="AK166" s="544">
        <v>84925026.640000001</v>
      </c>
      <c r="AL166" s="545"/>
      <c r="AM166" s="546"/>
      <c r="AN166" s="547"/>
      <c r="AO166" s="546"/>
      <c r="AP166" s="546"/>
      <c r="AQ166" s="546"/>
      <c r="AR166" s="546"/>
      <c r="AS166" s="548">
        <v>79757115.319999993</v>
      </c>
      <c r="AT166" s="549">
        <v>4268971.07</v>
      </c>
      <c r="AU166" s="549">
        <v>84026086.390000001</v>
      </c>
      <c r="AV166" s="550">
        <v>898940.25</v>
      </c>
      <c r="AW166" s="551">
        <v>1.1299999999999999</v>
      </c>
      <c r="AX166" s="552"/>
      <c r="AY166" s="553"/>
      <c r="AZ166" s="554"/>
      <c r="BA166" s="553"/>
      <c r="BB166" s="553"/>
      <c r="BC166" s="553"/>
      <c r="BD166" s="553"/>
      <c r="BE166" s="555">
        <v>1.49</v>
      </c>
      <c r="BF166" s="556">
        <v>-5.3</v>
      </c>
      <c r="BG166" s="556">
        <v>1.1200000000000001</v>
      </c>
      <c r="BH166" s="557">
        <v>2.37</v>
      </c>
      <c r="BI166" s="558">
        <v>19.03</v>
      </c>
      <c r="BJ166" s="559"/>
      <c r="BK166" s="560"/>
      <c r="BL166" s="561"/>
      <c r="BM166" s="560"/>
      <c r="BN166" s="560"/>
      <c r="BO166" s="560"/>
      <c r="BP166" s="560"/>
      <c r="BQ166" s="562">
        <v>20.16</v>
      </c>
      <c r="BR166" s="563">
        <v>3.21</v>
      </c>
      <c r="BS166" s="563">
        <v>19.170000000000002</v>
      </c>
      <c r="BT166" s="564">
        <v>7.52</v>
      </c>
      <c r="BU166" s="565">
        <v>16.03</v>
      </c>
      <c r="BV166" s="566"/>
      <c r="BW166" s="567"/>
      <c r="BX166" s="568"/>
      <c r="BY166" s="567"/>
      <c r="BZ166" s="567"/>
      <c r="CA166" s="567"/>
      <c r="CB166" s="569"/>
      <c r="CC166" s="570">
        <v>17.12</v>
      </c>
      <c r="CD166" s="571">
        <v>1.24</v>
      </c>
      <c r="CE166" s="571">
        <v>16.190000000000001</v>
      </c>
      <c r="CF166" s="572">
        <v>2.19</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263</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264</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265</v>
      </c>
      <c r="C170" s="528">
        <v>17121941.829999998</v>
      </c>
      <c r="D170" s="529"/>
      <c r="E170" s="530"/>
      <c r="F170" s="531"/>
      <c r="G170" s="531"/>
      <c r="H170" s="531"/>
      <c r="I170" s="531"/>
      <c r="J170" s="532"/>
      <c r="K170" s="533">
        <v>16053077.789999999</v>
      </c>
      <c r="L170" s="44">
        <v>797008.05</v>
      </c>
      <c r="M170" s="44">
        <v>16850085.84</v>
      </c>
      <c r="N170" s="534">
        <v>271855.99</v>
      </c>
      <c r="O170" s="533">
        <v>0</v>
      </c>
      <c r="P170" s="534">
        <v>0</v>
      </c>
      <c r="Q170" s="44">
        <v>0</v>
      </c>
      <c r="R170" s="44">
        <v>0</v>
      </c>
      <c r="S170" s="535">
        <v>0</v>
      </c>
      <c r="T170" s="44">
        <v>16053077.789999999</v>
      </c>
      <c r="U170" s="44">
        <v>797008.05</v>
      </c>
      <c r="V170" s="535">
        <v>271855.99</v>
      </c>
      <c r="W170" s="533">
        <v>2129.5100000000002</v>
      </c>
      <c r="X170" s="536">
        <v>0</v>
      </c>
      <c r="Y170" s="537">
        <v>153755490.86000001</v>
      </c>
      <c r="Z170" s="538"/>
      <c r="AA170" s="539"/>
      <c r="AB170" s="540"/>
      <c r="AC170" s="539"/>
      <c r="AD170" s="539"/>
      <c r="AE170" s="539"/>
      <c r="AF170" s="539"/>
      <c r="AG170" s="541">
        <v>144724550.59</v>
      </c>
      <c r="AH170" s="542">
        <v>6420161.4199999999</v>
      </c>
      <c r="AI170" s="542">
        <v>151144712.00999999</v>
      </c>
      <c r="AJ170" s="543">
        <v>2610778.85</v>
      </c>
      <c r="AK170" s="544">
        <v>183742188.28999999</v>
      </c>
      <c r="AL170" s="545"/>
      <c r="AM170" s="546"/>
      <c r="AN170" s="547"/>
      <c r="AO170" s="546"/>
      <c r="AP170" s="546"/>
      <c r="AQ170" s="546"/>
      <c r="AR170" s="546"/>
      <c r="AS170" s="548">
        <v>172907498.59999999</v>
      </c>
      <c r="AT170" s="549">
        <v>7716571.1500000004</v>
      </c>
      <c r="AU170" s="549">
        <v>180624069.75</v>
      </c>
      <c r="AV170" s="550">
        <v>3118118.54</v>
      </c>
      <c r="AW170" s="551">
        <v>10.19</v>
      </c>
      <c r="AX170" s="552"/>
      <c r="AY170" s="553"/>
      <c r="AZ170" s="554"/>
      <c r="BA170" s="553"/>
      <c r="BB170" s="553"/>
      <c r="BC170" s="553"/>
      <c r="BD170" s="553"/>
      <c r="BE170" s="555">
        <v>10.28</v>
      </c>
      <c r="BF170" s="556">
        <v>12.2</v>
      </c>
      <c r="BG170" s="556">
        <v>10.37</v>
      </c>
      <c r="BH170" s="557">
        <v>-0.26</v>
      </c>
      <c r="BI170" s="558">
        <v>13.96</v>
      </c>
      <c r="BJ170" s="559"/>
      <c r="BK170" s="560"/>
      <c r="BL170" s="561"/>
      <c r="BM170" s="560"/>
      <c r="BN170" s="560"/>
      <c r="BO170" s="560"/>
      <c r="BP170" s="560"/>
      <c r="BQ170" s="562">
        <v>14.63</v>
      </c>
      <c r="BR170" s="563">
        <v>-0.69</v>
      </c>
      <c r="BS170" s="563">
        <v>13.89</v>
      </c>
      <c r="BT170" s="564">
        <v>18.239999999999998</v>
      </c>
      <c r="BU170" s="565">
        <v>11.19</v>
      </c>
      <c r="BV170" s="566"/>
      <c r="BW170" s="567"/>
      <c r="BX170" s="568"/>
      <c r="BY170" s="567"/>
      <c r="BZ170" s="567"/>
      <c r="CA170" s="567"/>
      <c r="CB170" s="569"/>
      <c r="CC170" s="570">
        <v>11.75</v>
      </c>
      <c r="CD170" s="571">
        <v>-0.56000000000000005</v>
      </c>
      <c r="CE170" s="571">
        <v>11.16</v>
      </c>
      <c r="CF170" s="572">
        <v>12.73</v>
      </c>
    </row>
    <row r="171" spans="1:84" s="10" customFormat="1" ht="11.1" customHeight="1" x14ac:dyDescent="0.2">
      <c r="A171" s="9"/>
      <c r="B171" s="527" t="s">
        <v>266</v>
      </c>
      <c r="C171" s="528">
        <v>1036549.97</v>
      </c>
      <c r="D171" s="529"/>
      <c r="E171" s="530"/>
      <c r="F171" s="531"/>
      <c r="G171" s="531"/>
      <c r="H171" s="531"/>
      <c r="I171" s="531"/>
      <c r="J171" s="532"/>
      <c r="K171" s="533">
        <v>1021331.76</v>
      </c>
      <c r="L171" s="44">
        <v>7352.05</v>
      </c>
      <c r="M171" s="44">
        <v>1028683.81</v>
      </c>
      <c r="N171" s="534">
        <v>7866.16</v>
      </c>
      <c r="O171" s="533">
        <v>0</v>
      </c>
      <c r="P171" s="534">
        <v>0</v>
      </c>
      <c r="Q171" s="44">
        <v>0</v>
      </c>
      <c r="R171" s="44">
        <v>0</v>
      </c>
      <c r="S171" s="535">
        <v>0</v>
      </c>
      <c r="T171" s="44">
        <v>1021331.76</v>
      </c>
      <c r="U171" s="44">
        <v>7352.05</v>
      </c>
      <c r="V171" s="535">
        <v>7866.16</v>
      </c>
      <c r="W171" s="533">
        <v>0</v>
      </c>
      <c r="X171" s="536">
        <v>0</v>
      </c>
      <c r="Y171" s="537">
        <v>8462360.1099999994</v>
      </c>
      <c r="Z171" s="538"/>
      <c r="AA171" s="539"/>
      <c r="AB171" s="540"/>
      <c r="AC171" s="539"/>
      <c r="AD171" s="539"/>
      <c r="AE171" s="539"/>
      <c r="AF171" s="539"/>
      <c r="AG171" s="541">
        <v>8398868.2899999991</v>
      </c>
      <c r="AH171" s="542">
        <v>36874.239999999998</v>
      </c>
      <c r="AI171" s="542">
        <v>8435742.5299999993</v>
      </c>
      <c r="AJ171" s="543">
        <v>26617.58</v>
      </c>
      <c r="AK171" s="544">
        <v>9852202.4800000004</v>
      </c>
      <c r="AL171" s="545"/>
      <c r="AM171" s="546"/>
      <c r="AN171" s="547"/>
      <c r="AO171" s="546"/>
      <c r="AP171" s="546"/>
      <c r="AQ171" s="546"/>
      <c r="AR171" s="546"/>
      <c r="AS171" s="548">
        <v>9781396.7699999996</v>
      </c>
      <c r="AT171" s="549">
        <v>40253.300000000003</v>
      </c>
      <c r="AU171" s="549">
        <v>9821650.0700000003</v>
      </c>
      <c r="AV171" s="550">
        <v>30552.41</v>
      </c>
      <c r="AW171" s="551">
        <v>15.07</v>
      </c>
      <c r="AX171" s="552"/>
      <c r="AY171" s="553"/>
      <c r="AZ171" s="554"/>
      <c r="BA171" s="553"/>
      <c r="BB171" s="553"/>
      <c r="BC171" s="553"/>
      <c r="BD171" s="553"/>
      <c r="BE171" s="555">
        <v>14.43</v>
      </c>
      <c r="BF171" s="556">
        <v>1.17</v>
      </c>
      <c r="BG171" s="556">
        <v>14.32</v>
      </c>
      <c r="BH171" s="557">
        <v>734.28</v>
      </c>
      <c r="BI171" s="558">
        <v>8.52</v>
      </c>
      <c r="BJ171" s="559"/>
      <c r="BK171" s="560"/>
      <c r="BL171" s="561"/>
      <c r="BM171" s="560"/>
      <c r="BN171" s="560"/>
      <c r="BO171" s="560"/>
      <c r="BP171" s="560"/>
      <c r="BQ171" s="562">
        <v>8.4499999999999993</v>
      </c>
      <c r="BR171" s="563">
        <v>-7.38</v>
      </c>
      <c r="BS171" s="563">
        <v>8.3699999999999992</v>
      </c>
      <c r="BT171" s="564">
        <v>99.19</v>
      </c>
      <c r="BU171" s="565">
        <v>4.1900000000000004</v>
      </c>
      <c r="BV171" s="566"/>
      <c r="BW171" s="567"/>
      <c r="BX171" s="568"/>
      <c r="BY171" s="567"/>
      <c r="BZ171" s="567"/>
      <c r="CA171" s="567"/>
      <c r="CB171" s="569"/>
      <c r="CC171" s="570">
        <v>4.16</v>
      </c>
      <c r="CD171" s="571">
        <v>-14.99</v>
      </c>
      <c r="CE171" s="571">
        <v>4.0599999999999996</v>
      </c>
      <c r="CF171" s="572">
        <v>74.84</v>
      </c>
    </row>
    <row r="172" spans="1:84" s="10" customFormat="1" ht="11.1" customHeight="1" x14ac:dyDescent="0.2">
      <c r="A172" s="9"/>
      <c r="B172" s="527" t="s">
        <v>267</v>
      </c>
      <c r="C172" s="528">
        <v>159315.48000000001</v>
      </c>
      <c r="D172" s="529"/>
      <c r="E172" s="530"/>
      <c r="F172" s="531"/>
      <c r="G172" s="531"/>
      <c r="H172" s="531"/>
      <c r="I172" s="531"/>
      <c r="J172" s="532"/>
      <c r="K172" s="533">
        <v>158880.44</v>
      </c>
      <c r="L172" s="44">
        <v>204.39</v>
      </c>
      <c r="M172" s="44">
        <v>159084.82999999999</v>
      </c>
      <c r="N172" s="534">
        <v>230.65</v>
      </c>
      <c r="O172" s="533">
        <v>0</v>
      </c>
      <c r="P172" s="534">
        <v>0</v>
      </c>
      <c r="Q172" s="44">
        <v>0</v>
      </c>
      <c r="R172" s="44">
        <v>0</v>
      </c>
      <c r="S172" s="535">
        <v>0</v>
      </c>
      <c r="T172" s="44">
        <v>158880.44</v>
      </c>
      <c r="U172" s="44">
        <v>204.39</v>
      </c>
      <c r="V172" s="535">
        <v>230.65</v>
      </c>
      <c r="W172" s="533">
        <v>0</v>
      </c>
      <c r="X172" s="536">
        <v>0</v>
      </c>
      <c r="Y172" s="537">
        <v>1487672.46</v>
      </c>
      <c r="Z172" s="538"/>
      <c r="AA172" s="539"/>
      <c r="AB172" s="540"/>
      <c r="AC172" s="539"/>
      <c r="AD172" s="539"/>
      <c r="AE172" s="539"/>
      <c r="AF172" s="539"/>
      <c r="AG172" s="541">
        <v>1483936.09</v>
      </c>
      <c r="AH172" s="542">
        <v>1819.4</v>
      </c>
      <c r="AI172" s="542">
        <v>1485755.49</v>
      </c>
      <c r="AJ172" s="543">
        <v>1916.97</v>
      </c>
      <c r="AK172" s="544">
        <v>1764111.76</v>
      </c>
      <c r="AL172" s="545"/>
      <c r="AM172" s="546"/>
      <c r="AN172" s="547"/>
      <c r="AO172" s="546"/>
      <c r="AP172" s="546"/>
      <c r="AQ172" s="546"/>
      <c r="AR172" s="546"/>
      <c r="AS172" s="548">
        <v>1759728.57</v>
      </c>
      <c r="AT172" s="549">
        <v>2329</v>
      </c>
      <c r="AU172" s="549">
        <v>1762057.57</v>
      </c>
      <c r="AV172" s="550">
        <v>2054.19</v>
      </c>
      <c r="AW172" s="551">
        <v>9.34</v>
      </c>
      <c r="AX172" s="552"/>
      <c r="AY172" s="553"/>
      <c r="AZ172" s="554"/>
      <c r="BA172" s="553"/>
      <c r="BB172" s="553"/>
      <c r="BC172" s="553"/>
      <c r="BD172" s="553"/>
      <c r="BE172" s="555">
        <v>9.1</v>
      </c>
      <c r="BF172" s="556">
        <v>160.69999999999999</v>
      </c>
      <c r="BG172" s="556">
        <v>9.18</v>
      </c>
      <c r="BH172" s="557">
        <v>0</v>
      </c>
      <c r="BI172" s="558">
        <v>18.66</v>
      </c>
      <c r="BJ172" s="559"/>
      <c r="BK172" s="560"/>
      <c r="BL172" s="561"/>
      <c r="BM172" s="560"/>
      <c r="BN172" s="560"/>
      <c r="BO172" s="560"/>
      <c r="BP172" s="560"/>
      <c r="BQ172" s="562">
        <v>18.62</v>
      </c>
      <c r="BR172" s="563">
        <v>22.43</v>
      </c>
      <c r="BS172" s="563">
        <v>18.62</v>
      </c>
      <c r="BT172" s="564">
        <v>64.540000000000006</v>
      </c>
      <c r="BU172" s="565">
        <v>13.57</v>
      </c>
      <c r="BV172" s="566"/>
      <c r="BW172" s="567"/>
      <c r="BX172" s="568"/>
      <c r="BY172" s="567"/>
      <c r="BZ172" s="567"/>
      <c r="CA172" s="567"/>
      <c r="CB172" s="569"/>
      <c r="CC172" s="570">
        <v>13.57</v>
      </c>
      <c r="CD172" s="571">
        <v>-8.32</v>
      </c>
      <c r="CE172" s="571">
        <v>13.54</v>
      </c>
      <c r="CF172" s="572">
        <v>55.45</v>
      </c>
    </row>
    <row r="173" spans="1:84" s="10" customFormat="1" ht="11.1" customHeight="1" x14ac:dyDescent="0.2">
      <c r="A173" s="9"/>
      <c r="B173" s="527" t="s">
        <v>268</v>
      </c>
      <c r="C173" s="528">
        <v>13.08</v>
      </c>
      <c r="D173" s="529"/>
      <c r="E173" s="530"/>
      <c r="F173" s="531"/>
      <c r="G173" s="531"/>
      <c r="H173" s="531"/>
      <c r="I173" s="531"/>
      <c r="J173" s="532"/>
      <c r="K173" s="533">
        <v>13.08</v>
      </c>
      <c r="L173" s="44">
        <v>0</v>
      </c>
      <c r="M173" s="44">
        <v>13.08</v>
      </c>
      <c r="N173" s="534">
        <v>0</v>
      </c>
      <c r="O173" s="533">
        <v>0</v>
      </c>
      <c r="P173" s="534">
        <v>0</v>
      </c>
      <c r="Q173" s="44">
        <v>0</v>
      </c>
      <c r="R173" s="44">
        <v>0</v>
      </c>
      <c r="S173" s="535">
        <v>0</v>
      </c>
      <c r="T173" s="44">
        <v>13.08</v>
      </c>
      <c r="U173" s="44">
        <v>0</v>
      </c>
      <c r="V173" s="535">
        <v>0</v>
      </c>
      <c r="W173" s="533">
        <v>0</v>
      </c>
      <c r="X173" s="536">
        <v>0</v>
      </c>
      <c r="Y173" s="537">
        <v>165.79</v>
      </c>
      <c r="Z173" s="538"/>
      <c r="AA173" s="539"/>
      <c r="AB173" s="540"/>
      <c r="AC173" s="539"/>
      <c r="AD173" s="539"/>
      <c r="AE173" s="539"/>
      <c r="AF173" s="539"/>
      <c r="AG173" s="541">
        <v>165.79</v>
      </c>
      <c r="AH173" s="542">
        <v>0</v>
      </c>
      <c r="AI173" s="542">
        <v>165.79</v>
      </c>
      <c r="AJ173" s="543">
        <v>0</v>
      </c>
      <c r="AK173" s="544">
        <v>227.07</v>
      </c>
      <c r="AL173" s="545"/>
      <c r="AM173" s="546"/>
      <c r="AN173" s="547"/>
      <c r="AO173" s="546"/>
      <c r="AP173" s="546"/>
      <c r="AQ173" s="546"/>
      <c r="AR173" s="546"/>
      <c r="AS173" s="548">
        <v>227.07</v>
      </c>
      <c r="AT173" s="549">
        <v>0</v>
      </c>
      <c r="AU173" s="549">
        <v>227.07</v>
      </c>
      <c r="AV173" s="550">
        <v>0</v>
      </c>
      <c r="AW173" s="551">
        <v>6.95</v>
      </c>
      <c r="AX173" s="552"/>
      <c r="AY173" s="553"/>
      <c r="AZ173" s="554"/>
      <c r="BA173" s="553"/>
      <c r="BB173" s="553"/>
      <c r="BC173" s="553"/>
      <c r="BD173" s="553"/>
      <c r="BE173" s="555">
        <v>6.95</v>
      </c>
      <c r="BF173" s="556">
        <v>0</v>
      </c>
      <c r="BG173" s="556">
        <v>6.95</v>
      </c>
      <c r="BH173" s="557">
        <v>0</v>
      </c>
      <c r="BI173" s="558">
        <v>-97.67</v>
      </c>
      <c r="BJ173" s="559"/>
      <c r="BK173" s="560"/>
      <c r="BL173" s="561"/>
      <c r="BM173" s="560"/>
      <c r="BN173" s="560"/>
      <c r="BO173" s="560"/>
      <c r="BP173" s="560"/>
      <c r="BQ173" s="562">
        <v>-97.32</v>
      </c>
      <c r="BR173" s="563">
        <v>-100</v>
      </c>
      <c r="BS173" s="563">
        <v>-97.67</v>
      </c>
      <c r="BT173" s="564">
        <v>0</v>
      </c>
      <c r="BU173" s="565">
        <v>-98.2</v>
      </c>
      <c r="BV173" s="566"/>
      <c r="BW173" s="567"/>
      <c r="BX173" s="568"/>
      <c r="BY173" s="567"/>
      <c r="BZ173" s="567"/>
      <c r="CA173" s="567"/>
      <c r="CB173" s="569"/>
      <c r="CC173" s="570">
        <v>-97.96</v>
      </c>
      <c r="CD173" s="571">
        <v>-100</v>
      </c>
      <c r="CE173" s="571">
        <v>-98.2</v>
      </c>
      <c r="CF173" s="572">
        <v>0</v>
      </c>
    </row>
    <row r="174" spans="1:84" s="10" customFormat="1" ht="11.1" customHeight="1" x14ac:dyDescent="0.2">
      <c r="A174" s="9"/>
      <c r="B174" s="527" t="s">
        <v>269</v>
      </c>
      <c r="C174" s="528">
        <v>1640750.43</v>
      </c>
      <c r="D174" s="529"/>
      <c r="E174" s="530"/>
      <c r="F174" s="531"/>
      <c r="G174" s="531"/>
      <c r="H174" s="531"/>
      <c r="I174" s="531"/>
      <c r="J174" s="532"/>
      <c r="K174" s="533">
        <v>1625739.48</v>
      </c>
      <c r="L174" s="44">
        <v>7122.32</v>
      </c>
      <c r="M174" s="44">
        <v>1632861.8</v>
      </c>
      <c r="N174" s="534">
        <v>7888.63</v>
      </c>
      <c r="O174" s="533">
        <v>0</v>
      </c>
      <c r="P174" s="534">
        <v>0</v>
      </c>
      <c r="Q174" s="44">
        <v>0</v>
      </c>
      <c r="R174" s="44">
        <v>0</v>
      </c>
      <c r="S174" s="535">
        <v>0</v>
      </c>
      <c r="T174" s="44">
        <v>1625739.48</v>
      </c>
      <c r="U174" s="44">
        <v>7122.32</v>
      </c>
      <c r="V174" s="535">
        <v>7888.63</v>
      </c>
      <c r="W174" s="533">
        <v>0</v>
      </c>
      <c r="X174" s="536">
        <v>0</v>
      </c>
      <c r="Y174" s="537">
        <v>18375281.460000001</v>
      </c>
      <c r="Z174" s="538"/>
      <c r="AA174" s="539"/>
      <c r="AB174" s="540"/>
      <c r="AC174" s="539"/>
      <c r="AD174" s="539"/>
      <c r="AE174" s="539"/>
      <c r="AF174" s="539"/>
      <c r="AG174" s="541">
        <v>18288681.41</v>
      </c>
      <c r="AH174" s="542">
        <v>59439.73</v>
      </c>
      <c r="AI174" s="542">
        <v>18348121.140000001</v>
      </c>
      <c r="AJ174" s="543">
        <v>27160.32</v>
      </c>
      <c r="AK174" s="544">
        <v>21468746.48</v>
      </c>
      <c r="AL174" s="545"/>
      <c r="AM174" s="546"/>
      <c r="AN174" s="547"/>
      <c r="AO174" s="546"/>
      <c r="AP174" s="546"/>
      <c r="AQ174" s="546"/>
      <c r="AR174" s="546"/>
      <c r="AS174" s="548">
        <v>21359659.27</v>
      </c>
      <c r="AT174" s="549">
        <v>74336.160000000003</v>
      </c>
      <c r="AU174" s="549">
        <v>21433995.43</v>
      </c>
      <c r="AV174" s="550">
        <v>34751.050000000003</v>
      </c>
      <c r="AW174" s="551">
        <v>10.43</v>
      </c>
      <c r="AX174" s="552"/>
      <c r="AY174" s="553"/>
      <c r="AZ174" s="554"/>
      <c r="BA174" s="553"/>
      <c r="BB174" s="553"/>
      <c r="BC174" s="553"/>
      <c r="BD174" s="553"/>
      <c r="BE174" s="555">
        <v>9.6199999999999992</v>
      </c>
      <c r="BF174" s="556">
        <v>163.99</v>
      </c>
      <c r="BG174" s="556">
        <v>9.9</v>
      </c>
      <c r="BH174" s="557">
        <v>0</v>
      </c>
      <c r="BI174" s="558">
        <v>33.880000000000003</v>
      </c>
      <c r="BJ174" s="559"/>
      <c r="BK174" s="560"/>
      <c r="BL174" s="561"/>
      <c r="BM174" s="560"/>
      <c r="BN174" s="560"/>
      <c r="BO174" s="560"/>
      <c r="BP174" s="560"/>
      <c r="BQ174" s="562">
        <v>34.44</v>
      </c>
      <c r="BR174" s="563">
        <v>-32.79</v>
      </c>
      <c r="BS174" s="563">
        <v>34.01</v>
      </c>
      <c r="BT174" s="564">
        <v>-19.190000000000001</v>
      </c>
      <c r="BU174" s="565">
        <v>30.43</v>
      </c>
      <c r="BV174" s="566"/>
      <c r="BW174" s="567"/>
      <c r="BX174" s="568"/>
      <c r="BY174" s="567"/>
      <c r="BZ174" s="567"/>
      <c r="CA174" s="567"/>
      <c r="CB174" s="569"/>
      <c r="CC174" s="570">
        <v>31.24</v>
      </c>
      <c r="CD174" s="571">
        <v>-28.44</v>
      </c>
      <c r="CE174" s="571">
        <v>30.86</v>
      </c>
      <c r="CF174" s="572">
        <v>-56.53</v>
      </c>
    </row>
    <row r="175" spans="1:84" s="10" customFormat="1" ht="11.1" customHeight="1" x14ac:dyDescent="0.2">
      <c r="A175" s="9"/>
      <c r="B175" s="527" t="s">
        <v>270</v>
      </c>
      <c r="C175" s="528">
        <v>1592731.28</v>
      </c>
      <c r="D175" s="529"/>
      <c r="E175" s="530"/>
      <c r="F175" s="531"/>
      <c r="G175" s="531"/>
      <c r="H175" s="531"/>
      <c r="I175" s="531"/>
      <c r="J175" s="532"/>
      <c r="K175" s="533">
        <v>1592731.28</v>
      </c>
      <c r="L175" s="44">
        <v>0</v>
      </c>
      <c r="M175" s="44">
        <v>1592731.28</v>
      </c>
      <c r="N175" s="534">
        <v>0</v>
      </c>
      <c r="O175" s="533">
        <v>0</v>
      </c>
      <c r="P175" s="534">
        <v>0</v>
      </c>
      <c r="Q175" s="44">
        <v>0</v>
      </c>
      <c r="R175" s="44">
        <v>0</v>
      </c>
      <c r="S175" s="535">
        <v>0</v>
      </c>
      <c r="T175" s="44">
        <v>1592731.28</v>
      </c>
      <c r="U175" s="44">
        <v>0</v>
      </c>
      <c r="V175" s="535">
        <v>0</v>
      </c>
      <c r="W175" s="533">
        <v>0</v>
      </c>
      <c r="X175" s="536">
        <v>0</v>
      </c>
      <c r="Y175" s="537">
        <v>16320867.810000001</v>
      </c>
      <c r="Z175" s="538"/>
      <c r="AA175" s="539"/>
      <c r="AB175" s="540"/>
      <c r="AC175" s="539"/>
      <c r="AD175" s="539"/>
      <c r="AE175" s="539"/>
      <c r="AF175" s="539"/>
      <c r="AG175" s="541">
        <v>16320867.810000001</v>
      </c>
      <c r="AH175" s="542">
        <v>0</v>
      </c>
      <c r="AI175" s="542">
        <v>16320867.810000001</v>
      </c>
      <c r="AJ175" s="543">
        <v>0</v>
      </c>
      <c r="AK175" s="544">
        <v>19428745.859999999</v>
      </c>
      <c r="AL175" s="545"/>
      <c r="AM175" s="546"/>
      <c r="AN175" s="547"/>
      <c r="AO175" s="546"/>
      <c r="AP175" s="546"/>
      <c r="AQ175" s="546"/>
      <c r="AR175" s="546"/>
      <c r="AS175" s="548">
        <v>19428745.859999999</v>
      </c>
      <c r="AT175" s="549">
        <v>0</v>
      </c>
      <c r="AU175" s="549">
        <v>19428745.859999999</v>
      </c>
      <c r="AV175" s="550">
        <v>0</v>
      </c>
      <c r="AW175" s="551">
        <v>16.739999999999998</v>
      </c>
      <c r="AX175" s="552"/>
      <c r="AY175" s="553"/>
      <c r="AZ175" s="554"/>
      <c r="BA175" s="553"/>
      <c r="BB175" s="553"/>
      <c r="BC175" s="553"/>
      <c r="BD175" s="553"/>
      <c r="BE175" s="555">
        <v>16.739999999999998</v>
      </c>
      <c r="BF175" s="556">
        <v>0</v>
      </c>
      <c r="BG175" s="556">
        <v>16.739999999999998</v>
      </c>
      <c r="BH175" s="557">
        <v>0</v>
      </c>
      <c r="BI175" s="558">
        <v>7.53</v>
      </c>
      <c r="BJ175" s="559"/>
      <c r="BK175" s="560"/>
      <c r="BL175" s="561"/>
      <c r="BM175" s="560"/>
      <c r="BN175" s="560"/>
      <c r="BO175" s="560"/>
      <c r="BP175" s="560"/>
      <c r="BQ175" s="562">
        <v>7.53</v>
      </c>
      <c r="BR175" s="563">
        <v>0</v>
      </c>
      <c r="BS175" s="563">
        <v>7.53</v>
      </c>
      <c r="BT175" s="564">
        <v>0</v>
      </c>
      <c r="BU175" s="565">
        <v>4.9800000000000004</v>
      </c>
      <c r="BV175" s="566"/>
      <c r="BW175" s="567"/>
      <c r="BX175" s="568"/>
      <c r="BY175" s="567"/>
      <c r="BZ175" s="567"/>
      <c r="CA175" s="567"/>
      <c r="CB175" s="569"/>
      <c r="CC175" s="570">
        <v>4.9800000000000004</v>
      </c>
      <c r="CD175" s="571">
        <v>0</v>
      </c>
      <c r="CE175" s="571">
        <v>4.9800000000000004</v>
      </c>
      <c r="CF175" s="572">
        <v>0</v>
      </c>
    </row>
    <row r="176" spans="1:84" s="10" customFormat="1" ht="11.1" customHeight="1" x14ac:dyDescent="0.2">
      <c r="A176" s="9"/>
      <c r="B176" s="527" t="s">
        <v>271</v>
      </c>
      <c r="C176" s="528">
        <v>1130.1500000000001</v>
      </c>
      <c r="D176" s="529"/>
      <c r="E176" s="530"/>
      <c r="F176" s="531"/>
      <c r="G176" s="531"/>
      <c r="H176" s="531"/>
      <c r="I176" s="531"/>
      <c r="J176" s="532"/>
      <c r="K176" s="533">
        <v>1130.1500000000001</v>
      </c>
      <c r="L176" s="44">
        <v>0</v>
      </c>
      <c r="M176" s="44">
        <v>1130.1500000000001</v>
      </c>
      <c r="N176" s="534">
        <v>0</v>
      </c>
      <c r="O176" s="533">
        <v>0</v>
      </c>
      <c r="P176" s="534">
        <v>0</v>
      </c>
      <c r="Q176" s="44">
        <v>0</v>
      </c>
      <c r="R176" s="44">
        <v>0</v>
      </c>
      <c r="S176" s="535">
        <v>0</v>
      </c>
      <c r="T176" s="44">
        <v>1130.1500000000001</v>
      </c>
      <c r="U176" s="44">
        <v>0</v>
      </c>
      <c r="V176" s="535">
        <v>0</v>
      </c>
      <c r="W176" s="533">
        <v>0</v>
      </c>
      <c r="X176" s="536">
        <v>0</v>
      </c>
      <c r="Y176" s="537">
        <v>12999.48</v>
      </c>
      <c r="Z176" s="538"/>
      <c r="AA176" s="539"/>
      <c r="AB176" s="540"/>
      <c r="AC176" s="539"/>
      <c r="AD176" s="539"/>
      <c r="AE176" s="539"/>
      <c r="AF176" s="539"/>
      <c r="AG176" s="541">
        <v>12999.48</v>
      </c>
      <c r="AH176" s="542">
        <v>0</v>
      </c>
      <c r="AI176" s="542">
        <v>12999.48</v>
      </c>
      <c r="AJ176" s="543">
        <v>0</v>
      </c>
      <c r="AK176" s="544">
        <v>16067.87</v>
      </c>
      <c r="AL176" s="545"/>
      <c r="AM176" s="546"/>
      <c r="AN176" s="547"/>
      <c r="AO176" s="546"/>
      <c r="AP176" s="546"/>
      <c r="AQ176" s="546"/>
      <c r="AR176" s="546"/>
      <c r="AS176" s="548">
        <v>16067.87</v>
      </c>
      <c r="AT176" s="549">
        <v>0</v>
      </c>
      <c r="AU176" s="549">
        <v>16067.87</v>
      </c>
      <c r="AV176" s="550">
        <v>0</v>
      </c>
      <c r="AW176" s="551">
        <v>-39.299999999999997</v>
      </c>
      <c r="AX176" s="552"/>
      <c r="AY176" s="553"/>
      <c r="AZ176" s="554"/>
      <c r="BA176" s="553"/>
      <c r="BB176" s="553"/>
      <c r="BC176" s="553"/>
      <c r="BD176" s="553"/>
      <c r="BE176" s="555">
        <v>-39.299999999999997</v>
      </c>
      <c r="BF176" s="556">
        <v>0</v>
      </c>
      <c r="BG176" s="556">
        <v>-39.299999999999997</v>
      </c>
      <c r="BH176" s="557">
        <v>0</v>
      </c>
      <c r="BI176" s="558">
        <v>-14.57</v>
      </c>
      <c r="BJ176" s="559"/>
      <c r="BK176" s="560"/>
      <c r="BL176" s="561"/>
      <c r="BM176" s="560"/>
      <c r="BN176" s="560"/>
      <c r="BO176" s="560"/>
      <c r="BP176" s="560"/>
      <c r="BQ176" s="562">
        <v>-14.57</v>
      </c>
      <c r="BR176" s="563">
        <v>0</v>
      </c>
      <c r="BS176" s="563">
        <v>-14.57</v>
      </c>
      <c r="BT176" s="564">
        <v>0</v>
      </c>
      <c r="BU176" s="565">
        <v>-15.85</v>
      </c>
      <c r="BV176" s="566"/>
      <c r="BW176" s="567"/>
      <c r="BX176" s="568"/>
      <c r="BY176" s="567"/>
      <c r="BZ176" s="567"/>
      <c r="CA176" s="567"/>
      <c r="CB176" s="569"/>
      <c r="CC176" s="570">
        <v>-15.85</v>
      </c>
      <c r="CD176" s="571">
        <v>0</v>
      </c>
      <c r="CE176" s="571">
        <v>-15.85</v>
      </c>
      <c r="CF176" s="572">
        <v>0</v>
      </c>
    </row>
    <row r="177" spans="1:84" s="10" customFormat="1" ht="11.1" customHeight="1" x14ac:dyDescent="0.2">
      <c r="A177" s="9"/>
      <c r="B177" s="527" t="s">
        <v>272</v>
      </c>
      <c r="C177" s="528">
        <v>203760.69</v>
      </c>
      <c r="D177" s="529"/>
      <c r="E177" s="530"/>
      <c r="F177" s="531"/>
      <c r="G177" s="531"/>
      <c r="H177" s="531"/>
      <c r="I177" s="531"/>
      <c r="J177" s="532"/>
      <c r="K177" s="533">
        <v>200208.26</v>
      </c>
      <c r="L177" s="44">
        <v>635.63</v>
      </c>
      <c r="M177" s="44">
        <v>200843.89</v>
      </c>
      <c r="N177" s="534">
        <v>2916.8</v>
      </c>
      <c r="O177" s="533">
        <v>0</v>
      </c>
      <c r="P177" s="534">
        <v>0</v>
      </c>
      <c r="Q177" s="44">
        <v>0</v>
      </c>
      <c r="R177" s="44">
        <v>0</v>
      </c>
      <c r="S177" s="535">
        <v>0</v>
      </c>
      <c r="T177" s="44">
        <v>200208.26</v>
      </c>
      <c r="U177" s="44">
        <v>635.63</v>
      </c>
      <c r="V177" s="535">
        <v>2916.8</v>
      </c>
      <c r="W177" s="533">
        <v>18.32</v>
      </c>
      <c r="X177" s="536">
        <v>0</v>
      </c>
      <c r="Y177" s="537">
        <v>2329712.5699999998</v>
      </c>
      <c r="Z177" s="538"/>
      <c r="AA177" s="539"/>
      <c r="AB177" s="540"/>
      <c r="AC177" s="539"/>
      <c r="AD177" s="539"/>
      <c r="AE177" s="539"/>
      <c r="AF177" s="539"/>
      <c r="AG177" s="541">
        <v>2286331.9</v>
      </c>
      <c r="AH177" s="542">
        <v>2917.92</v>
      </c>
      <c r="AI177" s="542">
        <v>2289249.8199999998</v>
      </c>
      <c r="AJ177" s="543">
        <v>40462.75</v>
      </c>
      <c r="AK177" s="544">
        <v>2675593.83</v>
      </c>
      <c r="AL177" s="545"/>
      <c r="AM177" s="546"/>
      <c r="AN177" s="547"/>
      <c r="AO177" s="546"/>
      <c r="AP177" s="546"/>
      <c r="AQ177" s="546"/>
      <c r="AR177" s="546"/>
      <c r="AS177" s="548">
        <v>2626253.9500000002</v>
      </c>
      <c r="AT177" s="549">
        <v>3154.27</v>
      </c>
      <c r="AU177" s="549">
        <v>2629408.2200000002</v>
      </c>
      <c r="AV177" s="550">
        <v>46185.61</v>
      </c>
      <c r="AW177" s="551">
        <v>0.47</v>
      </c>
      <c r="AX177" s="552"/>
      <c r="AY177" s="553"/>
      <c r="AZ177" s="554"/>
      <c r="BA177" s="553"/>
      <c r="BB177" s="553"/>
      <c r="BC177" s="553"/>
      <c r="BD177" s="553"/>
      <c r="BE177" s="555">
        <v>0.9</v>
      </c>
      <c r="BF177" s="556">
        <v>22.45</v>
      </c>
      <c r="BG177" s="556">
        <v>0.96</v>
      </c>
      <c r="BH177" s="557">
        <v>-24.75</v>
      </c>
      <c r="BI177" s="558">
        <v>7.69</v>
      </c>
      <c r="BJ177" s="559"/>
      <c r="BK177" s="560"/>
      <c r="BL177" s="561"/>
      <c r="BM177" s="560"/>
      <c r="BN177" s="560"/>
      <c r="BO177" s="560"/>
      <c r="BP177" s="560"/>
      <c r="BQ177" s="562">
        <v>7.7</v>
      </c>
      <c r="BR177" s="563">
        <v>-33.450000000000003</v>
      </c>
      <c r="BS177" s="563">
        <v>7.62</v>
      </c>
      <c r="BT177" s="564">
        <v>11.58</v>
      </c>
      <c r="BU177" s="565">
        <v>7.78</v>
      </c>
      <c r="BV177" s="566"/>
      <c r="BW177" s="567"/>
      <c r="BX177" s="568"/>
      <c r="BY177" s="567"/>
      <c r="BZ177" s="567"/>
      <c r="CA177" s="567"/>
      <c r="CB177" s="569"/>
      <c r="CC177" s="570">
        <v>7.89</v>
      </c>
      <c r="CD177" s="571">
        <v>-34.770000000000003</v>
      </c>
      <c r="CE177" s="571">
        <v>7.81</v>
      </c>
      <c r="CF177" s="572">
        <v>6.39</v>
      </c>
    </row>
    <row r="178" spans="1:84" s="10" customFormat="1" ht="11.1" customHeight="1" x14ac:dyDescent="0.2">
      <c r="A178" s="9"/>
      <c r="B178" s="527" t="s">
        <v>273</v>
      </c>
      <c r="C178" s="528">
        <v>12353.31</v>
      </c>
      <c r="D178" s="529"/>
      <c r="E178" s="530"/>
      <c r="F178" s="531"/>
      <c r="G178" s="531"/>
      <c r="H178" s="531"/>
      <c r="I178" s="531"/>
      <c r="J178" s="532"/>
      <c r="K178" s="533">
        <v>0</v>
      </c>
      <c r="L178" s="44">
        <v>12353.31</v>
      </c>
      <c r="M178" s="44">
        <v>12353.31</v>
      </c>
      <c r="N178" s="534">
        <v>0</v>
      </c>
      <c r="O178" s="533">
        <v>0</v>
      </c>
      <c r="P178" s="534">
        <v>0</v>
      </c>
      <c r="Q178" s="44">
        <v>0</v>
      </c>
      <c r="R178" s="44">
        <v>0</v>
      </c>
      <c r="S178" s="535">
        <v>0</v>
      </c>
      <c r="T178" s="44">
        <v>0</v>
      </c>
      <c r="U178" s="44">
        <v>12353.31</v>
      </c>
      <c r="V178" s="535">
        <v>0</v>
      </c>
      <c r="W178" s="533">
        <v>0</v>
      </c>
      <c r="X178" s="536">
        <v>0</v>
      </c>
      <c r="Y178" s="537">
        <v>84703.92</v>
      </c>
      <c r="Z178" s="538"/>
      <c r="AA178" s="539"/>
      <c r="AB178" s="540"/>
      <c r="AC178" s="539"/>
      <c r="AD178" s="539"/>
      <c r="AE178" s="539"/>
      <c r="AF178" s="539"/>
      <c r="AG178" s="541">
        <v>102.48</v>
      </c>
      <c r="AH178" s="542">
        <v>84601.44</v>
      </c>
      <c r="AI178" s="542">
        <v>84703.92</v>
      </c>
      <c r="AJ178" s="543">
        <v>0</v>
      </c>
      <c r="AK178" s="544">
        <v>100180.39</v>
      </c>
      <c r="AL178" s="545"/>
      <c r="AM178" s="546"/>
      <c r="AN178" s="547"/>
      <c r="AO178" s="546"/>
      <c r="AP178" s="546"/>
      <c r="AQ178" s="546"/>
      <c r="AR178" s="546"/>
      <c r="AS178" s="548">
        <v>102.48</v>
      </c>
      <c r="AT178" s="549">
        <v>100077.91</v>
      </c>
      <c r="AU178" s="549">
        <v>100180.39</v>
      </c>
      <c r="AV178" s="550">
        <v>0</v>
      </c>
      <c r="AW178" s="551">
        <v>24.61</v>
      </c>
      <c r="AX178" s="552"/>
      <c r="AY178" s="553"/>
      <c r="AZ178" s="554"/>
      <c r="BA178" s="553"/>
      <c r="BB178" s="553"/>
      <c r="BC178" s="553"/>
      <c r="BD178" s="553"/>
      <c r="BE178" s="555">
        <v>-100</v>
      </c>
      <c r="BF178" s="556">
        <v>25.05</v>
      </c>
      <c r="BG178" s="556">
        <v>24.61</v>
      </c>
      <c r="BH178" s="557">
        <v>0</v>
      </c>
      <c r="BI178" s="558">
        <v>-5.39</v>
      </c>
      <c r="BJ178" s="559"/>
      <c r="BK178" s="560"/>
      <c r="BL178" s="561"/>
      <c r="BM178" s="560"/>
      <c r="BN178" s="560"/>
      <c r="BO178" s="560"/>
      <c r="BP178" s="560"/>
      <c r="BQ178" s="562">
        <v>-63.94</v>
      </c>
      <c r="BR178" s="563">
        <v>-5.21</v>
      </c>
      <c r="BS178" s="563">
        <v>-5.39</v>
      </c>
      <c r="BT178" s="564">
        <v>0</v>
      </c>
      <c r="BU178" s="565">
        <v>-7.09</v>
      </c>
      <c r="BV178" s="566"/>
      <c r="BW178" s="567"/>
      <c r="BX178" s="568"/>
      <c r="BY178" s="567"/>
      <c r="BZ178" s="567"/>
      <c r="CA178" s="567"/>
      <c r="CB178" s="569"/>
      <c r="CC178" s="570">
        <v>-67.89</v>
      </c>
      <c r="CD178" s="571">
        <v>-6.91</v>
      </c>
      <c r="CE178" s="571">
        <v>-7.09</v>
      </c>
      <c r="CF178" s="572">
        <v>0</v>
      </c>
    </row>
    <row r="179" spans="1:84" s="10" customFormat="1" ht="11.1" customHeight="1" x14ac:dyDescent="0.2">
      <c r="A179" s="9"/>
      <c r="B179" s="527" t="s">
        <v>274</v>
      </c>
      <c r="C179" s="528">
        <v>104247.41</v>
      </c>
      <c r="D179" s="529"/>
      <c r="E179" s="530"/>
      <c r="F179" s="531"/>
      <c r="G179" s="531"/>
      <c r="H179" s="531"/>
      <c r="I179" s="531"/>
      <c r="J179" s="532"/>
      <c r="K179" s="533">
        <v>96667.41</v>
      </c>
      <c r="L179" s="44">
        <v>6320</v>
      </c>
      <c r="M179" s="44">
        <v>102987.41</v>
      </c>
      <c r="N179" s="534">
        <v>1260</v>
      </c>
      <c r="O179" s="533">
        <v>0</v>
      </c>
      <c r="P179" s="534">
        <v>0</v>
      </c>
      <c r="Q179" s="44">
        <v>0</v>
      </c>
      <c r="R179" s="44">
        <v>0</v>
      </c>
      <c r="S179" s="535">
        <v>0</v>
      </c>
      <c r="T179" s="44">
        <v>96667.41</v>
      </c>
      <c r="U179" s="44">
        <v>6320</v>
      </c>
      <c r="V179" s="535">
        <v>1260</v>
      </c>
      <c r="W179" s="533">
        <v>20</v>
      </c>
      <c r="X179" s="536">
        <v>7880</v>
      </c>
      <c r="Y179" s="537">
        <v>831211.17</v>
      </c>
      <c r="Z179" s="538"/>
      <c r="AA179" s="539"/>
      <c r="AB179" s="540"/>
      <c r="AC179" s="539"/>
      <c r="AD179" s="539"/>
      <c r="AE179" s="539"/>
      <c r="AF179" s="539"/>
      <c r="AG179" s="541">
        <v>761352.6</v>
      </c>
      <c r="AH179" s="542">
        <v>54952.84</v>
      </c>
      <c r="AI179" s="542">
        <v>816305.44</v>
      </c>
      <c r="AJ179" s="543">
        <v>14905.73</v>
      </c>
      <c r="AK179" s="544">
        <v>1036505.34</v>
      </c>
      <c r="AL179" s="545"/>
      <c r="AM179" s="546"/>
      <c r="AN179" s="547"/>
      <c r="AO179" s="546"/>
      <c r="AP179" s="546"/>
      <c r="AQ179" s="546"/>
      <c r="AR179" s="546"/>
      <c r="AS179" s="548">
        <v>950348.66</v>
      </c>
      <c r="AT179" s="549">
        <v>69052.95</v>
      </c>
      <c r="AU179" s="549">
        <v>1019401.61</v>
      </c>
      <c r="AV179" s="550">
        <v>17103.73</v>
      </c>
      <c r="AW179" s="551">
        <v>-6.11</v>
      </c>
      <c r="AX179" s="552"/>
      <c r="AY179" s="553"/>
      <c r="AZ179" s="554"/>
      <c r="BA179" s="553"/>
      <c r="BB179" s="553"/>
      <c r="BC179" s="553"/>
      <c r="BD179" s="553"/>
      <c r="BE179" s="555">
        <v>-7.01</v>
      </c>
      <c r="BF179" s="556">
        <v>7.85</v>
      </c>
      <c r="BG179" s="556">
        <v>-6.22</v>
      </c>
      <c r="BH179" s="557">
        <v>3.28</v>
      </c>
      <c r="BI179" s="558">
        <v>-8.1999999999999993</v>
      </c>
      <c r="BJ179" s="559"/>
      <c r="BK179" s="560"/>
      <c r="BL179" s="561"/>
      <c r="BM179" s="560"/>
      <c r="BN179" s="560"/>
      <c r="BO179" s="560"/>
      <c r="BP179" s="560"/>
      <c r="BQ179" s="562">
        <v>-7.96</v>
      </c>
      <c r="BR179" s="563">
        <v>-10.41</v>
      </c>
      <c r="BS179" s="563">
        <v>-8.1300000000000008</v>
      </c>
      <c r="BT179" s="564">
        <v>-11.85</v>
      </c>
      <c r="BU179" s="565">
        <v>-4.59</v>
      </c>
      <c r="BV179" s="566"/>
      <c r="BW179" s="567"/>
      <c r="BX179" s="568"/>
      <c r="BY179" s="567"/>
      <c r="BZ179" s="567"/>
      <c r="CA179" s="567"/>
      <c r="CB179" s="569"/>
      <c r="CC179" s="570">
        <v>-4.1100000000000003</v>
      </c>
      <c r="CD179" s="571">
        <v>-7.5</v>
      </c>
      <c r="CE179" s="571">
        <v>-4.3499999999999996</v>
      </c>
      <c r="CF179" s="572">
        <v>-17.059999999999999</v>
      </c>
    </row>
    <row r="180" spans="1:84" s="10" customFormat="1" ht="11.1" customHeight="1" x14ac:dyDescent="0.2">
      <c r="A180" s="9"/>
      <c r="B180" s="527" t="s">
        <v>275</v>
      </c>
      <c r="C180" s="528">
        <v>0</v>
      </c>
      <c r="D180" s="529"/>
      <c r="E180" s="530"/>
      <c r="F180" s="531"/>
      <c r="G180" s="531"/>
      <c r="H180" s="531"/>
      <c r="I180" s="531"/>
      <c r="J180" s="532"/>
      <c r="K180" s="533">
        <v>0</v>
      </c>
      <c r="L180" s="44">
        <v>0</v>
      </c>
      <c r="M180" s="44">
        <v>0</v>
      </c>
      <c r="N180" s="534">
        <v>0</v>
      </c>
      <c r="O180" s="533">
        <v>0</v>
      </c>
      <c r="P180" s="534">
        <v>0</v>
      </c>
      <c r="Q180" s="44">
        <v>0</v>
      </c>
      <c r="R180" s="44">
        <v>0</v>
      </c>
      <c r="S180" s="535">
        <v>0</v>
      </c>
      <c r="T180" s="44">
        <v>0</v>
      </c>
      <c r="U180" s="44">
        <v>0</v>
      </c>
      <c r="V180" s="535">
        <v>0</v>
      </c>
      <c r="W180" s="533">
        <v>0</v>
      </c>
      <c r="X180" s="536">
        <v>0</v>
      </c>
      <c r="Y180" s="537">
        <v>66517</v>
      </c>
      <c r="Z180" s="538"/>
      <c r="AA180" s="539"/>
      <c r="AB180" s="540"/>
      <c r="AC180" s="539"/>
      <c r="AD180" s="539"/>
      <c r="AE180" s="539"/>
      <c r="AF180" s="539"/>
      <c r="AG180" s="541">
        <v>66517</v>
      </c>
      <c r="AH180" s="542">
        <v>0</v>
      </c>
      <c r="AI180" s="542">
        <v>66517</v>
      </c>
      <c r="AJ180" s="543">
        <v>0</v>
      </c>
      <c r="AK180" s="544">
        <v>96752</v>
      </c>
      <c r="AL180" s="545"/>
      <c r="AM180" s="546"/>
      <c r="AN180" s="547"/>
      <c r="AO180" s="546"/>
      <c r="AP180" s="546"/>
      <c r="AQ180" s="546"/>
      <c r="AR180" s="546"/>
      <c r="AS180" s="548">
        <v>96752</v>
      </c>
      <c r="AT180" s="549">
        <v>0</v>
      </c>
      <c r="AU180" s="549">
        <v>96752</v>
      </c>
      <c r="AV180" s="550">
        <v>0</v>
      </c>
      <c r="AW180" s="551">
        <v>-100</v>
      </c>
      <c r="AX180" s="552"/>
      <c r="AY180" s="553"/>
      <c r="AZ180" s="554"/>
      <c r="BA180" s="553"/>
      <c r="BB180" s="553"/>
      <c r="BC180" s="553"/>
      <c r="BD180" s="553"/>
      <c r="BE180" s="555">
        <v>-100</v>
      </c>
      <c r="BF180" s="556">
        <v>0</v>
      </c>
      <c r="BG180" s="556">
        <v>-100</v>
      </c>
      <c r="BH180" s="557">
        <v>0</v>
      </c>
      <c r="BI180" s="558">
        <v>83.33</v>
      </c>
      <c r="BJ180" s="559"/>
      <c r="BK180" s="560"/>
      <c r="BL180" s="561"/>
      <c r="BM180" s="560"/>
      <c r="BN180" s="560"/>
      <c r="BO180" s="560"/>
      <c r="BP180" s="560"/>
      <c r="BQ180" s="562">
        <v>83.33</v>
      </c>
      <c r="BR180" s="563">
        <v>0</v>
      </c>
      <c r="BS180" s="563">
        <v>83.33</v>
      </c>
      <c r="BT180" s="564">
        <v>0</v>
      </c>
      <c r="BU180" s="565">
        <v>60</v>
      </c>
      <c r="BV180" s="566"/>
      <c r="BW180" s="567"/>
      <c r="BX180" s="568"/>
      <c r="BY180" s="567"/>
      <c r="BZ180" s="567"/>
      <c r="CA180" s="567"/>
      <c r="CB180" s="569"/>
      <c r="CC180" s="570">
        <v>60</v>
      </c>
      <c r="CD180" s="571">
        <v>0</v>
      </c>
      <c r="CE180" s="571">
        <v>60</v>
      </c>
      <c r="CF180" s="572">
        <v>0</v>
      </c>
    </row>
    <row r="181" spans="1:84" s="10" customFormat="1" ht="11.1" customHeight="1" x14ac:dyDescent="0.2">
      <c r="A181" s="9"/>
      <c r="B181" s="527" t="s">
        <v>276</v>
      </c>
      <c r="C181" s="528">
        <v>128176.41</v>
      </c>
      <c r="D181" s="529"/>
      <c r="E181" s="530"/>
      <c r="F181" s="531"/>
      <c r="G181" s="531"/>
      <c r="H181" s="531"/>
      <c r="I181" s="531"/>
      <c r="J181" s="532"/>
      <c r="K181" s="533">
        <v>119600.63</v>
      </c>
      <c r="L181" s="44">
        <v>185.52</v>
      </c>
      <c r="M181" s="44">
        <v>119786.15</v>
      </c>
      <c r="N181" s="534">
        <v>8390.26</v>
      </c>
      <c r="O181" s="533">
        <v>0</v>
      </c>
      <c r="P181" s="534">
        <v>0</v>
      </c>
      <c r="Q181" s="44">
        <v>0</v>
      </c>
      <c r="R181" s="44">
        <v>0</v>
      </c>
      <c r="S181" s="535">
        <v>0</v>
      </c>
      <c r="T181" s="44">
        <v>119600.63</v>
      </c>
      <c r="U181" s="44">
        <v>185.52</v>
      </c>
      <c r="V181" s="535">
        <v>8390.26</v>
      </c>
      <c r="W181" s="533">
        <v>26.24</v>
      </c>
      <c r="X181" s="536">
        <v>0</v>
      </c>
      <c r="Y181" s="537">
        <v>1008956.31</v>
      </c>
      <c r="Z181" s="538"/>
      <c r="AA181" s="539"/>
      <c r="AB181" s="540"/>
      <c r="AC181" s="539"/>
      <c r="AD181" s="539"/>
      <c r="AE181" s="539"/>
      <c r="AF181" s="539"/>
      <c r="AG181" s="541">
        <v>944426.92</v>
      </c>
      <c r="AH181" s="542">
        <v>2489.31</v>
      </c>
      <c r="AI181" s="542">
        <v>946916.23</v>
      </c>
      <c r="AJ181" s="543">
        <v>62040.08</v>
      </c>
      <c r="AK181" s="544">
        <v>1176504.81</v>
      </c>
      <c r="AL181" s="545"/>
      <c r="AM181" s="546"/>
      <c r="AN181" s="547"/>
      <c r="AO181" s="546"/>
      <c r="AP181" s="546"/>
      <c r="AQ181" s="546"/>
      <c r="AR181" s="546"/>
      <c r="AS181" s="548">
        <v>1098741.58</v>
      </c>
      <c r="AT181" s="549">
        <v>2906.32</v>
      </c>
      <c r="AU181" s="549">
        <v>1101647.8999999999</v>
      </c>
      <c r="AV181" s="550">
        <v>74856.91</v>
      </c>
      <c r="AW181" s="551">
        <v>23.74</v>
      </c>
      <c r="AX181" s="552"/>
      <c r="AY181" s="553"/>
      <c r="AZ181" s="554"/>
      <c r="BA181" s="553"/>
      <c r="BB181" s="553"/>
      <c r="BC181" s="553"/>
      <c r="BD181" s="553"/>
      <c r="BE181" s="555">
        <v>24.46</v>
      </c>
      <c r="BF181" s="556">
        <v>-24.45</v>
      </c>
      <c r="BG181" s="556">
        <v>24.33</v>
      </c>
      <c r="BH181" s="557">
        <v>15.88</v>
      </c>
      <c r="BI181" s="558">
        <v>6.41</v>
      </c>
      <c r="BJ181" s="559"/>
      <c r="BK181" s="560"/>
      <c r="BL181" s="561"/>
      <c r="BM181" s="560"/>
      <c r="BN181" s="560"/>
      <c r="BO181" s="560"/>
      <c r="BP181" s="560"/>
      <c r="BQ181" s="562">
        <v>6.83</v>
      </c>
      <c r="BR181" s="563">
        <v>-22.82</v>
      </c>
      <c r="BS181" s="563">
        <v>6.72</v>
      </c>
      <c r="BT181" s="564">
        <v>1.93</v>
      </c>
      <c r="BU181" s="565">
        <v>0.77</v>
      </c>
      <c r="BV181" s="566"/>
      <c r="BW181" s="567"/>
      <c r="BX181" s="568"/>
      <c r="BY181" s="567"/>
      <c r="BZ181" s="567"/>
      <c r="CA181" s="567"/>
      <c r="CB181" s="569"/>
      <c r="CC181" s="570">
        <v>1.22</v>
      </c>
      <c r="CD181" s="571">
        <v>-22.98</v>
      </c>
      <c r="CE181" s="571">
        <v>1.1399999999999999</v>
      </c>
      <c r="CF181" s="572">
        <v>-4.43</v>
      </c>
    </row>
    <row r="182" spans="1:84" s="10" customFormat="1" ht="11.1" customHeight="1" x14ac:dyDescent="0.2">
      <c r="A182" s="9"/>
      <c r="B182" s="527" t="s">
        <v>175</v>
      </c>
      <c r="C182" s="528">
        <v>-212616</v>
      </c>
      <c r="D182" s="529"/>
      <c r="E182" s="530"/>
      <c r="F182" s="531"/>
      <c r="G182" s="531"/>
      <c r="H182" s="531"/>
      <c r="I182" s="531"/>
      <c r="J182" s="532"/>
      <c r="K182" s="533">
        <v>-212616</v>
      </c>
      <c r="L182" s="44">
        <v>0</v>
      </c>
      <c r="M182" s="44">
        <v>-212616</v>
      </c>
      <c r="N182" s="534">
        <v>0</v>
      </c>
      <c r="O182" s="533">
        <v>0</v>
      </c>
      <c r="P182" s="534">
        <v>0</v>
      </c>
      <c r="Q182" s="44">
        <v>0</v>
      </c>
      <c r="R182" s="44">
        <v>0</v>
      </c>
      <c r="S182" s="535">
        <v>0</v>
      </c>
      <c r="T182" s="44">
        <v>-212616</v>
      </c>
      <c r="U182" s="44">
        <v>0</v>
      </c>
      <c r="V182" s="535">
        <v>0</v>
      </c>
      <c r="W182" s="533">
        <v>0</v>
      </c>
      <c r="X182" s="536">
        <v>4944</v>
      </c>
      <c r="Y182" s="537">
        <v>-1992864</v>
      </c>
      <c r="Z182" s="538"/>
      <c r="AA182" s="539"/>
      <c r="AB182" s="540"/>
      <c r="AC182" s="539"/>
      <c r="AD182" s="539"/>
      <c r="AE182" s="539"/>
      <c r="AF182" s="539"/>
      <c r="AG182" s="541">
        <v>-1992768</v>
      </c>
      <c r="AH182" s="542">
        <v>-96</v>
      </c>
      <c r="AI182" s="542">
        <v>-1992864</v>
      </c>
      <c r="AJ182" s="543">
        <v>0</v>
      </c>
      <c r="AK182" s="544">
        <v>-2406144</v>
      </c>
      <c r="AL182" s="545"/>
      <c r="AM182" s="546"/>
      <c r="AN182" s="547"/>
      <c r="AO182" s="546"/>
      <c r="AP182" s="546"/>
      <c r="AQ182" s="546"/>
      <c r="AR182" s="546"/>
      <c r="AS182" s="548">
        <v>-2406048</v>
      </c>
      <c r="AT182" s="549">
        <v>-96</v>
      </c>
      <c r="AU182" s="549">
        <v>-2406144</v>
      </c>
      <c r="AV182" s="550">
        <v>0</v>
      </c>
      <c r="AW182" s="551">
        <v>-1.98</v>
      </c>
      <c r="AX182" s="552"/>
      <c r="AY182" s="553"/>
      <c r="AZ182" s="554"/>
      <c r="BA182" s="553"/>
      <c r="BB182" s="553"/>
      <c r="BC182" s="553"/>
      <c r="BD182" s="553"/>
      <c r="BE182" s="555">
        <v>-1.98</v>
      </c>
      <c r="BF182" s="556">
        <v>0</v>
      </c>
      <c r="BG182" s="556">
        <v>-1.98</v>
      </c>
      <c r="BH182" s="557">
        <v>0</v>
      </c>
      <c r="BI182" s="558">
        <v>49.67</v>
      </c>
      <c r="BJ182" s="559"/>
      <c r="BK182" s="560"/>
      <c r="BL182" s="561"/>
      <c r="BM182" s="560"/>
      <c r="BN182" s="560"/>
      <c r="BO182" s="560"/>
      <c r="BP182" s="560"/>
      <c r="BQ182" s="562">
        <v>49.67</v>
      </c>
      <c r="BR182" s="563">
        <v>77.78</v>
      </c>
      <c r="BS182" s="563">
        <v>49.67</v>
      </c>
      <c r="BT182" s="564">
        <v>0</v>
      </c>
      <c r="BU182" s="565">
        <v>45.91</v>
      </c>
      <c r="BV182" s="566"/>
      <c r="BW182" s="567"/>
      <c r="BX182" s="568"/>
      <c r="BY182" s="567"/>
      <c r="BZ182" s="567"/>
      <c r="CA182" s="567"/>
      <c r="CB182" s="569"/>
      <c r="CC182" s="570">
        <v>45.91</v>
      </c>
      <c r="CD182" s="571">
        <v>6.67</v>
      </c>
      <c r="CE182" s="571">
        <v>45.91</v>
      </c>
      <c r="CF182" s="572">
        <v>0</v>
      </c>
    </row>
    <row r="183" spans="1:84" s="10" customFormat="1" ht="11.1" customHeight="1" x14ac:dyDescent="0.2">
      <c r="A183" s="9"/>
      <c r="B183" s="527" t="s">
        <v>277</v>
      </c>
      <c r="C183" s="528">
        <v>21788354.039999999</v>
      </c>
      <c r="D183" s="529"/>
      <c r="E183" s="530"/>
      <c r="F183" s="531"/>
      <c r="G183" s="531"/>
      <c r="H183" s="531"/>
      <c r="I183" s="531"/>
      <c r="J183" s="532"/>
      <c r="K183" s="533">
        <v>20656764.280000001</v>
      </c>
      <c r="L183" s="44">
        <v>831181.27</v>
      </c>
      <c r="M183" s="44">
        <v>21487945.550000001</v>
      </c>
      <c r="N183" s="534">
        <v>300408.49</v>
      </c>
      <c r="O183" s="533">
        <v>0</v>
      </c>
      <c r="P183" s="534">
        <v>0</v>
      </c>
      <c r="Q183" s="44">
        <v>0</v>
      </c>
      <c r="R183" s="44">
        <v>0</v>
      </c>
      <c r="S183" s="535">
        <v>0</v>
      </c>
      <c r="T183" s="44">
        <v>20656764.280000001</v>
      </c>
      <c r="U183" s="44">
        <v>831181.27</v>
      </c>
      <c r="V183" s="535">
        <v>300408.49</v>
      </c>
      <c r="W183" s="533">
        <v>2194.0700000000002</v>
      </c>
      <c r="X183" s="536">
        <v>12824</v>
      </c>
      <c r="Y183" s="537">
        <v>200743074.94</v>
      </c>
      <c r="Z183" s="538"/>
      <c r="AA183" s="539"/>
      <c r="AB183" s="540"/>
      <c r="AC183" s="539"/>
      <c r="AD183" s="539"/>
      <c r="AE183" s="539"/>
      <c r="AF183" s="539"/>
      <c r="AG183" s="541">
        <v>191296032.36000001</v>
      </c>
      <c r="AH183" s="542">
        <v>6663160.2999999998</v>
      </c>
      <c r="AI183" s="542">
        <v>197959192.66</v>
      </c>
      <c r="AJ183" s="543">
        <v>2783882.28</v>
      </c>
      <c r="AK183" s="544">
        <v>238951682.18000001</v>
      </c>
      <c r="AL183" s="545"/>
      <c r="AM183" s="546"/>
      <c r="AN183" s="547"/>
      <c r="AO183" s="546"/>
      <c r="AP183" s="546"/>
      <c r="AQ183" s="546"/>
      <c r="AR183" s="546"/>
      <c r="AS183" s="548">
        <v>227619474.68000001</v>
      </c>
      <c r="AT183" s="549">
        <v>8008585.0599999996</v>
      </c>
      <c r="AU183" s="549">
        <v>235628059.74000001</v>
      </c>
      <c r="AV183" s="550">
        <v>3323622.44</v>
      </c>
      <c r="AW183" s="551">
        <v>10.86</v>
      </c>
      <c r="AX183" s="552"/>
      <c r="AY183" s="553"/>
      <c r="AZ183" s="554"/>
      <c r="BA183" s="553"/>
      <c r="BB183" s="553"/>
      <c r="BC183" s="553"/>
      <c r="BD183" s="553"/>
      <c r="BE183" s="555">
        <v>10.87</v>
      </c>
      <c r="BF183" s="556">
        <v>12.8</v>
      </c>
      <c r="BG183" s="556">
        <v>10.94</v>
      </c>
      <c r="BH183" s="557">
        <v>5.09</v>
      </c>
      <c r="BI183" s="558">
        <v>14.25</v>
      </c>
      <c r="BJ183" s="559"/>
      <c r="BK183" s="560"/>
      <c r="BL183" s="561"/>
      <c r="BM183" s="560"/>
      <c r="BN183" s="560"/>
      <c r="BO183" s="560"/>
      <c r="BP183" s="560"/>
      <c r="BQ183" s="562">
        <v>14.83</v>
      </c>
      <c r="BR183" s="563">
        <v>-1.34</v>
      </c>
      <c r="BS183" s="563">
        <v>14.2</v>
      </c>
      <c r="BT183" s="564">
        <v>17.45</v>
      </c>
      <c r="BU183" s="565">
        <v>11.39</v>
      </c>
      <c r="BV183" s="566"/>
      <c r="BW183" s="567"/>
      <c r="BX183" s="568"/>
      <c r="BY183" s="567"/>
      <c r="BZ183" s="567"/>
      <c r="CA183" s="567"/>
      <c r="CB183" s="569"/>
      <c r="CC183" s="570">
        <v>11.91</v>
      </c>
      <c r="CD183" s="571">
        <v>-1.2</v>
      </c>
      <c r="CE183" s="571">
        <v>11.4</v>
      </c>
      <c r="CF183" s="572">
        <v>10.53</v>
      </c>
    </row>
    <row r="184" spans="1:84" s="10" customFormat="1" ht="11.1" customHeight="1" x14ac:dyDescent="0.2">
      <c r="A184" s="9"/>
      <c r="B184" s="527" t="s">
        <v>278</v>
      </c>
      <c r="C184" s="528">
        <v>1839291.61</v>
      </c>
      <c r="D184" s="529"/>
      <c r="E184" s="530"/>
      <c r="F184" s="531"/>
      <c r="G184" s="531"/>
      <c r="H184" s="531"/>
      <c r="I184" s="531"/>
      <c r="J184" s="532"/>
      <c r="K184" s="533">
        <v>1838679.01</v>
      </c>
      <c r="L184" s="44">
        <v>612.6</v>
      </c>
      <c r="M184" s="44">
        <v>1839291.61</v>
      </c>
      <c r="N184" s="534">
        <v>0</v>
      </c>
      <c r="O184" s="533">
        <v>0</v>
      </c>
      <c r="P184" s="534">
        <v>0</v>
      </c>
      <c r="Q184" s="44">
        <v>0</v>
      </c>
      <c r="R184" s="44">
        <v>0</v>
      </c>
      <c r="S184" s="535">
        <v>0</v>
      </c>
      <c r="T184" s="44">
        <v>1838679.01</v>
      </c>
      <c r="U184" s="44">
        <v>612.6</v>
      </c>
      <c r="V184" s="535">
        <v>0</v>
      </c>
      <c r="W184" s="533">
        <v>0</v>
      </c>
      <c r="X184" s="536">
        <v>0</v>
      </c>
      <c r="Y184" s="537">
        <v>18976262.030000001</v>
      </c>
      <c r="Z184" s="538"/>
      <c r="AA184" s="539"/>
      <c r="AB184" s="540"/>
      <c r="AC184" s="539"/>
      <c r="AD184" s="539"/>
      <c r="AE184" s="539"/>
      <c r="AF184" s="539"/>
      <c r="AG184" s="541">
        <v>18959566.309999999</v>
      </c>
      <c r="AH184" s="542">
        <v>7167.65</v>
      </c>
      <c r="AI184" s="542">
        <v>18966733.960000001</v>
      </c>
      <c r="AJ184" s="543">
        <v>9528.07</v>
      </c>
      <c r="AK184" s="544">
        <v>22392574.870000001</v>
      </c>
      <c r="AL184" s="545"/>
      <c r="AM184" s="546"/>
      <c r="AN184" s="547"/>
      <c r="AO184" s="546"/>
      <c r="AP184" s="546"/>
      <c r="AQ184" s="546"/>
      <c r="AR184" s="546"/>
      <c r="AS184" s="548">
        <v>22375692.280000001</v>
      </c>
      <c r="AT184" s="549">
        <v>7354.52</v>
      </c>
      <c r="AU184" s="549">
        <v>22383046.800000001</v>
      </c>
      <c r="AV184" s="550">
        <v>9528.07</v>
      </c>
      <c r="AW184" s="551">
        <v>3.16</v>
      </c>
      <c r="AX184" s="552"/>
      <c r="AY184" s="553"/>
      <c r="AZ184" s="554"/>
      <c r="BA184" s="553"/>
      <c r="BB184" s="553"/>
      <c r="BC184" s="553"/>
      <c r="BD184" s="553"/>
      <c r="BE184" s="555">
        <v>3.22</v>
      </c>
      <c r="BF184" s="556">
        <v>-61.36</v>
      </c>
      <c r="BG184" s="556">
        <v>3.16</v>
      </c>
      <c r="BH184" s="557">
        <v>0</v>
      </c>
      <c r="BI184" s="558">
        <v>17.98</v>
      </c>
      <c r="BJ184" s="559"/>
      <c r="BK184" s="560"/>
      <c r="BL184" s="561"/>
      <c r="BM184" s="560"/>
      <c r="BN184" s="560"/>
      <c r="BO184" s="560"/>
      <c r="BP184" s="560"/>
      <c r="BQ184" s="562">
        <v>17.95</v>
      </c>
      <c r="BR184" s="563">
        <v>-27.44</v>
      </c>
      <c r="BS184" s="563">
        <v>17.920000000000002</v>
      </c>
      <c r="BT184" s="564">
        <v>857.57</v>
      </c>
      <c r="BU184" s="565">
        <v>17.52</v>
      </c>
      <c r="BV184" s="566"/>
      <c r="BW184" s="567"/>
      <c r="BX184" s="568"/>
      <c r="BY184" s="567"/>
      <c r="BZ184" s="567"/>
      <c r="CA184" s="567"/>
      <c r="CB184" s="569"/>
      <c r="CC184" s="570">
        <v>17.5</v>
      </c>
      <c r="CD184" s="571">
        <v>-30.42</v>
      </c>
      <c r="CE184" s="571">
        <v>17.48</v>
      </c>
      <c r="CF184" s="572">
        <v>857.57</v>
      </c>
    </row>
    <row r="185" spans="1:84" s="10" customFormat="1" ht="11.1" customHeight="1" x14ac:dyDescent="0.2">
      <c r="A185" s="9"/>
      <c r="B185" s="527" t="s">
        <v>279</v>
      </c>
      <c r="C185" s="528">
        <v>2119934.09</v>
      </c>
      <c r="D185" s="529"/>
      <c r="E185" s="530"/>
      <c r="F185" s="531"/>
      <c r="G185" s="531"/>
      <c r="H185" s="531"/>
      <c r="I185" s="531"/>
      <c r="J185" s="532"/>
      <c r="K185" s="533">
        <v>2084608.42</v>
      </c>
      <c r="L185" s="44">
        <v>0</v>
      </c>
      <c r="M185" s="44">
        <v>2084608.42</v>
      </c>
      <c r="N185" s="534">
        <v>35325.67</v>
      </c>
      <c r="O185" s="533">
        <v>0</v>
      </c>
      <c r="P185" s="534">
        <v>0</v>
      </c>
      <c r="Q185" s="44">
        <v>0</v>
      </c>
      <c r="R185" s="44">
        <v>0</v>
      </c>
      <c r="S185" s="535">
        <v>0</v>
      </c>
      <c r="T185" s="44">
        <v>2084608.42</v>
      </c>
      <c r="U185" s="44">
        <v>0</v>
      </c>
      <c r="V185" s="535">
        <v>35325.67</v>
      </c>
      <c r="W185" s="533">
        <v>807.11</v>
      </c>
      <c r="X185" s="536">
        <v>0</v>
      </c>
      <c r="Y185" s="537">
        <v>19832488.34</v>
      </c>
      <c r="Z185" s="538"/>
      <c r="AA185" s="539"/>
      <c r="AB185" s="540"/>
      <c r="AC185" s="539"/>
      <c r="AD185" s="539"/>
      <c r="AE185" s="539"/>
      <c r="AF185" s="539"/>
      <c r="AG185" s="541">
        <v>19416779.969999999</v>
      </c>
      <c r="AH185" s="542">
        <v>0</v>
      </c>
      <c r="AI185" s="542">
        <v>19416779.969999999</v>
      </c>
      <c r="AJ185" s="543">
        <v>415708.37</v>
      </c>
      <c r="AK185" s="544">
        <v>24004992.920000002</v>
      </c>
      <c r="AL185" s="545"/>
      <c r="AM185" s="546"/>
      <c r="AN185" s="547"/>
      <c r="AO185" s="546"/>
      <c r="AP185" s="546"/>
      <c r="AQ185" s="546"/>
      <c r="AR185" s="546"/>
      <c r="AS185" s="548">
        <v>23464856.079999998</v>
      </c>
      <c r="AT185" s="549">
        <v>0</v>
      </c>
      <c r="AU185" s="549">
        <v>23464856.079999998</v>
      </c>
      <c r="AV185" s="550">
        <v>540136.84</v>
      </c>
      <c r="AW185" s="551">
        <v>-2.98</v>
      </c>
      <c r="AX185" s="552"/>
      <c r="AY185" s="553"/>
      <c r="AZ185" s="554"/>
      <c r="BA185" s="553"/>
      <c r="BB185" s="553"/>
      <c r="BC185" s="553"/>
      <c r="BD185" s="553"/>
      <c r="BE185" s="555">
        <v>-2.4700000000000002</v>
      </c>
      <c r="BF185" s="556">
        <v>0</v>
      </c>
      <c r="BG185" s="556">
        <v>-2.4700000000000002</v>
      </c>
      <c r="BH185" s="557">
        <v>-26</v>
      </c>
      <c r="BI185" s="558">
        <v>12.25</v>
      </c>
      <c r="BJ185" s="559"/>
      <c r="BK185" s="560"/>
      <c r="BL185" s="561"/>
      <c r="BM185" s="560"/>
      <c r="BN185" s="560"/>
      <c r="BO185" s="560"/>
      <c r="BP185" s="560"/>
      <c r="BQ185" s="562">
        <v>12.64</v>
      </c>
      <c r="BR185" s="563">
        <v>-100</v>
      </c>
      <c r="BS185" s="563">
        <v>12.64</v>
      </c>
      <c r="BT185" s="564">
        <v>-3.42</v>
      </c>
      <c r="BU185" s="565">
        <v>10.76</v>
      </c>
      <c r="BV185" s="566"/>
      <c r="BW185" s="567"/>
      <c r="BX185" s="568"/>
      <c r="BY185" s="567"/>
      <c r="BZ185" s="567"/>
      <c r="CA185" s="567"/>
      <c r="CB185" s="569"/>
      <c r="CC185" s="570">
        <v>11.19</v>
      </c>
      <c r="CD185" s="571">
        <v>-100</v>
      </c>
      <c r="CE185" s="571">
        <v>11.18</v>
      </c>
      <c r="CF185" s="572">
        <v>-5.03</v>
      </c>
    </row>
    <row r="186" spans="1:84" s="10" customFormat="1" ht="11.1" customHeight="1" x14ac:dyDescent="0.2">
      <c r="A186" s="9"/>
      <c r="B186" s="527" t="s">
        <v>280</v>
      </c>
      <c r="C186" s="528">
        <v>3959225.7</v>
      </c>
      <c r="D186" s="529"/>
      <c r="E186" s="530"/>
      <c r="F186" s="531"/>
      <c r="G186" s="531"/>
      <c r="H186" s="531"/>
      <c r="I186" s="531"/>
      <c r="J186" s="532"/>
      <c r="K186" s="533">
        <v>3923287.43</v>
      </c>
      <c r="L186" s="44">
        <v>612.6</v>
      </c>
      <c r="M186" s="44">
        <v>3923900.03</v>
      </c>
      <c r="N186" s="534">
        <v>35325.67</v>
      </c>
      <c r="O186" s="533">
        <v>0</v>
      </c>
      <c r="P186" s="534">
        <v>0</v>
      </c>
      <c r="Q186" s="44">
        <v>0</v>
      </c>
      <c r="R186" s="44">
        <v>0</v>
      </c>
      <c r="S186" s="535">
        <v>0</v>
      </c>
      <c r="T186" s="44">
        <v>3923287.43</v>
      </c>
      <c r="U186" s="44">
        <v>612.6</v>
      </c>
      <c r="V186" s="535">
        <v>35325.67</v>
      </c>
      <c r="W186" s="533">
        <v>807.11</v>
      </c>
      <c r="X186" s="536">
        <v>0</v>
      </c>
      <c r="Y186" s="537">
        <v>38808750.369999997</v>
      </c>
      <c r="Z186" s="538"/>
      <c r="AA186" s="539"/>
      <c r="AB186" s="540"/>
      <c r="AC186" s="539"/>
      <c r="AD186" s="539"/>
      <c r="AE186" s="539"/>
      <c r="AF186" s="539"/>
      <c r="AG186" s="541">
        <v>38376346.280000001</v>
      </c>
      <c r="AH186" s="542">
        <v>7167.65</v>
      </c>
      <c r="AI186" s="542">
        <v>38383513.93</v>
      </c>
      <c r="AJ186" s="543">
        <v>425236.44</v>
      </c>
      <c r="AK186" s="544">
        <v>46397567.789999999</v>
      </c>
      <c r="AL186" s="545"/>
      <c r="AM186" s="546"/>
      <c r="AN186" s="547"/>
      <c r="AO186" s="546"/>
      <c r="AP186" s="546"/>
      <c r="AQ186" s="546"/>
      <c r="AR186" s="546"/>
      <c r="AS186" s="548">
        <v>45840548.359999999</v>
      </c>
      <c r="AT186" s="549">
        <v>7354.52</v>
      </c>
      <c r="AU186" s="549">
        <v>45847902.880000003</v>
      </c>
      <c r="AV186" s="550">
        <v>549664.91</v>
      </c>
      <c r="AW186" s="551">
        <v>-0.22</v>
      </c>
      <c r="AX186" s="552"/>
      <c r="AY186" s="553"/>
      <c r="AZ186" s="554"/>
      <c r="BA186" s="553"/>
      <c r="BB186" s="553"/>
      <c r="BC186" s="553"/>
      <c r="BD186" s="553"/>
      <c r="BE186" s="555">
        <v>0.12</v>
      </c>
      <c r="BF186" s="556">
        <v>-61.36</v>
      </c>
      <c r="BG186" s="556">
        <v>0.09</v>
      </c>
      <c r="BH186" s="557">
        <v>-26</v>
      </c>
      <c r="BI186" s="558">
        <v>14.98</v>
      </c>
      <c r="BJ186" s="559"/>
      <c r="BK186" s="560"/>
      <c r="BL186" s="561"/>
      <c r="BM186" s="560"/>
      <c r="BN186" s="560"/>
      <c r="BO186" s="560"/>
      <c r="BP186" s="560"/>
      <c r="BQ186" s="562">
        <v>15.2</v>
      </c>
      <c r="BR186" s="563">
        <v>-29.16</v>
      </c>
      <c r="BS186" s="563">
        <v>15.19</v>
      </c>
      <c r="BT186" s="564">
        <v>-1.43</v>
      </c>
      <c r="BU186" s="565">
        <v>13.92</v>
      </c>
      <c r="BV186" s="566"/>
      <c r="BW186" s="567"/>
      <c r="BX186" s="568"/>
      <c r="BY186" s="567"/>
      <c r="BZ186" s="567"/>
      <c r="CA186" s="567"/>
      <c r="CB186" s="569"/>
      <c r="CC186" s="570">
        <v>14.18</v>
      </c>
      <c r="CD186" s="571">
        <v>-31.97</v>
      </c>
      <c r="CE186" s="571">
        <v>14.17</v>
      </c>
      <c r="CF186" s="572">
        <v>-3.52</v>
      </c>
    </row>
    <row r="187" spans="1:84" s="10" customFormat="1" ht="11.1" customHeight="1" x14ac:dyDescent="0.2">
      <c r="A187" s="9"/>
      <c r="B187" s="527" t="s">
        <v>281</v>
      </c>
      <c r="C187" s="528">
        <v>104369.19</v>
      </c>
      <c r="D187" s="529"/>
      <c r="E187" s="530"/>
      <c r="F187" s="531"/>
      <c r="G187" s="531"/>
      <c r="H187" s="531"/>
      <c r="I187" s="531"/>
      <c r="J187" s="532"/>
      <c r="K187" s="533">
        <v>104369.19</v>
      </c>
      <c r="L187" s="44">
        <v>0</v>
      </c>
      <c r="M187" s="44">
        <v>104369.19</v>
      </c>
      <c r="N187" s="534">
        <v>0</v>
      </c>
      <c r="O187" s="533">
        <v>0</v>
      </c>
      <c r="P187" s="534">
        <v>0</v>
      </c>
      <c r="Q187" s="44">
        <v>0</v>
      </c>
      <c r="R187" s="44">
        <v>0</v>
      </c>
      <c r="S187" s="535">
        <v>0</v>
      </c>
      <c r="T187" s="44">
        <v>104369.19</v>
      </c>
      <c r="U187" s="44">
        <v>0</v>
      </c>
      <c r="V187" s="535">
        <v>0</v>
      </c>
      <c r="W187" s="533">
        <v>0</v>
      </c>
      <c r="X187" s="536">
        <v>0</v>
      </c>
      <c r="Y187" s="537">
        <v>1038437.18</v>
      </c>
      <c r="Z187" s="538"/>
      <c r="AA187" s="539"/>
      <c r="AB187" s="540"/>
      <c r="AC187" s="539"/>
      <c r="AD187" s="539"/>
      <c r="AE187" s="539"/>
      <c r="AF187" s="539"/>
      <c r="AG187" s="541">
        <v>1038437.18</v>
      </c>
      <c r="AH187" s="542">
        <v>0</v>
      </c>
      <c r="AI187" s="542">
        <v>1038437.18</v>
      </c>
      <c r="AJ187" s="543">
        <v>0</v>
      </c>
      <c r="AK187" s="544">
        <v>1109710.25</v>
      </c>
      <c r="AL187" s="545"/>
      <c r="AM187" s="546"/>
      <c r="AN187" s="547"/>
      <c r="AO187" s="546"/>
      <c r="AP187" s="546"/>
      <c r="AQ187" s="546"/>
      <c r="AR187" s="546"/>
      <c r="AS187" s="548">
        <v>1109710.25</v>
      </c>
      <c r="AT187" s="549">
        <v>0</v>
      </c>
      <c r="AU187" s="549">
        <v>1109710.25</v>
      </c>
      <c r="AV187" s="550">
        <v>0</v>
      </c>
      <c r="AW187" s="551">
        <v>99.91</v>
      </c>
      <c r="AX187" s="552"/>
      <c r="AY187" s="553"/>
      <c r="AZ187" s="554"/>
      <c r="BA187" s="553"/>
      <c r="BB187" s="553"/>
      <c r="BC187" s="553"/>
      <c r="BD187" s="553"/>
      <c r="BE187" s="555">
        <v>99.91</v>
      </c>
      <c r="BF187" s="556">
        <v>0</v>
      </c>
      <c r="BG187" s="556">
        <v>99.91</v>
      </c>
      <c r="BH187" s="557">
        <v>0</v>
      </c>
      <c r="BI187" s="558">
        <v>18.21</v>
      </c>
      <c r="BJ187" s="559"/>
      <c r="BK187" s="560"/>
      <c r="BL187" s="561"/>
      <c r="BM187" s="560"/>
      <c r="BN187" s="560"/>
      <c r="BO187" s="560"/>
      <c r="BP187" s="560"/>
      <c r="BQ187" s="562">
        <v>18.21</v>
      </c>
      <c r="BR187" s="563">
        <v>0</v>
      </c>
      <c r="BS187" s="563">
        <v>18.21</v>
      </c>
      <c r="BT187" s="564">
        <v>0</v>
      </c>
      <c r="BU187" s="565">
        <v>5.21</v>
      </c>
      <c r="BV187" s="566"/>
      <c r="BW187" s="567"/>
      <c r="BX187" s="568"/>
      <c r="BY187" s="567"/>
      <c r="BZ187" s="567"/>
      <c r="CA187" s="567"/>
      <c r="CB187" s="569"/>
      <c r="CC187" s="570">
        <v>5.21</v>
      </c>
      <c r="CD187" s="571">
        <v>0</v>
      </c>
      <c r="CE187" s="571">
        <v>5.21</v>
      </c>
      <c r="CF187" s="572">
        <v>0</v>
      </c>
    </row>
    <row r="188" spans="1:84" s="10" customFormat="1" ht="11.1" customHeight="1" x14ac:dyDescent="0.2">
      <c r="A188" s="9"/>
      <c r="B188" s="527" t="s">
        <v>282</v>
      </c>
      <c r="C188" s="528">
        <v>12336.87</v>
      </c>
      <c r="D188" s="529"/>
      <c r="E188" s="530"/>
      <c r="F188" s="531"/>
      <c r="G188" s="531"/>
      <c r="H188" s="531"/>
      <c r="I188" s="531"/>
      <c r="J188" s="532"/>
      <c r="K188" s="533">
        <v>12267.81</v>
      </c>
      <c r="L188" s="44">
        <v>0</v>
      </c>
      <c r="M188" s="44">
        <v>12267.81</v>
      </c>
      <c r="N188" s="534">
        <v>69.06</v>
      </c>
      <c r="O188" s="533">
        <v>0</v>
      </c>
      <c r="P188" s="534">
        <v>0</v>
      </c>
      <c r="Q188" s="44">
        <v>0</v>
      </c>
      <c r="R188" s="44">
        <v>0</v>
      </c>
      <c r="S188" s="535">
        <v>0</v>
      </c>
      <c r="T188" s="44">
        <v>12267.81</v>
      </c>
      <c r="U188" s="44">
        <v>0</v>
      </c>
      <c r="V188" s="535">
        <v>69.06</v>
      </c>
      <c r="W188" s="533">
        <v>0</v>
      </c>
      <c r="X188" s="536">
        <v>1.57</v>
      </c>
      <c r="Y188" s="537">
        <v>133665.38</v>
      </c>
      <c r="Z188" s="538"/>
      <c r="AA188" s="539"/>
      <c r="AB188" s="540"/>
      <c r="AC188" s="539"/>
      <c r="AD188" s="539"/>
      <c r="AE188" s="539"/>
      <c r="AF188" s="539"/>
      <c r="AG188" s="541">
        <v>133127.97</v>
      </c>
      <c r="AH188" s="542">
        <v>0</v>
      </c>
      <c r="AI188" s="542">
        <v>133127.97</v>
      </c>
      <c r="AJ188" s="543">
        <v>537.41</v>
      </c>
      <c r="AK188" s="544">
        <v>220917.67</v>
      </c>
      <c r="AL188" s="545"/>
      <c r="AM188" s="546"/>
      <c r="AN188" s="547"/>
      <c r="AO188" s="546"/>
      <c r="AP188" s="546"/>
      <c r="AQ188" s="546"/>
      <c r="AR188" s="546"/>
      <c r="AS188" s="548">
        <v>220380.26</v>
      </c>
      <c r="AT188" s="549">
        <v>0</v>
      </c>
      <c r="AU188" s="549">
        <v>220380.26</v>
      </c>
      <c r="AV188" s="550">
        <v>537.41</v>
      </c>
      <c r="AW188" s="551">
        <v>-67.709999999999994</v>
      </c>
      <c r="AX188" s="552"/>
      <c r="AY188" s="553"/>
      <c r="AZ188" s="554"/>
      <c r="BA188" s="553"/>
      <c r="BB188" s="553"/>
      <c r="BC188" s="553"/>
      <c r="BD188" s="553"/>
      <c r="BE188" s="555">
        <v>-67.89</v>
      </c>
      <c r="BF188" s="556">
        <v>0</v>
      </c>
      <c r="BG188" s="556">
        <v>-67.89</v>
      </c>
      <c r="BH188" s="557">
        <v>15595.45</v>
      </c>
      <c r="BI188" s="558">
        <v>6.84</v>
      </c>
      <c r="BJ188" s="559"/>
      <c r="BK188" s="560"/>
      <c r="BL188" s="561"/>
      <c r="BM188" s="560"/>
      <c r="BN188" s="560"/>
      <c r="BO188" s="560"/>
      <c r="BP188" s="560"/>
      <c r="BQ188" s="562">
        <v>6.51</v>
      </c>
      <c r="BR188" s="563">
        <v>0</v>
      </c>
      <c r="BS188" s="563">
        <v>6.51</v>
      </c>
      <c r="BT188" s="564">
        <v>362.69</v>
      </c>
      <c r="BU188" s="565">
        <v>62.75</v>
      </c>
      <c r="BV188" s="566"/>
      <c r="BW188" s="567"/>
      <c r="BX188" s="568"/>
      <c r="BY188" s="567"/>
      <c r="BZ188" s="567"/>
      <c r="CA188" s="567"/>
      <c r="CB188" s="569"/>
      <c r="CC188" s="570">
        <v>62.52</v>
      </c>
      <c r="CD188" s="571">
        <v>0</v>
      </c>
      <c r="CE188" s="571">
        <v>62.52</v>
      </c>
      <c r="CF188" s="572">
        <v>274.42</v>
      </c>
    </row>
    <row r="189" spans="1:84" s="10" customFormat="1" ht="11.1" customHeight="1" x14ac:dyDescent="0.2">
      <c r="A189" s="9"/>
      <c r="B189" s="527" t="s">
        <v>283</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34031.75</v>
      </c>
      <c r="Z189" s="538"/>
      <c r="AA189" s="539"/>
      <c r="AB189" s="540"/>
      <c r="AC189" s="539"/>
      <c r="AD189" s="539"/>
      <c r="AE189" s="539"/>
      <c r="AF189" s="539"/>
      <c r="AG189" s="541">
        <v>31849.1</v>
      </c>
      <c r="AH189" s="542">
        <v>0</v>
      </c>
      <c r="AI189" s="542">
        <v>31849.1</v>
      </c>
      <c r="AJ189" s="543">
        <v>2182.65</v>
      </c>
      <c r="AK189" s="544">
        <v>51333.37</v>
      </c>
      <c r="AL189" s="545"/>
      <c r="AM189" s="546"/>
      <c r="AN189" s="547"/>
      <c r="AO189" s="546"/>
      <c r="AP189" s="546"/>
      <c r="AQ189" s="546"/>
      <c r="AR189" s="546"/>
      <c r="AS189" s="548">
        <v>44860.84</v>
      </c>
      <c r="AT189" s="549">
        <v>0</v>
      </c>
      <c r="AU189" s="549">
        <v>44860.84</v>
      </c>
      <c r="AV189" s="550">
        <v>6472.53</v>
      </c>
      <c r="AW189" s="551">
        <v>0</v>
      </c>
      <c r="AX189" s="552"/>
      <c r="AY189" s="553"/>
      <c r="AZ189" s="554"/>
      <c r="BA189" s="553"/>
      <c r="BB189" s="553"/>
      <c r="BC189" s="553"/>
      <c r="BD189" s="553"/>
      <c r="BE189" s="555">
        <v>0</v>
      </c>
      <c r="BF189" s="556">
        <v>0</v>
      </c>
      <c r="BG189" s="556">
        <v>0</v>
      </c>
      <c r="BH189" s="557">
        <v>0</v>
      </c>
      <c r="BI189" s="558">
        <v>-41.46</v>
      </c>
      <c r="BJ189" s="559"/>
      <c r="BK189" s="560"/>
      <c r="BL189" s="561"/>
      <c r="BM189" s="560"/>
      <c r="BN189" s="560"/>
      <c r="BO189" s="560"/>
      <c r="BP189" s="560"/>
      <c r="BQ189" s="562">
        <v>49.24</v>
      </c>
      <c r="BR189" s="563">
        <v>-100</v>
      </c>
      <c r="BS189" s="563">
        <v>48.94</v>
      </c>
      <c r="BT189" s="564">
        <v>-94.06</v>
      </c>
      <c r="BU189" s="565">
        <v>-30.32</v>
      </c>
      <c r="BV189" s="566"/>
      <c r="BW189" s="567"/>
      <c r="BX189" s="568"/>
      <c r="BY189" s="567"/>
      <c r="BZ189" s="567"/>
      <c r="CA189" s="567"/>
      <c r="CB189" s="569"/>
      <c r="CC189" s="570">
        <v>32.15</v>
      </c>
      <c r="CD189" s="571">
        <v>-100</v>
      </c>
      <c r="CE189" s="571">
        <v>31.98</v>
      </c>
      <c r="CF189" s="572">
        <v>-83.69</v>
      </c>
    </row>
    <row r="190" spans="1:84" s="10" customFormat="1" ht="11.1" customHeight="1" x14ac:dyDescent="0.2">
      <c r="A190" s="9"/>
      <c r="B190" s="527" t="s">
        <v>284</v>
      </c>
      <c r="C190" s="528">
        <v>116706.06</v>
      </c>
      <c r="D190" s="529"/>
      <c r="E190" s="530"/>
      <c r="F190" s="531"/>
      <c r="G190" s="531"/>
      <c r="H190" s="531"/>
      <c r="I190" s="531"/>
      <c r="J190" s="532"/>
      <c r="K190" s="533">
        <v>116637</v>
      </c>
      <c r="L190" s="44">
        <v>0</v>
      </c>
      <c r="M190" s="44">
        <v>116637</v>
      </c>
      <c r="N190" s="534">
        <v>69.06</v>
      </c>
      <c r="O190" s="533">
        <v>0</v>
      </c>
      <c r="P190" s="534">
        <v>0</v>
      </c>
      <c r="Q190" s="44">
        <v>0</v>
      </c>
      <c r="R190" s="44">
        <v>0</v>
      </c>
      <c r="S190" s="535">
        <v>0</v>
      </c>
      <c r="T190" s="44">
        <v>116637</v>
      </c>
      <c r="U190" s="44">
        <v>0</v>
      </c>
      <c r="V190" s="535">
        <v>69.06</v>
      </c>
      <c r="W190" s="533">
        <v>0</v>
      </c>
      <c r="X190" s="536">
        <v>1.57</v>
      </c>
      <c r="Y190" s="537">
        <v>1206134.31</v>
      </c>
      <c r="Z190" s="538"/>
      <c r="AA190" s="539"/>
      <c r="AB190" s="540"/>
      <c r="AC190" s="539"/>
      <c r="AD190" s="539"/>
      <c r="AE190" s="539"/>
      <c r="AF190" s="539"/>
      <c r="AG190" s="541">
        <v>1203414.25</v>
      </c>
      <c r="AH190" s="542">
        <v>0</v>
      </c>
      <c r="AI190" s="542">
        <v>1203414.25</v>
      </c>
      <c r="AJ190" s="543">
        <v>2720.06</v>
      </c>
      <c r="AK190" s="544">
        <v>1381961.29</v>
      </c>
      <c r="AL190" s="545"/>
      <c r="AM190" s="546"/>
      <c r="AN190" s="547"/>
      <c r="AO190" s="546"/>
      <c r="AP190" s="546"/>
      <c r="AQ190" s="546"/>
      <c r="AR190" s="546"/>
      <c r="AS190" s="548">
        <v>1374951.35</v>
      </c>
      <c r="AT190" s="549">
        <v>0</v>
      </c>
      <c r="AU190" s="549">
        <v>1374951.35</v>
      </c>
      <c r="AV190" s="550">
        <v>7009.94</v>
      </c>
      <c r="AW190" s="551">
        <v>29.08</v>
      </c>
      <c r="AX190" s="552"/>
      <c r="AY190" s="553"/>
      <c r="AZ190" s="554"/>
      <c r="BA190" s="553"/>
      <c r="BB190" s="553"/>
      <c r="BC190" s="553"/>
      <c r="BD190" s="553"/>
      <c r="BE190" s="555">
        <v>29</v>
      </c>
      <c r="BF190" s="556">
        <v>0</v>
      </c>
      <c r="BG190" s="556">
        <v>29</v>
      </c>
      <c r="BH190" s="557">
        <v>15595.45</v>
      </c>
      <c r="BI190" s="558">
        <v>13.6</v>
      </c>
      <c r="BJ190" s="559"/>
      <c r="BK190" s="560"/>
      <c r="BL190" s="561"/>
      <c r="BM190" s="560"/>
      <c r="BN190" s="560"/>
      <c r="BO190" s="560"/>
      <c r="BP190" s="560"/>
      <c r="BQ190" s="562">
        <v>17.43</v>
      </c>
      <c r="BR190" s="563">
        <v>-100</v>
      </c>
      <c r="BS190" s="563">
        <v>17.420000000000002</v>
      </c>
      <c r="BT190" s="564">
        <v>-92.62</v>
      </c>
      <c r="BU190" s="565">
        <v>9.32</v>
      </c>
      <c r="BV190" s="566"/>
      <c r="BW190" s="567"/>
      <c r="BX190" s="568"/>
      <c r="BY190" s="567"/>
      <c r="BZ190" s="567"/>
      <c r="CA190" s="567"/>
      <c r="CB190" s="569"/>
      <c r="CC190" s="570">
        <v>12.31</v>
      </c>
      <c r="CD190" s="571">
        <v>-100</v>
      </c>
      <c r="CE190" s="571">
        <v>12.31</v>
      </c>
      <c r="CF190" s="572">
        <v>-82.4</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285</v>
      </c>
      <c r="C192" s="528">
        <v>25864285.800000001</v>
      </c>
      <c r="D192" s="529"/>
      <c r="E192" s="530"/>
      <c r="F192" s="531"/>
      <c r="G192" s="531"/>
      <c r="H192" s="531"/>
      <c r="I192" s="531"/>
      <c r="J192" s="532"/>
      <c r="K192" s="533">
        <v>24696688.710000001</v>
      </c>
      <c r="L192" s="44">
        <v>831793.87</v>
      </c>
      <c r="M192" s="44">
        <v>25528482.579999998</v>
      </c>
      <c r="N192" s="534">
        <v>335803.22</v>
      </c>
      <c r="O192" s="533">
        <v>0</v>
      </c>
      <c r="P192" s="534">
        <v>0</v>
      </c>
      <c r="Q192" s="44">
        <v>0</v>
      </c>
      <c r="R192" s="44">
        <v>0</v>
      </c>
      <c r="S192" s="535">
        <v>0</v>
      </c>
      <c r="T192" s="44">
        <v>24696688.710000001</v>
      </c>
      <c r="U192" s="44">
        <v>831793.87</v>
      </c>
      <c r="V192" s="535">
        <v>335803.22</v>
      </c>
      <c r="W192" s="533">
        <v>3001.18</v>
      </c>
      <c r="X192" s="536">
        <v>12825.57</v>
      </c>
      <c r="Y192" s="537">
        <v>240757959.62</v>
      </c>
      <c r="Z192" s="538"/>
      <c r="AA192" s="539"/>
      <c r="AB192" s="540"/>
      <c r="AC192" s="539"/>
      <c r="AD192" s="539"/>
      <c r="AE192" s="539"/>
      <c r="AF192" s="539"/>
      <c r="AG192" s="541">
        <v>230875792.88999999</v>
      </c>
      <c r="AH192" s="542">
        <v>6670327.9500000002</v>
      </c>
      <c r="AI192" s="542">
        <v>237546120.84</v>
      </c>
      <c r="AJ192" s="543">
        <v>3211838.78</v>
      </c>
      <c r="AK192" s="544">
        <v>286731211.25999999</v>
      </c>
      <c r="AL192" s="545"/>
      <c r="AM192" s="546"/>
      <c r="AN192" s="547"/>
      <c r="AO192" s="546"/>
      <c r="AP192" s="546"/>
      <c r="AQ192" s="546"/>
      <c r="AR192" s="546"/>
      <c r="AS192" s="548">
        <v>274834974.38999999</v>
      </c>
      <c r="AT192" s="549">
        <v>8015939.5800000001</v>
      </c>
      <c r="AU192" s="549">
        <v>282850913.97000003</v>
      </c>
      <c r="AV192" s="550">
        <v>3880297.29</v>
      </c>
      <c r="AW192" s="551">
        <v>9.07</v>
      </c>
      <c r="AX192" s="552"/>
      <c r="AY192" s="553"/>
      <c r="AZ192" s="554"/>
      <c r="BA192" s="553"/>
      <c r="BB192" s="553"/>
      <c r="BC192" s="553"/>
      <c r="BD192" s="553"/>
      <c r="BE192" s="555">
        <v>9.08</v>
      </c>
      <c r="BF192" s="556">
        <v>12.64</v>
      </c>
      <c r="BG192" s="556">
        <v>9.19</v>
      </c>
      <c r="BH192" s="557">
        <v>0.66</v>
      </c>
      <c r="BI192" s="558">
        <v>14.36</v>
      </c>
      <c r="BJ192" s="559"/>
      <c r="BK192" s="560"/>
      <c r="BL192" s="561"/>
      <c r="BM192" s="560"/>
      <c r="BN192" s="560"/>
      <c r="BO192" s="560"/>
      <c r="BP192" s="560"/>
      <c r="BQ192" s="562">
        <v>14.91</v>
      </c>
      <c r="BR192" s="563">
        <v>-1.38</v>
      </c>
      <c r="BS192" s="563">
        <v>14.38</v>
      </c>
      <c r="BT192" s="564">
        <v>13.15</v>
      </c>
      <c r="BU192" s="565">
        <v>11.78</v>
      </c>
      <c r="BV192" s="566"/>
      <c r="BW192" s="567"/>
      <c r="BX192" s="568"/>
      <c r="BY192" s="567"/>
      <c r="BZ192" s="567"/>
      <c r="CA192" s="567"/>
      <c r="CB192" s="569"/>
      <c r="CC192" s="570">
        <v>12.28</v>
      </c>
      <c r="CD192" s="571">
        <v>-1.24</v>
      </c>
      <c r="CE192" s="571">
        <v>11.85</v>
      </c>
      <c r="CF192" s="572">
        <v>7.29</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286</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287</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288</v>
      </c>
      <c r="C196" s="528">
        <v>3493082.19</v>
      </c>
      <c r="D196" s="529"/>
      <c r="E196" s="530"/>
      <c r="F196" s="531"/>
      <c r="G196" s="531"/>
      <c r="H196" s="531"/>
      <c r="I196" s="531"/>
      <c r="J196" s="532"/>
      <c r="K196" s="533">
        <v>3335584.99</v>
      </c>
      <c r="L196" s="44">
        <v>0</v>
      </c>
      <c r="M196" s="44">
        <v>3335584.99</v>
      </c>
      <c r="N196" s="534">
        <v>157497.20000000001</v>
      </c>
      <c r="O196" s="533">
        <v>0</v>
      </c>
      <c r="P196" s="534">
        <v>0</v>
      </c>
      <c r="Q196" s="44">
        <v>0</v>
      </c>
      <c r="R196" s="44">
        <v>0</v>
      </c>
      <c r="S196" s="535">
        <v>0</v>
      </c>
      <c r="T196" s="44">
        <v>3335584.99</v>
      </c>
      <c r="U196" s="44">
        <v>0</v>
      </c>
      <c r="V196" s="535">
        <v>157497.20000000001</v>
      </c>
      <c r="W196" s="533">
        <v>23.72</v>
      </c>
      <c r="X196" s="536">
        <v>2480</v>
      </c>
      <c r="Y196" s="537">
        <v>33718986.490000002</v>
      </c>
      <c r="Z196" s="538"/>
      <c r="AA196" s="539"/>
      <c r="AB196" s="540"/>
      <c r="AC196" s="539"/>
      <c r="AD196" s="539"/>
      <c r="AE196" s="539"/>
      <c r="AF196" s="539"/>
      <c r="AG196" s="541">
        <v>32604406.129999999</v>
      </c>
      <c r="AH196" s="542">
        <v>29.9</v>
      </c>
      <c r="AI196" s="542">
        <v>32604436.030000001</v>
      </c>
      <c r="AJ196" s="543">
        <v>1114550.46</v>
      </c>
      <c r="AK196" s="544">
        <v>40490207.390000001</v>
      </c>
      <c r="AL196" s="545"/>
      <c r="AM196" s="546"/>
      <c r="AN196" s="547"/>
      <c r="AO196" s="546"/>
      <c r="AP196" s="546"/>
      <c r="AQ196" s="546"/>
      <c r="AR196" s="546"/>
      <c r="AS196" s="548">
        <v>39228613.649999999</v>
      </c>
      <c r="AT196" s="549">
        <v>29.9</v>
      </c>
      <c r="AU196" s="549">
        <v>39228643.549999997</v>
      </c>
      <c r="AV196" s="550">
        <v>1261563.8400000001</v>
      </c>
      <c r="AW196" s="551">
        <v>-2.25</v>
      </c>
      <c r="AX196" s="552"/>
      <c r="AY196" s="553"/>
      <c r="AZ196" s="554"/>
      <c r="BA196" s="553"/>
      <c r="BB196" s="553"/>
      <c r="BC196" s="553"/>
      <c r="BD196" s="553"/>
      <c r="BE196" s="555">
        <v>-4.83</v>
      </c>
      <c r="BF196" s="556">
        <v>0</v>
      </c>
      <c r="BG196" s="556">
        <v>-4.83</v>
      </c>
      <c r="BH196" s="557">
        <v>129.38</v>
      </c>
      <c r="BI196" s="558">
        <v>-4.09</v>
      </c>
      <c r="BJ196" s="559"/>
      <c r="BK196" s="560"/>
      <c r="BL196" s="561"/>
      <c r="BM196" s="560"/>
      <c r="BN196" s="560"/>
      <c r="BO196" s="560"/>
      <c r="BP196" s="560"/>
      <c r="BQ196" s="562">
        <v>-4.18</v>
      </c>
      <c r="BR196" s="563">
        <v>0</v>
      </c>
      <c r="BS196" s="563">
        <v>-4.18</v>
      </c>
      <c r="BT196" s="564">
        <v>-1.37</v>
      </c>
      <c r="BU196" s="565">
        <v>-6.23</v>
      </c>
      <c r="BV196" s="566"/>
      <c r="BW196" s="567"/>
      <c r="BX196" s="568"/>
      <c r="BY196" s="567"/>
      <c r="BZ196" s="567"/>
      <c r="CA196" s="567"/>
      <c r="CB196" s="569"/>
      <c r="CC196" s="570">
        <v>-6.11</v>
      </c>
      <c r="CD196" s="571">
        <v>0</v>
      </c>
      <c r="CE196" s="571">
        <v>-6.11</v>
      </c>
      <c r="CF196" s="572">
        <v>-9.82</v>
      </c>
    </row>
    <row r="197" spans="1:84" s="10" customFormat="1" ht="11.1" customHeight="1" x14ac:dyDescent="0.2">
      <c r="A197" s="9"/>
      <c r="B197" s="527" t="s">
        <v>289</v>
      </c>
      <c r="C197" s="528">
        <v>461141.27</v>
      </c>
      <c r="D197" s="529"/>
      <c r="E197" s="530"/>
      <c r="F197" s="531"/>
      <c r="G197" s="531"/>
      <c r="H197" s="531"/>
      <c r="I197" s="531"/>
      <c r="J197" s="532"/>
      <c r="K197" s="533">
        <v>404667.54</v>
      </c>
      <c r="L197" s="44">
        <v>0</v>
      </c>
      <c r="M197" s="44">
        <v>404667.54</v>
      </c>
      <c r="N197" s="534">
        <v>56473.73</v>
      </c>
      <c r="O197" s="533">
        <v>0</v>
      </c>
      <c r="P197" s="534">
        <v>0</v>
      </c>
      <c r="Q197" s="44">
        <v>0</v>
      </c>
      <c r="R197" s="44">
        <v>0</v>
      </c>
      <c r="S197" s="535">
        <v>0</v>
      </c>
      <c r="T197" s="44">
        <v>404667.54</v>
      </c>
      <c r="U197" s="44">
        <v>0</v>
      </c>
      <c r="V197" s="535">
        <v>56473.73</v>
      </c>
      <c r="W197" s="533">
        <v>3868.83</v>
      </c>
      <c r="X197" s="536">
        <v>0</v>
      </c>
      <c r="Y197" s="537">
        <v>3561798.68</v>
      </c>
      <c r="Z197" s="538"/>
      <c r="AA197" s="539"/>
      <c r="AB197" s="540"/>
      <c r="AC197" s="539"/>
      <c r="AD197" s="539"/>
      <c r="AE197" s="539"/>
      <c r="AF197" s="539"/>
      <c r="AG197" s="541">
        <v>3257507.75</v>
      </c>
      <c r="AH197" s="542">
        <v>430.04</v>
      </c>
      <c r="AI197" s="542">
        <v>3257937.79</v>
      </c>
      <c r="AJ197" s="543">
        <v>303860.89</v>
      </c>
      <c r="AK197" s="544">
        <v>4282904.0599999996</v>
      </c>
      <c r="AL197" s="545"/>
      <c r="AM197" s="546"/>
      <c r="AN197" s="547"/>
      <c r="AO197" s="546"/>
      <c r="AP197" s="546"/>
      <c r="AQ197" s="546"/>
      <c r="AR197" s="546"/>
      <c r="AS197" s="548">
        <v>3916893.84</v>
      </c>
      <c r="AT197" s="549">
        <v>537.54999999999995</v>
      </c>
      <c r="AU197" s="549">
        <v>3917431.39</v>
      </c>
      <c r="AV197" s="550">
        <v>365472.67</v>
      </c>
      <c r="AW197" s="551">
        <v>41.81</v>
      </c>
      <c r="AX197" s="552"/>
      <c r="AY197" s="553"/>
      <c r="AZ197" s="554"/>
      <c r="BA197" s="553"/>
      <c r="BB197" s="553"/>
      <c r="BC197" s="553"/>
      <c r="BD197" s="553"/>
      <c r="BE197" s="555">
        <v>37.58</v>
      </c>
      <c r="BF197" s="556">
        <v>0</v>
      </c>
      <c r="BG197" s="556">
        <v>37.58</v>
      </c>
      <c r="BH197" s="557">
        <v>81.819999999999993</v>
      </c>
      <c r="BI197" s="558">
        <v>41.89</v>
      </c>
      <c r="BJ197" s="559"/>
      <c r="BK197" s="560"/>
      <c r="BL197" s="561"/>
      <c r="BM197" s="560"/>
      <c r="BN197" s="560"/>
      <c r="BO197" s="560"/>
      <c r="BP197" s="560"/>
      <c r="BQ197" s="562">
        <v>44.01</v>
      </c>
      <c r="BR197" s="563">
        <v>0</v>
      </c>
      <c r="BS197" s="563">
        <v>44.03</v>
      </c>
      <c r="BT197" s="564">
        <v>22.43</v>
      </c>
      <c r="BU197" s="565">
        <v>30.1</v>
      </c>
      <c r="BV197" s="566"/>
      <c r="BW197" s="567"/>
      <c r="BX197" s="568"/>
      <c r="BY197" s="567"/>
      <c r="BZ197" s="567"/>
      <c r="CA197" s="567"/>
      <c r="CB197" s="569"/>
      <c r="CC197" s="570">
        <v>33.020000000000003</v>
      </c>
      <c r="CD197" s="571">
        <v>0</v>
      </c>
      <c r="CE197" s="571">
        <v>33.04</v>
      </c>
      <c r="CF197" s="572">
        <v>5.23</v>
      </c>
    </row>
    <row r="198" spans="1:84" s="10" customFormat="1" ht="11.1" customHeight="1" x14ac:dyDescent="0.2">
      <c r="A198" s="9"/>
      <c r="B198" s="527" t="s">
        <v>290</v>
      </c>
      <c r="C198" s="528">
        <v>43712.639999999999</v>
      </c>
      <c r="D198" s="529"/>
      <c r="E198" s="530"/>
      <c r="F198" s="531"/>
      <c r="G198" s="531"/>
      <c r="H198" s="531"/>
      <c r="I198" s="531"/>
      <c r="J198" s="532"/>
      <c r="K198" s="533">
        <v>43397.65</v>
      </c>
      <c r="L198" s="44">
        <v>0</v>
      </c>
      <c r="M198" s="44">
        <v>43397.65</v>
      </c>
      <c r="N198" s="534">
        <v>314.99</v>
      </c>
      <c r="O198" s="533">
        <v>0</v>
      </c>
      <c r="P198" s="534">
        <v>0</v>
      </c>
      <c r="Q198" s="44">
        <v>0</v>
      </c>
      <c r="R198" s="44">
        <v>0</v>
      </c>
      <c r="S198" s="535">
        <v>0</v>
      </c>
      <c r="T198" s="44">
        <v>43397.65</v>
      </c>
      <c r="U198" s="44">
        <v>0</v>
      </c>
      <c r="V198" s="535">
        <v>314.99</v>
      </c>
      <c r="W198" s="533">
        <v>0</v>
      </c>
      <c r="X198" s="536">
        <v>0</v>
      </c>
      <c r="Y198" s="537">
        <v>387662.81</v>
      </c>
      <c r="Z198" s="538"/>
      <c r="AA198" s="539"/>
      <c r="AB198" s="540"/>
      <c r="AC198" s="539"/>
      <c r="AD198" s="539"/>
      <c r="AE198" s="539"/>
      <c r="AF198" s="539"/>
      <c r="AG198" s="541">
        <v>385995.39</v>
      </c>
      <c r="AH198" s="542">
        <v>0</v>
      </c>
      <c r="AI198" s="542">
        <v>385995.39</v>
      </c>
      <c r="AJ198" s="543">
        <v>1667.42</v>
      </c>
      <c r="AK198" s="544">
        <v>459671.34</v>
      </c>
      <c r="AL198" s="545"/>
      <c r="AM198" s="546"/>
      <c r="AN198" s="547"/>
      <c r="AO198" s="546"/>
      <c r="AP198" s="546"/>
      <c r="AQ198" s="546"/>
      <c r="AR198" s="546"/>
      <c r="AS198" s="548">
        <v>457258.13</v>
      </c>
      <c r="AT198" s="549">
        <v>0</v>
      </c>
      <c r="AU198" s="549">
        <v>457258.13</v>
      </c>
      <c r="AV198" s="550">
        <v>2413.21</v>
      </c>
      <c r="AW198" s="551">
        <v>17.09</v>
      </c>
      <c r="AX198" s="552"/>
      <c r="AY198" s="553"/>
      <c r="AZ198" s="554"/>
      <c r="BA198" s="553"/>
      <c r="BB198" s="553"/>
      <c r="BC198" s="553"/>
      <c r="BD198" s="553"/>
      <c r="BE198" s="555">
        <v>17.27</v>
      </c>
      <c r="BF198" s="556">
        <v>0</v>
      </c>
      <c r="BG198" s="556">
        <v>17.27</v>
      </c>
      <c r="BH198" s="557">
        <v>-3.88</v>
      </c>
      <c r="BI198" s="558">
        <v>17.170000000000002</v>
      </c>
      <c r="BJ198" s="559"/>
      <c r="BK198" s="560"/>
      <c r="BL198" s="561"/>
      <c r="BM198" s="560"/>
      <c r="BN198" s="560"/>
      <c r="BO198" s="560"/>
      <c r="BP198" s="560"/>
      <c r="BQ198" s="562">
        <v>17.72</v>
      </c>
      <c r="BR198" s="563">
        <v>0</v>
      </c>
      <c r="BS198" s="563">
        <v>17.72</v>
      </c>
      <c r="BT198" s="564">
        <v>-43.68</v>
      </c>
      <c r="BU198" s="565">
        <v>11.38</v>
      </c>
      <c r="BV198" s="566"/>
      <c r="BW198" s="567"/>
      <c r="BX198" s="568"/>
      <c r="BY198" s="567"/>
      <c r="BZ198" s="567"/>
      <c r="CA198" s="567"/>
      <c r="CB198" s="569"/>
      <c r="CC198" s="570">
        <v>11.84</v>
      </c>
      <c r="CD198" s="571">
        <v>0</v>
      </c>
      <c r="CE198" s="571">
        <v>11.84</v>
      </c>
      <c r="CF198" s="572">
        <v>-37.270000000000003</v>
      </c>
    </row>
    <row r="199" spans="1:84" s="10" customFormat="1" ht="11.1" customHeight="1" x14ac:dyDescent="0.2">
      <c r="A199" s="9"/>
      <c r="B199" s="527" t="s">
        <v>175</v>
      </c>
      <c r="C199" s="528">
        <v>-360</v>
      </c>
      <c r="D199" s="529"/>
      <c r="E199" s="530"/>
      <c r="F199" s="531"/>
      <c r="G199" s="531"/>
      <c r="H199" s="531"/>
      <c r="I199" s="531"/>
      <c r="J199" s="532"/>
      <c r="K199" s="533">
        <v>-360</v>
      </c>
      <c r="L199" s="44">
        <v>0</v>
      </c>
      <c r="M199" s="44">
        <v>-360</v>
      </c>
      <c r="N199" s="534">
        <v>0</v>
      </c>
      <c r="O199" s="533">
        <v>0</v>
      </c>
      <c r="P199" s="534">
        <v>0</v>
      </c>
      <c r="Q199" s="44">
        <v>0</v>
      </c>
      <c r="R199" s="44">
        <v>0</v>
      </c>
      <c r="S199" s="535">
        <v>0</v>
      </c>
      <c r="T199" s="44">
        <v>-360</v>
      </c>
      <c r="U199" s="44">
        <v>0</v>
      </c>
      <c r="V199" s="535">
        <v>0</v>
      </c>
      <c r="W199" s="533">
        <v>0</v>
      </c>
      <c r="X199" s="536">
        <v>0</v>
      </c>
      <c r="Y199" s="537">
        <v>-4752</v>
      </c>
      <c r="Z199" s="538"/>
      <c r="AA199" s="539"/>
      <c r="AB199" s="540"/>
      <c r="AC199" s="539"/>
      <c r="AD199" s="539"/>
      <c r="AE199" s="539"/>
      <c r="AF199" s="539"/>
      <c r="AG199" s="541">
        <v>-4752</v>
      </c>
      <c r="AH199" s="542">
        <v>0</v>
      </c>
      <c r="AI199" s="542">
        <v>-4752</v>
      </c>
      <c r="AJ199" s="543">
        <v>0</v>
      </c>
      <c r="AK199" s="544">
        <v>-6072</v>
      </c>
      <c r="AL199" s="545"/>
      <c r="AM199" s="546"/>
      <c r="AN199" s="547"/>
      <c r="AO199" s="546"/>
      <c r="AP199" s="546"/>
      <c r="AQ199" s="546"/>
      <c r="AR199" s="546"/>
      <c r="AS199" s="548">
        <v>-6072</v>
      </c>
      <c r="AT199" s="549">
        <v>0</v>
      </c>
      <c r="AU199" s="549">
        <v>-6072</v>
      </c>
      <c r="AV199" s="550">
        <v>0</v>
      </c>
      <c r="AW199" s="551">
        <v>-21.05</v>
      </c>
      <c r="AX199" s="552"/>
      <c r="AY199" s="553"/>
      <c r="AZ199" s="554"/>
      <c r="BA199" s="553"/>
      <c r="BB199" s="553"/>
      <c r="BC199" s="553"/>
      <c r="BD199" s="553"/>
      <c r="BE199" s="555">
        <v>-21.05</v>
      </c>
      <c r="BF199" s="556">
        <v>0</v>
      </c>
      <c r="BG199" s="556">
        <v>-21.05</v>
      </c>
      <c r="BH199" s="557">
        <v>0</v>
      </c>
      <c r="BI199" s="558">
        <v>13.14</v>
      </c>
      <c r="BJ199" s="559"/>
      <c r="BK199" s="560"/>
      <c r="BL199" s="561"/>
      <c r="BM199" s="560"/>
      <c r="BN199" s="560"/>
      <c r="BO199" s="560"/>
      <c r="BP199" s="560"/>
      <c r="BQ199" s="562">
        <v>13.14</v>
      </c>
      <c r="BR199" s="563">
        <v>0</v>
      </c>
      <c r="BS199" s="563">
        <v>13.14</v>
      </c>
      <c r="BT199" s="564">
        <v>0</v>
      </c>
      <c r="BU199" s="565">
        <v>12.32</v>
      </c>
      <c r="BV199" s="566"/>
      <c r="BW199" s="567"/>
      <c r="BX199" s="568"/>
      <c r="BY199" s="567"/>
      <c r="BZ199" s="567"/>
      <c r="CA199" s="567"/>
      <c r="CB199" s="569"/>
      <c r="CC199" s="570">
        <v>12.32</v>
      </c>
      <c r="CD199" s="571">
        <v>0</v>
      </c>
      <c r="CE199" s="571">
        <v>12.32</v>
      </c>
      <c r="CF199" s="572">
        <v>0</v>
      </c>
    </row>
    <row r="200" spans="1:84" s="10" customFormat="1" ht="11.1" customHeight="1" x14ac:dyDescent="0.2">
      <c r="A200" s="9"/>
      <c r="B200" s="527" t="s">
        <v>291</v>
      </c>
      <c r="C200" s="528">
        <v>49191.72</v>
      </c>
      <c r="D200" s="529"/>
      <c r="E200" s="530"/>
      <c r="F200" s="531"/>
      <c r="G200" s="531"/>
      <c r="H200" s="531"/>
      <c r="I200" s="531"/>
      <c r="J200" s="532"/>
      <c r="K200" s="533">
        <v>49018.18</v>
      </c>
      <c r="L200" s="44">
        <v>0</v>
      </c>
      <c r="M200" s="44">
        <v>49018.18</v>
      </c>
      <c r="N200" s="534">
        <v>173.54</v>
      </c>
      <c r="O200" s="533">
        <v>0</v>
      </c>
      <c r="P200" s="534">
        <v>0</v>
      </c>
      <c r="Q200" s="44">
        <v>0</v>
      </c>
      <c r="R200" s="44">
        <v>0</v>
      </c>
      <c r="S200" s="535">
        <v>0</v>
      </c>
      <c r="T200" s="44">
        <v>49018.18</v>
      </c>
      <c r="U200" s="44">
        <v>0</v>
      </c>
      <c r="V200" s="535">
        <v>173.54</v>
      </c>
      <c r="W200" s="533">
        <v>0</v>
      </c>
      <c r="X200" s="536">
        <v>0</v>
      </c>
      <c r="Y200" s="537">
        <v>395207.96</v>
      </c>
      <c r="Z200" s="538"/>
      <c r="AA200" s="539"/>
      <c r="AB200" s="540"/>
      <c r="AC200" s="539"/>
      <c r="AD200" s="539"/>
      <c r="AE200" s="539"/>
      <c r="AF200" s="539"/>
      <c r="AG200" s="541">
        <v>392977.5</v>
      </c>
      <c r="AH200" s="542">
        <v>0</v>
      </c>
      <c r="AI200" s="542">
        <v>392977.5</v>
      </c>
      <c r="AJ200" s="543">
        <v>2230.46</v>
      </c>
      <c r="AK200" s="544">
        <v>485475.33</v>
      </c>
      <c r="AL200" s="545"/>
      <c r="AM200" s="546"/>
      <c r="AN200" s="547"/>
      <c r="AO200" s="546"/>
      <c r="AP200" s="546"/>
      <c r="AQ200" s="546"/>
      <c r="AR200" s="546"/>
      <c r="AS200" s="548">
        <v>481393.21</v>
      </c>
      <c r="AT200" s="549">
        <v>0</v>
      </c>
      <c r="AU200" s="549">
        <v>481393.21</v>
      </c>
      <c r="AV200" s="550">
        <v>4082.12</v>
      </c>
      <c r="AW200" s="551">
        <v>-17.13</v>
      </c>
      <c r="AX200" s="552"/>
      <c r="AY200" s="553"/>
      <c r="AZ200" s="554"/>
      <c r="BA200" s="553"/>
      <c r="BB200" s="553"/>
      <c r="BC200" s="553"/>
      <c r="BD200" s="553"/>
      <c r="BE200" s="555">
        <v>-17.34</v>
      </c>
      <c r="BF200" s="556">
        <v>0</v>
      </c>
      <c r="BG200" s="556">
        <v>-17.34</v>
      </c>
      <c r="BH200" s="557">
        <v>185.57</v>
      </c>
      <c r="BI200" s="558">
        <v>3.21</v>
      </c>
      <c r="BJ200" s="559"/>
      <c r="BK200" s="560"/>
      <c r="BL200" s="561"/>
      <c r="BM200" s="560"/>
      <c r="BN200" s="560"/>
      <c r="BO200" s="560"/>
      <c r="BP200" s="560"/>
      <c r="BQ200" s="562">
        <v>4.4400000000000004</v>
      </c>
      <c r="BR200" s="563">
        <v>0</v>
      </c>
      <c r="BS200" s="563">
        <v>4.4400000000000004</v>
      </c>
      <c r="BT200" s="564">
        <v>-66.5</v>
      </c>
      <c r="BU200" s="565">
        <v>-3.93</v>
      </c>
      <c r="BV200" s="566"/>
      <c r="BW200" s="567"/>
      <c r="BX200" s="568"/>
      <c r="BY200" s="567"/>
      <c r="BZ200" s="567"/>
      <c r="CA200" s="567"/>
      <c r="CB200" s="569"/>
      <c r="CC200" s="570">
        <v>-3.07</v>
      </c>
      <c r="CD200" s="571">
        <v>0</v>
      </c>
      <c r="CE200" s="571">
        <v>-3.07</v>
      </c>
      <c r="CF200" s="572">
        <v>-52.96</v>
      </c>
    </row>
    <row r="201" spans="1:84" s="10" customFormat="1" ht="11.1" customHeight="1" x14ac:dyDescent="0.2">
      <c r="A201" s="9"/>
      <c r="B201" s="527" t="s">
        <v>292</v>
      </c>
      <c r="C201" s="528">
        <v>4046767.82</v>
      </c>
      <c r="D201" s="529"/>
      <c r="E201" s="530"/>
      <c r="F201" s="531"/>
      <c r="G201" s="531"/>
      <c r="H201" s="531"/>
      <c r="I201" s="531"/>
      <c r="J201" s="532"/>
      <c r="K201" s="533">
        <v>3832308.36</v>
      </c>
      <c r="L201" s="44">
        <v>0</v>
      </c>
      <c r="M201" s="44">
        <v>3832308.36</v>
      </c>
      <c r="N201" s="534">
        <v>214459.46</v>
      </c>
      <c r="O201" s="533">
        <v>0</v>
      </c>
      <c r="P201" s="534">
        <v>0</v>
      </c>
      <c r="Q201" s="44">
        <v>0</v>
      </c>
      <c r="R201" s="44">
        <v>0</v>
      </c>
      <c r="S201" s="535">
        <v>0</v>
      </c>
      <c r="T201" s="44">
        <v>3832308.36</v>
      </c>
      <c r="U201" s="44">
        <v>0</v>
      </c>
      <c r="V201" s="535">
        <v>214459.46</v>
      </c>
      <c r="W201" s="533">
        <v>3892.55</v>
      </c>
      <c r="X201" s="536">
        <v>2480</v>
      </c>
      <c r="Y201" s="537">
        <v>38058903.939999998</v>
      </c>
      <c r="Z201" s="538"/>
      <c r="AA201" s="539"/>
      <c r="AB201" s="540"/>
      <c r="AC201" s="539"/>
      <c r="AD201" s="539"/>
      <c r="AE201" s="539"/>
      <c r="AF201" s="539"/>
      <c r="AG201" s="541">
        <v>36636134.770000003</v>
      </c>
      <c r="AH201" s="542">
        <v>459.94</v>
      </c>
      <c r="AI201" s="542">
        <v>36636594.710000001</v>
      </c>
      <c r="AJ201" s="543">
        <v>1422309.23</v>
      </c>
      <c r="AK201" s="544">
        <v>45712186.119999997</v>
      </c>
      <c r="AL201" s="545"/>
      <c r="AM201" s="546"/>
      <c r="AN201" s="547"/>
      <c r="AO201" s="546"/>
      <c r="AP201" s="546"/>
      <c r="AQ201" s="546"/>
      <c r="AR201" s="546"/>
      <c r="AS201" s="548">
        <v>44078086.829999998</v>
      </c>
      <c r="AT201" s="549">
        <v>567.45000000000005</v>
      </c>
      <c r="AU201" s="549">
        <v>44078654.280000001</v>
      </c>
      <c r="AV201" s="550">
        <v>1633531.84</v>
      </c>
      <c r="AW201" s="551">
        <v>1.3</v>
      </c>
      <c r="AX201" s="552"/>
      <c r="AY201" s="553"/>
      <c r="AZ201" s="554"/>
      <c r="BA201" s="553"/>
      <c r="BB201" s="553"/>
      <c r="BC201" s="553"/>
      <c r="BD201" s="553"/>
      <c r="BE201" s="555">
        <v>-1.6</v>
      </c>
      <c r="BF201" s="556">
        <v>0</v>
      </c>
      <c r="BG201" s="556">
        <v>-1.6</v>
      </c>
      <c r="BH201" s="557">
        <v>114.22</v>
      </c>
      <c r="BI201" s="558">
        <v>-0.83</v>
      </c>
      <c r="BJ201" s="559"/>
      <c r="BK201" s="560"/>
      <c r="BL201" s="561"/>
      <c r="BM201" s="560"/>
      <c r="BN201" s="560"/>
      <c r="BO201" s="560"/>
      <c r="BP201" s="560"/>
      <c r="BQ201" s="562">
        <v>-0.96</v>
      </c>
      <c r="BR201" s="563">
        <v>0</v>
      </c>
      <c r="BS201" s="563">
        <v>-0.96</v>
      </c>
      <c r="BT201" s="564">
        <v>2.48</v>
      </c>
      <c r="BU201" s="565">
        <v>-3.53</v>
      </c>
      <c r="BV201" s="566"/>
      <c r="BW201" s="567"/>
      <c r="BX201" s="568"/>
      <c r="BY201" s="567"/>
      <c r="BZ201" s="567"/>
      <c r="CA201" s="567"/>
      <c r="CB201" s="569"/>
      <c r="CC201" s="570">
        <v>-3.39</v>
      </c>
      <c r="CD201" s="571">
        <v>0</v>
      </c>
      <c r="CE201" s="571">
        <v>-3.39</v>
      </c>
      <c r="CF201" s="572">
        <v>-7.13</v>
      </c>
    </row>
    <row r="202" spans="1:84" s="10" customFormat="1" ht="11.1" customHeight="1" x14ac:dyDescent="0.2">
      <c r="A202" s="9"/>
      <c r="B202" s="527" t="s">
        <v>293</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288</v>
      </c>
      <c r="C203" s="528">
        <v>1514165.14</v>
      </c>
      <c r="D203" s="529"/>
      <c r="E203" s="530"/>
      <c r="F203" s="531"/>
      <c r="G203" s="531"/>
      <c r="H203" s="531"/>
      <c r="I203" s="531"/>
      <c r="J203" s="532"/>
      <c r="K203" s="533">
        <v>1514093.94</v>
      </c>
      <c r="L203" s="44">
        <v>0</v>
      </c>
      <c r="M203" s="44">
        <v>1514093.94</v>
      </c>
      <c r="N203" s="534">
        <v>71.2</v>
      </c>
      <c r="O203" s="533">
        <v>0</v>
      </c>
      <c r="P203" s="534">
        <v>0</v>
      </c>
      <c r="Q203" s="44">
        <v>0</v>
      </c>
      <c r="R203" s="44">
        <v>0</v>
      </c>
      <c r="S203" s="535">
        <v>0</v>
      </c>
      <c r="T203" s="44">
        <v>1514093.94</v>
      </c>
      <c r="U203" s="44">
        <v>0</v>
      </c>
      <c r="V203" s="535">
        <v>71.2</v>
      </c>
      <c r="W203" s="533">
        <v>0</v>
      </c>
      <c r="X203" s="536">
        <v>2520</v>
      </c>
      <c r="Y203" s="537">
        <v>12614744.82</v>
      </c>
      <c r="Z203" s="538"/>
      <c r="AA203" s="539"/>
      <c r="AB203" s="540"/>
      <c r="AC203" s="539"/>
      <c r="AD203" s="539"/>
      <c r="AE203" s="539"/>
      <c r="AF203" s="539"/>
      <c r="AG203" s="541">
        <v>12599260.220000001</v>
      </c>
      <c r="AH203" s="542">
        <v>31.32</v>
      </c>
      <c r="AI203" s="542">
        <v>12599291.539999999</v>
      </c>
      <c r="AJ203" s="543">
        <v>15453.28</v>
      </c>
      <c r="AK203" s="544">
        <v>15268872.08</v>
      </c>
      <c r="AL203" s="545"/>
      <c r="AM203" s="546"/>
      <c r="AN203" s="547"/>
      <c r="AO203" s="546"/>
      <c r="AP203" s="546"/>
      <c r="AQ203" s="546"/>
      <c r="AR203" s="546"/>
      <c r="AS203" s="548">
        <v>15245971.4</v>
      </c>
      <c r="AT203" s="549">
        <v>31.32</v>
      </c>
      <c r="AU203" s="549">
        <v>15246002.720000001</v>
      </c>
      <c r="AV203" s="550">
        <v>22869.360000000001</v>
      </c>
      <c r="AW203" s="551">
        <v>26.12</v>
      </c>
      <c r="AX203" s="552"/>
      <c r="AY203" s="553"/>
      <c r="AZ203" s="554"/>
      <c r="BA203" s="553"/>
      <c r="BB203" s="553"/>
      <c r="BC203" s="553"/>
      <c r="BD203" s="553"/>
      <c r="BE203" s="555">
        <v>26.28</v>
      </c>
      <c r="BF203" s="556">
        <v>0</v>
      </c>
      <c r="BG203" s="556">
        <v>26.28</v>
      </c>
      <c r="BH203" s="557">
        <v>-95.31</v>
      </c>
      <c r="BI203" s="558">
        <v>3.05</v>
      </c>
      <c r="BJ203" s="559"/>
      <c r="BK203" s="560"/>
      <c r="BL203" s="561"/>
      <c r="BM203" s="560"/>
      <c r="BN203" s="560"/>
      <c r="BO203" s="560"/>
      <c r="BP203" s="560"/>
      <c r="BQ203" s="562">
        <v>3.07</v>
      </c>
      <c r="BR203" s="563">
        <v>-97.76</v>
      </c>
      <c r="BS203" s="563">
        <v>3.05</v>
      </c>
      <c r="BT203" s="564">
        <v>-1.51</v>
      </c>
      <c r="BU203" s="565">
        <v>2.81</v>
      </c>
      <c r="BV203" s="566"/>
      <c r="BW203" s="567"/>
      <c r="BX203" s="568"/>
      <c r="BY203" s="567"/>
      <c r="BZ203" s="567"/>
      <c r="CA203" s="567"/>
      <c r="CB203" s="569"/>
      <c r="CC203" s="570">
        <v>2.8</v>
      </c>
      <c r="CD203" s="571">
        <v>-97.77</v>
      </c>
      <c r="CE203" s="571">
        <v>2.79</v>
      </c>
      <c r="CF203" s="572">
        <v>18.399999999999999</v>
      </c>
    </row>
    <row r="204" spans="1:84" s="10" customFormat="1" ht="11.1" customHeight="1" x14ac:dyDescent="0.2">
      <c r="A204" s="9"/>
      <c r="B204" s="527" t="s">
        <v>294</v>
      </c>
      <c r="C204" s="528">
        <v>195164.37</v>
      </c>
      <c r="D204" s="529"/>
      <c r="E204" s="530"/>
      <c r="F204" s="531"/>
      <c r="G204" s="531"/>
      <c r="H204" s="531"/>
      <c r="I204" s="531"/>
      <c r="J204" s="532"/>
      <c r="K204" s="533">
        <v>191879.07</v>
      </c>
      <c r="L204" s="44">
        <v>0</v>
      </c>
      <c r="M204" s="44">
        <v>191879.07</v>
      </c>
      <c r="N204" s="534">
        <v>3285.3</v>
      </c>
      <c r="O204" s="533">
        <v>0</v>
      </c>
      <c r="P204" s="534">
        <v>0</v>
      </c>
      <c r="Q204" s="44">
        <v>0</v>
      </c>
      <c r="R204" s="44">
        <v>0</v>
      </c>
      <c r="S204" s="535">
        <v>0</v>
      </c>
      <c r="T204" s="44">
        <v>191879.07</v>
      </c>
      <c r="U204" s="44">
        <v>0</v>
      </c>
      <c r="V204" s="535">
        <v>3285.3</v>
      </c>
      <c r="W204" s="533">
        <v>0</v>
      </c>
      <c r="X204" s="536">
        <v>0</v>
      </c>
      <c r="Y204" s="537">
        <v>1948123.76</v>
      </c>
      <c r="Z204" s="538"/>
      <c r="AA204" s="539"/>
      <c r="AB204" s="540"/>
      <c r="AC204" s="539"/>
      <c r="AD204" s="539"/>
      <c r="AE204" s="539"/>
      <c r="AF204" s="539"/>
      <c r="AG204" s="541">
        <v>1927936.01</v>
      </c>
      <c r="AH204" s="542">
        <v>0</v>
      </c>
      <c r="AI204" s="542">
        <v>1927936.01</v>
      </c>
      <c r="AJ204" s="543">
        <v>20187.75</v>
      </c>
      <c r="AK204" s="544">
        <v>2341212.0099999998</v>
      </c>
      <c r="AL204" s="545"/>
      <c r="AM204" s="546"/>
      <c r="AN204" s="547"/>
      <c r="AO204" s="546"/>
      <c r="AP204" s="546"/>
      <c r="AQ204" s="546"/>
      <c r="AR204" s="546"/>
      <c r="AS204" s="548">
        <v>2314951.91</v>
      </c>
      <c r="AT204" s="549">
        <v>0</v>
      </c>
      <c r="AU204" s="549">
        <v>2314951.91</v>
      </c>
      <c r="AV204" s="550">
        <v>26260.1</v>
      </c>
      <c r="AW204" s="551">
        <v>-1.1399999999999999</v>
      </c>
      <c r="AX204" s="552"/>
      <c r="AY204" s="553"/>
      <c r="AZ204" s="554"/>
      <c r="BA204" s="553"/>
      <c r="BB204" s="553"/>
      <c r="BC204" s="553"/>
      <c r="BD204" s="553"/>
      <c r="BE204" s="555">
        <v>-1.61</v>
      </c>
      <c r="BF204" s="556">
        <v>0</v>
      </c>
      <c r="BG204" s="556">
        <v>-1.61</v>
      </c>
      <c r="BH204" s="557">
        <v>36.69</v>
      </c>
      <c r="BI204" s="558">
        <v>26.39</v>
      </c>
      <c r="BJ204" s="559"/>
      <c r="BK204" s="560"/>
      <c r="BL204" s="561"/>
      <c r="BM204" s="560"/>
      <c r="BN204" s="560"/>
      <c r="BO204" s="560"/>
      <c r="BP204" s="560"/>
      <c r="BQ204" s="562">
        <v>26.64</v>
      </c>
      <c r="BR204" s="563">
        <v>-100</v>
      </c>
      <c r="BS204" s="563">
        <v>26.56</v>
      </c>
      <c r="BT204" s="564">
        <v>11.69</v>
      </c>
      <c r="BU204" s="565">
        <v>25.75</v>
      </c>
      <c r="BV204" s="566"/>
      <c r="BW204" s="567"/>
      <c r="BX204" s="568"/>
      <c r="BY204" s="567"/>
      <c r="BZ204" s="567"/>
      <c r="CA204" s="567"/>
      <c r="CB204" s="569"/>
      <c r="CC204" s="570">
        <v>26.1</v>
      </c>
      <c r="CD204" s="571">
        <v>-100</v>
      </c>
      <c r="CE204" s="571">
        <v>26.02</v>
      </c>
      <c r="CF204" s="572">
        <v>5.99</v>
      </c>
    </row>
    <row r="205" spans="1:84" s="10" customFormat="1" ht="11.1" customHeight="1" x14ac:dyDescent="0.2">
      <c r="A205" s="9"/>
      <c r="B205" s="527" t="s">
        <v>290</v>
      </c>
      <c r="C205" s="528">
        <v>33946.949999999997</v>
      </c>
      <c r="D205" s="529"/>
      <c r="E205" s="530"/>
      <c r="F205" s="531"/>
      <c r="G205" s="531"/>
      <c r="H205" s="531"/>
      <c r="I205" s="531"/>
      <c r="J205" s="532"/>
      <c r="K205" s="533">
        <v>33946.949999999997</v>
      </c>
      <c r="L205" s="44">
        <v>0</v>
      </c>
      <c r="M205" s="44">
        <v>33946.949999999997</v>
      </c>
      <c r="N205" s="534">
        <v>0</v>
      </c>
      <c r="O205" s="533">
        <v>0</v>
      </c>
      <c r="P205" s="534">
        <v>0</v>
      </c>
      <c r="Q205" s="44">
        <v>0</v>
      </c>
      <c r="R205" s="44">
        <v>0</v>
      </c>
      <c r="S205" s="535">
        <v>0</v>
      </c>
      <c r="T205" s="44">
        <v>33946.949999999997</v>
      </c>
      <c r="U205" s="44">
        <v>0</v>
      </c>
      <c r="V205" s="535">
        <v>0</v>
      </c>
      <c r="W205" s="533">
        <v>0</v>
      </c>
      <c r="X205" s="536">
        <v>0</v>
      </c>
      <c r="Y205" s="537">
        <v>293238.56</v>
      </c>
      <c r="Z205" s="538"/>
      <c r="AA205" s="539"/>
      <c r="AB205" s="540"/>
      <c r="AC205" s="539"/>
      <c r="AD205" s="539"/>
      <c r="AE205" s="539"/>
      <c r="AF205" s="539"/>
      <c r="AG205" s="541">
        <v>292826.12</v>
      </c>
      <c r="AH205" s="542">
        <v>0</v>
      </c>
      <c r="AI205" s="542">
        <v>292826.12</v>
      </c>
      <c r="AJ205" s="543">
        <v>412.44</v>
      </c>
      <c r="AK205" s="544">
        <v>354300.13</v>
      </c>
      <c r="AL205" s="545"/>
      <c r="AM205" s="546"/>
      <c r="AN205" s="547"/>
      <c r="AO205" s="546"/>
      <c r="AP205" s="546"/>
      <c r="AQ205" s="546"/>
      <c r="AR205" s="546"/>
      <c r="AS205" s="548">
        <v>353711.29</v>
      </c>
      <c r="AT205" s="549">
        <v>0</v>
      </c>
      <c r="AU205" s="549">
        <v>353711.29</v>
      </c>
      <c r="AV205" s="550">
        <v>588.84</v>
      </c>
      <c r="AW205" s="551">
        <v>13.79</v>
      </c>
      <c r="AX205" s="552"/>
      <c r="AY205" s="553"/>
      <c r="AZ205" s="554"/>
      <c r="BA205" s="553"/>
      <c r="BB205" s="553"/>
      <c r="BC205" s="553"/>
      <c r="BD205" s="553"/>
      <c r="BE205" s="555">
        <v>13.96</v>
      </c>
      <c r="BF205" s="556">
        <v>0</v>
      </c>
      <c r="BG205" s="556">
        <v>13.96</v>
      </c>
      <c r="BH205" s="557">
        <v>-100</v>
      </c>
      <c r="BI205" s="558">
        <v>0.28000000000000003</v>
      </c>
      <c r="BJ205" s="559"/>
      <c r="BK205" s="560"/>
      <c r="BL205" s="561"/>
      <c r="BM205" s="560"/>
      <c r="BN205" s="560"/>
      <c r="BO205" s="560"/>
      <c r="BP205" s="560"/>
      <c r="BQ205" s="562">
        <v>0.3</v>
      </c>
      <c r="BR205" s="563">
        <v>-100</v>
      </c>
      <c r="BS205" s="563">
        <v>0.3</v>
      </c>
      <c r="BT205" s="564">
        <v>-10.35</v>
      </c>
      <c r="BU205" s="565">
        <v>1.1499999999999999</v>
      </c>
      <c r="BV205" s="566"/>
      <c r="BW205" s="567"/>
      <c r="BX205" s="568"/>
      <c r="BY205" s="567"/>
      <c r="BZ205" s="567"/>
      <c r="CA205" s="567"/>
      <c r="CB205" s="569"/>
      <c r="CC205" s="570">
        <v>1.1499999999999999</v>
      </c>
      <c r="CD205" s="571">
        <v>-100</v>
      </c>
      <c r="CE205" s="571">
        <v>1.1399999999999999</v>
      </c>
      <c r="CF205" s="572">
        <v>5.18</v>
      </c>
    </row>
    <row r="206" spans="1:84" s="10" customFormat="1" ht="11.1" customHeight="1" x14ac:dyDescent="0.2">
      <c r="A206" s="9"/>
      <c r="B206" s="527" t="s">
        <v>175</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-48</v>
      </c>
      <c r="Z206" s="538"/>
      <c r="AA206" s="539"/>
      <c r="AB206" s="540"/>
      <c r="AC206" s="539"/>
      <c r="AD206" s="539"/>
      <c r="AE206" s="539"/>
      <c r="AF206" s="539"/>
      <c r="AG206" s="541">
        <v>-48</v>
      </c>
      <c r="AH206" s="542">
        <v>0</v>
      </c>
      <c r="AI206" s="542">
        <v>-48</v>
      </c>
      <c r="AJ206" s="543">
        <v>0</v>
      </c>
      <c r="AK206" s="544">
        <v>-48</v>
      </c>
      <c r="AL206" s="545"/>
      <c r="AM206" s="546"/>
      <c r="AN206" s="547"/>
      <c r="AO206" s="546"/>
      <c r="AP206" s="546"/>
      <c r="AQ206" s="546"/>
      <c r="AR206" s="546"/>
      <c r="AS206" s="548">
        <v>-48</v>
      </c>
      <c r="AT206" s="549">
        <v>0</v>
      </c>
      <c r="AU206" s="549">
        <v>-48</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295</v>
      </c>
      <c r="C207" s="528">
        <v>12025.34</v>
      </c>
      <c r="D207" s="529"/>
      <c r="E207" s="530"/>
      <c r="F207" s="531"/>
      <c r="G207" s="531"/>
      <c r="H207" s="531"/>
      <c r="I207" s="531"/>
      <c r="J207" s="532"/>
      <c r="K207" s="533">
        <v>12025.34</v>
      </c>
      <c r="L207" s="44">
        <v>0</v>
      </c>
      <c r="M207" s="44">
        <v>12025.34</v>
      </c>
      <c r="N207" s="534">
        <v>0</v>
      </c>
      <c r="O207" s="533">
        <v>0</v>
      </c>
      <c r="P207" s="534">
        <v>0</v>
      </c>
      <c r="Q207" s="44">
        <v>0</v>
      </c>
      <c r="R207" s="44">
        <v>0</v>
      </c>
      <c r="S207" s="535">
        <v>0</v>
      </c>
      <c r="T207" s="44">
        <v>12025.34</v>
      </c>
      <c r="U207" s="44">
        <v>0</v>
      </c>
      <c r="V207" s="535">
        <v>0</v>
      </c>
      <c r="W207" s="533">
        <v>0</v>
      </c>
      <c r="X207" s="536">
        <v>0</v>
      </c>
      <c r="Y207" s="537">
        <v>96349.34</v>
      </c>
      <c r="Z207" s="538"/>
      <c r="AA207" s="539"/>
      <c r="AB207" s="540"/>
      <c r="AC207" s="539"/>
      <c r="AD207" s="539"/>
      <c r="AE207" s="539"/>
      <c r="AF207" s="539"/>
      <c r="AG207" s="541">
        <v>96349.34</v>
      </c>
      <c r="AH207" s="542">
        <v>0</v>
      </c>
      <c r="AI207" s="542">
        <v>96349.34</v>
      </c>
      <c r="AJ207" s="543">
        <v>0</v>
      </c>
      <c r="AK207" s="544">
        <v>116478.39999999999</v>
      </c>
      <c r="AL207" s="545"/>
      <c r="AM207" s="546"/>
      <c r="AN207" s="547"/>
      <c r="AO207" s="546"/>
      <c r="AP207" s="546"/>
      <c r="AQ207" s="546"/>
      <c r="AR207" s="546"/>
      <c r="AS207" s="548">
        <v>116312.35</v>
      </c>
      <c r="AT207" s="549">
        <v>0</v>
      </c>
      <c r="AU207" s="549">
        <v>116312.35</v>
      </c>
      <c r="AV207" s="550">
        <v>166.05</v>
      </c>
      <c r="AW207" s="551">
        <v>-15.2</v>
      </c>
      <c r="AX207" s="552"/>
      <c r="AY207" s="553"/>
      <c r="AZ207" s="554"/>
      <c r="BA207" s="553"/>
      <c r="BB207" s="553"/>
      <c r="BC207" s="553"/>
      <c r="BD207" s="553"/>
      <c r="BE207" s="555">
        <v>-15.2</v>
      </c>
      <c r="BF207" s="556">
        <v>0</v>
      </c>
      <c r="BG207" s="556">
        <v>-15.2</v>
      </c>
      <c r="BH207" s="557">
        <v>0</v>
      </c>
      <c r="BI207" s="558">
        <v>-7.32</v>
      </c>
      <c r="BJ207" s="559"/>
      <c r="BK207" s="560"/>
      <c r="BL207" s="561"/>
      <c r="BM207" s="560"/>
      <c r="BN207" s="560"/>
      <c r="BO207" s="560"/>
      <c r="BP207" s="560"/>
      <c r="BQ207" s="562">
        <v>-7.27</v>
      </c>
      <c r="BR207" s="563">
        <v>0</v>
      </c>
      <c r="BS207" s="563">
        <v>-7.27</v>
      </c>
      <c r="BT207" s="564">
        <v>-100</v>
      </c>
      <c r="BU207" s="565">
        <v>-6.22</v>
      </c>
      <c r="BV207" s="566"/>
      <c r="BW207" s="567"/>
      <c r="BX207" s="568"/>
      <c r="BY207" s="567"/>
      <c r="BZ207" s="567"/>
      <c r="CA207" s="567"/>
      <c r="CB207" s="569"/>
      <c r="CC207" s="570">
        <v>-6.31</v>
      </c>
      <c r="CD207" s="571">
        <v>0</v>
      </c>
      <c r="CE207" s="571">
        <v>-6.31</v>
      </c>
      <c r="CF207" s="572">
        <v>160.31</v>
      </c>
    </row>
    <row r="208" spans="1:84" s="10" customFormat="1" ht="11.1" customHeight="1" x14ac:dyDescent="0.2">
      <c r="A208" s="9"/>
      <c r="B208" s="527" t="s">
        <v>296</v>
      </c>
      <c r="C208" s="528">
        <v>1755301.8</v>
      </c>
      <c r="D208" s="529"/>
      <c r="E208" s="530"/>
      <c r="F208" s="531"/>
      <c r="G208" s="531"/>
      <c r="H208" s="531"/>
      <c r="I208" s="531"/>
      <c r="J208" s="532"/>
      <c r="K208" s="533">
        <v>1751945.3</v>
      </c>
      <c r="L208" s="44">
        <v>0</v>
      </c>
      <c r="M208" s="44">
        <v>1751945.3</v>
      </c>
      <c r="N208" s="534">
        <v>3356.5</v>
      </c>
      <c r="O208" s="533">
        <v>0</v>
      </c>
      <c r="P208" s="534">
        <v>0</v>
      </c>
      <c r="Q208" s="44">
        <v>0</v>
      </c>
      <c r="R208" s="44">
        <v>0</v>
      </c>
      <c r="S208" s="535">
        <v>0</v>
      </c>
      <c r="T208" s="44">
        <v>1751945.3</v>
      </c>
      <c r="U208" s="44">
        <v>0</v>
      </c>
      <c r="V208" s="535">
        <v>3356.5</v>
      </c>
      <c r="W208" s="533">
        <v>0</v>
      </c>
      <c r="X208" s="536">
        <v>2520</v>
      </c>
      <c r="Y208" s="537">
        <v>14952408.48</v>
      </c>
      <c r="Z208" s="538"/>
      <c r="AA208" s="539"/>
      <c r="AB208" s="540"/>
      <c r="AC208" s="539"/>
      <c r="AD208" s="539"/>
      <c r="AE208" s="539"/>
      <c r="AF208" s="539"/>
      <c r="AG208" s="541">
        <v>14916323.689999999</v>
      </c>
      <c r="AH208" s="542">
        <v>31.32</v>
      </c>
      <c r="AI208" s="542">
        <v>14916355.01</v>
      </c>
      <c r="AJ208" s="543">
        <v>36053.47</v>
      </c>
      <c r="AK208" s="544">
        <v>18080814.620000001</v>
      </c>
      <c r="AL208" s="545"/>
      <c r="AM208" s="546"/>
      <c r="AN208" s="547"/>
      <c r="AO208" s="546"/>
      <c r="AP208" s="546"/>
      <c r="AQ208" s="546"/>
      <c r="AR208" s="546"/>
      <c r="AS208" s="548">
        <v>18030898.949999999</v>
      </c>
      <c r="AT208" s="549">
        <v>31.32</v>
      </c>
      <c r="AU208" s="549">
        <v>18030930.27</v>
      </c>
      <c r="AV208" s="550">
        <v>49884.35</v>
      </c>
      <c r="AW208" s="551">
        <v>21.73</v>
      </c>
      <c r="AX208" s="552"/>
      <c r="AY208" s="553"/>
      <c r="AZ208" s="554"/>
      <c r="BA208" s="553"/>
      <c r="BB208" s="553"/>
      <c r="BC208" s="553"/>
      <c r="BD208" s="553"/>
      <c r="BE208" s="555">
        <v>21.83</v>
      </c>
      <c r="BF208" s="556">
        <v>0</v>
      </c>
      <c r="BG208" s="556">
        <v>21.83</v>
      </c>
      <c r="BH208" s="557">
        <v>-15.32</v>
      </c>
      <c r="BI208" s="558">
        <v>5.45</v>
      </c>
      <c r="BJ208" s="559"/>
      <c r="BK208" s="560"/>
      <c r="BL208" s="561"/>
      <c r="BM208" s="560"/>
      <c r="BN208" s="560"/>
      <c r="BO208" s="560"/>
      <c r="BP208" s="560"/>
      <c r="BQ208" s="562">
        <v>5.47</v>
      </c>
      <c r="BR208" s="563">
        <v>-98.64</v>
      </c>
      <c r="BS208" s="563">
        <v>5.45</v>
      </c>
      <c r="BT208" s="564">
        <v>5.18</v>
      </c>
      <c r="BU208" s="565">
        <v>5.19</v>
      </c>
      <c r="BV208" s="566"/>
      <c r="BW208" s="567"/>
      <c r="BX208" s="568"/>
      <c r="BY208" s="567"/>
      <c r="BZ208" s="567"/>
      <c r="CA208" s="567"/>
      <c r="CB208" s="569"/>
      <c r="CC208" s="570">
        <v>5.19</v>
      </c>
      <c r="CD208" s="571">
        <v>-98.83</v>
      </c>
      <c r="CE208" s="571">
        <v>5.18</v>
      </c>
      <c r="CF208" s="572">
        <v>11.56</v>
      </c>
    </row>
    <row r="209" spans="1:84" s="10" customFormat="1" ht="11.1" customHeight="1" x14ac:dyDescent="0.2">
      <c r="A209" s="9"/>
      <c r="B209" s="527" t="s">
        <v>297</v>
      </c>
      <c r="C209" s="528">
        <v>5802069.6200000001</v>
      </c>
      <c r="D209" s="529"/>
      <c r="E209" s="530"/>
      <c r="F209" s="531"/>
      <c r="G209" s="531"/>
      <c r="H209" s="531"/>
      <c r="I209" s="531"/>
      <c r="J209" s="532"/>
      <c r="K209" s="533">
        <v>5584253.6600000001</v>
      </c>
      <c r="L209" s="44">
        <v>0</v>
      </c>
      <c r="M209" s="44">
        <v>5584253.6600000001</v>
      </c>
      <c r="N209" s="534">
        <v>217815.96</v>
      </c>
      <c r="O209" s="533">
        <v>0</v>
      </c>
      <c r="P209" s="534">
        <v>0</v>
      </c>
      <c r="Q209" s="44">
        <v>0</v>
      </c>
      <c r="R209" s="44">
        <v>0</v>
      </c>
      <c r="S209" s="535">
        <v>0</v>
      </c>
      <c r="T209" s="44">
        <v>5584253.6600000001</v>
      </c>
      <c r="U209" s="44">
        <v>0</v>
      </c>
      <c r="V209" s="535">
        <v>217815.96</v>
      </c>
      <c r="W209" s="533">
        <v>3892.55</v>
      </c>
      <c r="X209" s="536">
        <v>5000</v>
      </c>
      <c r="Y209" s="537">
        <v>53011312.420000002</v>
      </c>
      <c r="Z209" s="538"/>
      <c r="AA209" s="539"/>
      <c r="AB209" s="540"/>
      <c r="AC209" s="539"/>
      <c r="AD209" s="539"/>
      <c r="AE209" s="539"/>
      <c r="AF209" s="539"/>
      <c r="AG209" s="541">
        <v>51552458.460000001</v>
      </c>
      <c r="AH209" s="542">
        <v>491.26</v>
      </c>
      <c r="AI209" s="542">
        <v>51552949.719999999</v>
      </c>
      <c r="AJ209" s="543">
        <v>1458362.7</v>
      </c>
      <c r="AK209" s="544">
        <v>63793000.740000002</v>
      </c>
      <c r="AL209" s="545"/>
      <c r="AM209" s="546"/>
      <c r="AN209" s="547"/>
      <c r="AO209" s="546"/>
      <c r="AP209" s="546"/>
      <c r="AQ209" s="546"/>
      <c r="AR209" s="546"/>
      <c r="AS209" s="548">
        <v>62108985.780000001</v>
      </c>
      <c r="AT209" s="549">
        <v>598.77</v>
      </c>
      <c r="AU209" s="549">
        <v>62109584.549999997</v>
      </c>
      <c r="AV209" s="550">
        <v>1683416.19</v>
      </c>
      <c r="AW209" s="551">
        <v>6.72</v>
      </c>
      <c r="AX209" s="552"/>
      <c r="AY209" s="553"/>
      <c r="AZ209" s="554"/>
      <c r="BA209" s="553"/>
      <c r="BB209" s="553"/>
      <c r="BC209" s="553"/>
      <c r="BD209" s="553"/>
      <c r="BE209" s="555">
        <v>4.72</v>
      </c>
      <c r="BF209" s="556">
        <v>0</v>
      </c>
      <c r="BG209" s="556">
        <v>4.72</v>
      </c>
      <c r="BH209" s="557">
        <v>109.29</v>
      </c>
      <c r="BI209" s="558">
        <v>0.86</v>
      </c>
      <c r="BJ209" s="559"/>
      <c r="BK209" s="560"/>
      <c r="BL209" s="561"/>
      <c r="BM209" s="560"/>
      <c r="BN209" s="560"/>
      <c r="BO209" s="560"/>
      <c r="BP209" s="560"/>
      <c r="BQ209" s="562">
        <v>0.82</v>
      </c>
      <c r="BR209" s="563">
        <v>-78.66</v>
      </c>
      <c r="BS209" s="563">
        <v>0.82</v>
      </c>
      <c r="BT209" s="564">
        <v>2.5499999999999998</v>
      </c>
      <c r="BU209" s="565">
        <v>-1.21</v>
      </c>
      <c r="BV209" s="566"/>
      <c r="BW209" s="567"/>
      <c r="BX209" s="568"/>
      <c r="BY209" s="567"/>
      <c r="BZ209" s="567"/>
      <c r="CA209" s="567"/>
      <c r="CB209" s="569"/>
      <c r="CC209" s="570">
        <v>-1.05</v>
      </c>
      <c r="CD209" s="571">
        <v>-77.69</v>
      </c>
      <c r="CE209" s="571">
        <v>-1.05</v>
      </c>
      <c r="CF209" s="572">
        <v>-6.66</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298</v>
      </c>
      <c r="C211" s="528">
        <v>154224.54999999999</v>
      </c>
      <c r="D211" s="529"/>
      <c r="E211" s="530"/>
      <c r="F211" s="531"/>
      <c r="G211" s="531"/>
      <c r="H211" s="531"/>
      <c r="I211" s="531"/>
      <c r="J211" s="532"/>
      <c r="K211" s="533">
        <v>151339.22</v>
      </c>
      <c r="L211" s="44">
        <v>2885.33</v>
      </c>
      <c r="M211" s="44">
        <v>154224.54999999999</v>
      </c>
      <c r="N211" s="534">
        <v>0</v>
      </c>
      <c r="O211" s="533">
        <v>0</v>
      </c>
      <c r="P211" s="534">
        <v>0</v>
      </c>
      <c r="Q211" s="44">
        <v>0</v>
      </c>
      <c r="R211" s="44">
        <v>0</v>
      </c>
      <c r="S211" s="535">
        <v>0</v>
      </c>
      <c r="T211" s="44">
        <v>151339.22</v>
      </c>
      <c r="U211" s="44">
        <v>2885.33</v>
      </c>
      <c r="V211" s="535">
        <v>0</v>
      </c>
      <c r="W211" s="533">
        <v>0</v>
      </c>
      <c r="X211" s="536">
        <v>0</v>
      </c>
      <c r="Y211" s="537">
        <v>1434352.72</v>
      </c>
      <c r="Z211" s="538"/>
      <c r="AA211" s="539"/>
      <c r="AB211" s="540"/>
      <c r="AC211" s="539"/>
      <c r="AD211" s="539"/>
      <c r="AE211" s="539"/>
      <c r="AF211" s="539"/>
      <c r="AG211" s="541">
        <v>1428425.02</v>
      </c>
      <c r="AH211" s="542">
        <v>5770.66</v>
      </c>
      <c r="AI211" s="542">
        <v>1434195.68</v>
      </c>
      <c r="AJ211" s="543">
        <v>157.04</v>
      </c>
      <c r="AK211" s="544">
        <v>1631776.73</v>
      </c>
      <c r="AL211" s="545"/>
      <c r="AM211" s="546"/>
      <c r="AN211" s="547"/>
      <c r="AO211" s="546"/>
      <c r="AP211" s="546"/>
      <c r="AQ211" s="546"/>
      <c r="AR211" s="546"/>
      <c r="AS211" s="548">
        <v>1620228.4</v>
      </c>
      <c r="AT211" s="549">
        <v>8880.61</v>
      </c>
      <c r="AU211" s="549">
        <v>1629109.01</v>
      </c>
      <c r="AV211" s="550">
        <v>2667.72</v>
      </c>
      <c r="AW211" s="551">
        <v>152.86000000000001</v>
      </c>
      <c r="AX211" s="552"/>
      <c r="AY211" s="553"/>
      <c r="AZ211" s="554"/>
      <c r="BA211" s="553"/>
      <c r="BB211" s="553"/>
      <c r="BC211" s="553"/>
      <c r="BD211" s="553"/>
      <c r="BE211" s="555">
        <v>148.13</v>
      </c>
      <c r="BF211" s="556">
        <v>0</v>
      </c>
      <c r="BG211" s="556">
        <v>152.86000000000001</v>
      </c>
      <c r="BH211" s="557">
        <v>0</v>
      </c>
      <c r="BI211" s="558">
        <v>11.38</v>
      </c>
      <c r="BJ211" s="559"/>
      <c r="BK211" s="560"/>
      <c r="BL211" s="561"/>
      <c r="BM211" s="560"/>
      <c r="BN211" s="560"/>
      <c r="BO211" s="560"/>
      <c r="BP211" s="560"/>
      <c r="BQ211" s="562">
        <v>11.57</v>
      </c>
      <c r="BR211" s="563">
        <v>-14.73</v>
      </c>
      <c r="BS211" s="563">
        <v>11.43</v>
      </c>
      <c r="BT211" s="564">
        <v>-78.53</v>
      </c>
      <c r="BU211" s="565">
        <v>12.84</v>
      </c>
      <c r="BV211" s="566"/>
      <c r="BW211" s="567"/>
      <c r="BX211" s="568"/>
      <c r="BY211" s="567"/>
      <c r="BZ211" s="567"/>
      <c r="CA211" s="567"/>
      <c r="CB211" s="569"/>
      <c r="CC211" s="570">
        <v>12.63</v>
      </c>
      <c r="CD211" s="571">
        <v>31.23</v>
      </c>
      <c r="CE211" s="571">
        <v>12.72</v>
      </c>
      <c r="CF211" s="572">
        <v>264.75</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299</v>
      </c>
      <c r="C213" s="528">
        <v>31820579.969999999</v>
      </c>
      <c r="D213" s="529"/>
      <c r="E213" s="530"/>
      <c r="F213" s="531"/>
      <c r="G213" s="531"/>
      <c r="H213" s="531"/>
      <c r="I213" s="531"/>
      <c r="J213" s="532"/>
      <c r="K213" s="533">
        <v>30432281.59</v>
      </c>
      <c r="L213" s="44">
        <v>834679.2</v>
      </c>
      <c r="M213" s="44">
        <v>31266960.789999999</v>
      </c>
      <c r="N213" s="534">
        <v>553619.18000000005</v>
      </c>
      <c r="O213" s="533">
        <v>0</v>
      </c>
      <c r="P213" s="534">
        <v>0</v>
      </c>
      <c r="Q213" s="44">
        <v>0</v>
      </c>
      <c r="R213" s="44">
        <v>0</v>
      </c>
      <c r="S213" s="535">
        <v>0</v>
      </c>
      <c r="T213" s="44">
        <v>30432281.59</v>
      </c>
      <c r="U213" s="44">
        <v>834679.2</v>
      </c>
      <c r="V213" s="535">
        <v>553619.18000000005</v>
      </c>
      <c r="W213" s="533">
        <v>6893.73</v>
      </c>
      <c r="X213" s="536">
        <v>17825.57</v>
      </c>
      <c r="Y213" s="537">
        <v>295203624.75999999</v>
      </c>
      <c r="Z213" s="538"/>
      <c r="AA213" s="539"/>
      <c r="AB213" s="540"/>
      <c r="AC213" s="539"/>
      <c r="AD213" s="539"/>
      <c r="AE213" s="539"/>
      <c r="AF213" s="539"/>
      <c r="AG213" s="541">
        <v>283856676.37</v>
      </c>
      <c r="AH213" s="542">
        <v>6676589.8700000001</v>
      </c>
      <c r="AI213" s="542">
        <v>290533266.24000001</v>
      </c>
      <c r="AJ213" s="543">
        <v>4670358.5199999996</v>
      </c>
      <c r="AK213" s="544">
        <v>352155988.73000002</v>
      </c>
      <c r="AL213" s="545"/>
      <c r="AM213" s="546"/>
      <c r="AN213" s="547"/>
      <c r="AO213" s="546"/>
      <c r="AP213" s="546"/>
      <c r="AQ213" s="546"/>
      <c r="AR213" s="546"/>
      <c r="AS213" s="548">
        <v>338564188.56999999</v>
      </c>
      <c r="AT213" s="549">
        <v>8025418.96</v>
      </c>
      <c r="AU213" s="549">
        <v>346589607.52999997</v>
      </c>
      <c r="AV213" s="550">
        <v>5566381.2000000002</v>
      </c>
      <c r="AW213" s="551">
        <v>8.94</v>
      </c>
      <c r="AX213" s="552"/>
      <c r="AY213" s="553"/>
      <c r="AZ213" s="554"/>
      <c r="BA213" s="553"/>
      <c r="BB213" s="553"/>
      <c r="BC213" s="553"/>
      <c r="BD213" s="553"/>
      <c r="BE213" s="555">
        <v>8.5500000000000007</v>
      </c>
      <c r="BF213" s="556">
        <v>13.03</v>
      </c>
      <c r="BG213" s="556">
        <v>8.67</v>
      </c>
      <c r="BH213" s="557">
        <v>26.49</v>
      </c>
      <c r="BI213" s="558">
        <v>11.66</v>
      </c>
      <c r="BJ213" s="559"/>
      <c r="BK213" s="560"/>
      <c r="BL213" s="561"/>
      <c r="BM213" s="560"/>
      <c r="BN213" s="560"/>
      <c r="BO213" s="560"/>
      <c r="BP213" s="560"/>
      <c r="BQ213" s="562">
        <v>12.05</v>
      </c>
      <c r="BR213" s="563">
        <v>-1.42</v>
      </c>
      <c r="BS213" s="563">
        <v>11.7</v>
      </c>
      <c r="BT213" s="564">
        <v>9.6</v>
      </c>
      <c r="BU213" s="565">
        <v>9.19</v>
      </c>
      <c r="BV213" s="566"/>
      <c r="BW213" s="567"/>
      <c r="BX213" s="568"/>
      <c r="BY213" s="567"/>
      <c r="BZ213" s="567"/>
      <c r="CA213" s="567"/>
      <c r="CB213" s="569"/>
      <c r="CC213" s="570">
        <v>9.58</v>
      </c>
      <c r="CD213" s="571">
        <v>-1.24</v>
      </c>
      <c r="CE213" s="571">
        <v>9.3000000000000007</v>
      </c>
      <c r="CF213" s="572">
        <v>2.68</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300</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301</v>
      </c>
      <c r="C216" s="528">
        <v>518716.4</v>
      </c>
      <c r="D216" s="529"/>
      <c r="E216" s="530"/>
      <c r="F216" s="531"/>
      <c r="G216" s="531"/>
      <c r="H216" s="531"/>
      <c r="I216" s="531"/>
      <c r="J216" s="532"/>
      <c r="K216" s="533">
        <v>518716.4</v>
      </c>
      <c r="L216" s="44">
        <v>0</v>
      </c>
      <c r="M216" s="44">
        <v>518716.4</v>
      </c>
      <c r="N216" s="534">
        <v>0</v>
      </c>
      <c r="O216" s="533">
        <v>0</v>
      </c>
      <c r="P216" s="534">
        <v>0</v>
      </c>
      <c r="Q216" s="44">
        <v>0</v>
      </c>
      <c r="R216" s="44">
        <v>0</v>
      </c>
      <c r="S216" s="535">
        <v>0</v>
      </c>
      <c r="T216" s="44">
        <v>518716.4</v>
      </c>
      <c r="U216" s="44">
        <v>0</v>
      </c>
      <c r="V216" s="535">
        <v>0</v>
      </c>
      <c r="W216" s="533">
        <v>0</v>
      </c>
      <c r="X216" s="536">
        <v>0</v>
      </c>
      <c r="Y216" s="537">
        <v>5905347.1699999999</v>
      </c>
      <c r="Z216" s="538"/>
      <c r="AA216" s="539"/>
      <c r="AB216" s="540"/>
      <c r="AC216" s="539"/>
      <c r="AD216" s="539"/>
      <c r="AE216" s="539"/>
      <c r="AF216" s="539"/>
      <c r="AG216" s="541">
        <v>5905143.5599999996</v>
      </c>
      <c r="AH216" s="542">
        <v>203.61</v>
      </c>
      <c r="AI216" s="542">
        <v>5905347.1699999999</v>
      </c>
      <c r="AJ216" s="543">
        <v>0</v>
      </c>
      <c r="AK216" s="544">
        <v>7785017.6799999997</v>
      </c>
      <c r="AL216" s="545"/>
      <c r="AM216" s="546"/>
      <c r="AN216" s="547"/>
      <c r="AO216" s="546"/>
      <c r="AP216" s="546"/>
      <c r="AQ216" s="546"/>
      <c r="AR216" s="546"/>
      <c r="AS216" s="548">
        <v>7784358.3399999999</v>
      </c>
      <c r="AT216" s="549">
        <v>659.34</v>
      </c>
      <c r="AU216" s="549">
        <v>7785017.6799999997</v>
      </c>
      <c r="AV216" s="550">
        <v>0</v>
      </c>
      <c r="AW216" s="551">
        <v>-23.21</v>
      </c>
      <c r="AX216" s="552"/>
      <c r="AY216" s="553"/>
      <c r="AZ216" s="554"/>
      <c r="BA216" s="553"/>
      <c r="BB216" s="553"/>
      <c r="BC216" s="553"/>
      <c r="BD216" s="553"/>
      <c r="BE216" s="555">
        <v>-23.2</v>
      </c>
      <c r="BF216" s="556">
        <v>-100</v>
      </c>
      <c r="BG216" s="556">
        <v>-23.21</v>
      </c>
      <c r="BH216" s="557">
        <v>0</v>
      </c>
      <c r="BI216" s="558">
        <v>-34.479999999999997</v>
      </c>
      <c r="BJ216" s="559"/>
      <c r="BK216" s="560"/>
      <c r="BL216" s="561"/>
      <c r="BM216" s="560"/>
      <c r="BN216" s="560"/>
      <c r="BO216" s="560"/>
      <c r="BP216" s="560"/>
      <c r="BQ216" s="562">
        <v>-34.479999999999997</v>
      </c>
      <c r="BR216" s="563">
        <v>137.63999999999999</v>
      </c>
      <c r="BS216" s="563">
        <v>-34.479999999999997</v>
      </c>
      <c r="BT216" s="564">
        <v>0</v>
      </c>
      <c r="BU216" s="565">
        <v>-33.86</v>
      </c>
      <c r="BV216" s="566"/>
      <c r="BW216" s="567"/>
      <c r="BX216" s="568"/>
      <c r="BY216" s="567"/>
      <c r="BZ216" s="567"/>
      <c r="CA216" s="567"/>
      <c r="CB216" s="569"/>
      <c r="CC216" s="570">
        <v>-33.869999999999997</v>
      </c>
      <c r="CD216" s="571">
        <v>49.48</v>
      </c>
      <c r="CE216" s="571">
        <v>-33.86</v>
      </c>
      <c r="CF216" s="572">
        <v>0</v>
      </c>
    </row>
    <row r="217" spans="1:84" s="10" customFormat="1" ht="11.1" customHeight="1" x14ac:dyDescent="0.2">
      <c r="A217" s="9"/>
      <c r="B217" s="527" t="s">
        <v>302</v>
      </c>
      <c r="C217" s="528">
        <v>208403.75</v>
      </c>
      <c r="D217" s="529"/>
      <c r="E217" s="530"/>
      <c r="F217" s="531"/>
      <c r="G217" s="531"/>
      <c r="H217" s="531"/>
      <c r="I217" s="531"/>
      <c r="J217" s="532"/>
      <c r="K217" s="533">
        <v>206923.75</v>
      </c>
      <c r="L217" s="44">
        <v>0</v>
      </c>
      <c r="M217" s="44">
        <v>206923.75</v>
      </c>
      <c r="N217" s="534">
        <v>1480</v>
      </c>
      <c r="O217" s="533">
        <v>0</v>
      </c>
      <c r="P217" s="534">
        <v>0</v>
      </c>
      <c r="Q217" s="44">
        <v>0</v>
      </c>
      <c r="R217" s="44">
        <v>0</v>
      </c>
      <c r="S217" s="535">
        <v>0</v>
      </c>
      <c r="T217" s="44">
        <v>206923.75</v>
      </c>
      <c r="U217" s="44">
        <v>0</v>
      </c>
      <c r="V217" s="535">
        <v>1480</v>
      </c>
      <c r="W217" s="533">
        <v>0</v>
      </c>
      <c r="X217" s="536">
        <v>0</v>
      </c>
      <c r="Y217" s="537">
        <v>2335667.9300000002</v>
      </c>
      <c r="Z217" s="538"/>
      <c r="AA217" s="539"/>
      <c r="AB217" s="540"/>
      <c r="AC217" s="539"/>
      <c r="AD217" s="539"/>
      <c r="AE217" s="539"/>
      <c r="AF217" s="539"/>
      <c r="AG217" s="541">
        <v>2198099.25</v>
      </c>
      <c r="AH217" s="542">
        <v>0</v>
      </c>
      <c r="AI217" s="542">
        <v>2198099.25</v>
      </c>
      <c r="AJ217" s="543">
        <v>137568.68</v>
      </c>
      <c r="AK217" s="544">
        <v>2982479.14</v>
      </c>
      <c r="AL217" s="545"/>
      <c r="AM217" s="546"/>
      <c r="AN217" s="547"/>
      <c r="AO217" s="546"/>
      <c r="AP217" s="546"/>
      <c r="AQ217" s="546"/>
      <c r="AR217" s="546"/>
      <c r="AS217" s="548">
        <v>2829131.42</v>
      </c>
      <c r="AT217" s="549">
        <v>0</v>
      </c>
      <c r="AU217" s="549">
        <v>2829131.42</v>
      </c>
      <c r="AV217" s="550">
        <v>153347.72</v>
      </c>
      <c r="AW217" s="551">
        <v>14.75</v>
      </c>
      <c r="AX217" s="552"/>
      <c r="AY217" s="553"/>
      <c r="AZ217" s="554"/>
      <c r="BA217" s="553"/>
      <c r="BB217" s="553"/>
      <c r="BC217" s="553"/>
      <c r="BD217" s="553"/>
      <c r="BE217" s="555">
        <v>16.16</v>
      </c>
      <c r="BF217" s="556">
        <v>0</v>
      </c>
      <c r="BG217" s="556">
        <v>16.16</v>
      </c>
      <c r="BH217" s="557">
        <v>-57.51</v>
      </c>
      <c r="BI217" s="558">
        <v>-17.079999999999998</v>
      </c>
      <c r="BJ217" s="559"/>
      <c r="BK217" s="560"/>
      <c r="BL217" s="561"/>
      <c r="BM217" s="560"/>
      <c r="BN217" s="560"/>
      <c r="BO217" s="560"/>
      <c r="BP217" s="560"/>
      <c r="BQ217" s="562">
        <v>-19.690000000000001</v>
      </c>
      <c r="BR217" s="563">
        <v>0</v>
      </c>
      <c r="BS217" s="563">
        <v>-19.690000000000001</v>
      </c>
      <c r="BT217" s="564">
        <v>72</v>
      </c>
      <c r="BU217" s="565">
        <v>-16.489999999999998</v>
      </c>
      <c r="BV217" s="566"/>
      <c r="BW217" s="567"/>
      <c r="BX217" s="568"/>
      <c r="BY217" s="567"/>
      <c r="BZ217" s="567"/>
      <c r="CA217" s="567"/>
      <c r="CB217" s="569"/>
      <c r="CC217" s="570">
        <v>-18.27</v>
      </c>
      <c r="CD217" s="571">
        <v>0</v>
      </c>
      <c r="CE217" s="571">
        <v>-18.27</v>
      </c>
      <c r="CF217" s="572">
        <v>39.64</v>
      </c>
    </row>
    <row r="218" spans="1:84" s="10" customFormat="1" ht="11.1" customHeight="1" x14ac:dyDescent="0.2">
      <c r="A218" s="9"/>
      <c r="B218" s="527" t="s">
        <v>303</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0</v>
      </c>
      <c r="BJ218" s="559"/>
      <c r="BK218" s="560"/>
      <c r="BL218" s="561"/>
      <c r="BM218" s="560"/>
      <c r="BN218" s="560"/>
      <c r="BO218" s="560"/>
      <c r="BP218" s="560"/>
      <c r="BQ218" s="562">
        <v>0</v>
      </c>
      <c r="BR218" s="563">
        <v>0</v>
      </c>
      <c r="BS218" s="563">
        <v>0</v>
      </c>
      <c r="BT218" s="564">
        <v>0</v>
      </c>
      <c r="BU218" s="565">
        <v>0</v>
      </c>
      <c r="BV218" s="566"/>
      <c r="BW218" s="567"/>
      <c r="BX218" s="568"/>
      <c r="BY218" s="567"/>
      <c r="BZ218" s="567"/>
      <c r="CA218" s="567"/>
      <c r="CB218" s="569"/>
      <c r="CC218" s="570">
        <v>0</v>
      </c>
      <c r="CD218" s="571">
        <v>0</v>
      </c>
      <c r="CE218" s="571">
        <v>0</v>
      </c>
      <c r="CF218" s="572">
        <v>0</v>
      </c>
    </row>
    <row r="219" spans="1:84" s="10" customFormat="1" ht="11.1" customHeight="1" x14ac:dyDescent="0.2">
      <c r="A219" s="9"/>
      <c r="B219" s="527" t="s">
        <v>304</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6572.07</v>
      </c>
      <c r="Z219" s="538"/>
      <c r="AA219" s="539"/>
      <c r="AB219" s="540"/>
      <c r="AC219" s="539"/>
      <c r="AD219" s="539"/>
      <c r="AE219" s="539"/>
      <c r="AF219" s="539"/>
      <c r="AG219" s="541">
        <v>6572.07</v>
      </c>
      <c r="AH219" s="542">
        <v>0</v>
      </c>
      <c r="AI219" s="542">
        <v>6572.07</v>
      </c>
      <c r="AJ219" s="543">
        <v>0</v>
      </c>
      <c r="AK219" s="544">
        <v>9326.33</v>
      </c>
      <c r="AL219" s="545"/>
      <c r="AM219" s="546"/>
      <c r="AN219" s="547"/>
      <c r="AO219" s="546"/>
      <c r="AP219" s="546"/>
      <c r="AQ219" s="546"/>
      <c r="AR219" s="546"/>
      <c r="AS219" s="548">
        <v>9326.33</v>
      </c>
      <c r="AT219" s="549">
        <v>0</v>
      </c>
      <c r="AU219" s="549">
        <v>9326.33</v>
      </c>
      <c r="AV219" s="550">
        <v>0</v>
      </c>
      <c r="AW219" s="551">
        <v>0</v>
      </c>
      <c r="AX219" s="552"/>
      <c r="AY219" s="553"/>
      <c r="AZ219" s="554"/>
      <c r="BA219" s="553"/>
      <c r="BB219" s="553"/>
      <c r="BC219" s="553"/>
      <c r="BD219" s="553"/>
      <c r="BE219" s="555">
        <v>0</v>
      </c>
      <c r="BF219" s="556">
        <v>0</v>
      </c>
      <c r="BG219" s="556">
        <v>0</v>
      </c>
      <c r="BH219" s="557">
        <v>0</v>
      </c>
      <c r="BI219" s="558">
        <v>0</v>
      </c>
      <c r="BJ219" s="559"/>
      <c r="BK219" s="560"/>
      <c r="BL219" s="561"/>
      <c r="BM219" s="560"/>
      <c r="BN219" s="560"/>
      <c r="BO219" s="560"/>
      <c r="BP219" s="560"/>
      <c r="BQ219" s="562">
        <v>0</v>
      </c>
      <c r="BR219" s="563">
        <v>0</v>
      </c>
      <c r="BS219" s="563">
        <v>0</v>
      </c>
      <c r="BT219" s="564">
        <v>0</v>
      </c>
      <c r="BU219" s="565">
        <v>0</v>
      </c>
      <c r="BV219" s="566"/>
      <c r="BW219" s="567"/>
      <c r="BX219" s="568"/>
      <c r="BY219" s="567"/>
      <c r="BZ219" s="567"/>
      <c r="CA219" s="567"/>
      <c r="CB219" s="569"/>
      <c r="CC219" s="570">
        <v>0</v>
      </c>
      <c r="CD219" s="571">
        <v>0</v>
      </c>
      <c r="CE219" s="571">
        <v>0</v>
      </c>
      <c r="CF219" s="572">
        <v>0</v>
      </c>
    </row>
    <row r="220" spans="1:84" s="10" customFormat="1" ht="11.1" customHeight="1" x14ac:dyDescent="0.2">
      <c r="A220" s="9"/>
      <c r="B220" s="527" t="s">
        <v>305</v>
      </c>
      <c r="C220" s="528">
        <v>727120.15</v>
      </c>
      <c r="D220" s="529"/>
      <c r="E220" s="530"/>
      <c r="F220" s="531"/>
      <c r="G220" s="531"/>
      <c r="H220" s="531"/>
      <c r="I220" s="531"/>
      <c r="J220" s="532"/>
      <c r="K220" s="533">
        <v>725640.15</v>
      </c>
      <c r="L220" s="44">
        <v>0</v>
      </c>
      <c r="M220" s="44">
        <v>725640.15</v>
      </c>
      <c r="N220" s="534">
        <v>1480</v>
      </c>
      <c r="O220" s="533">
        <v>0</v>
      </c>
      <c r="P220" s="534">
        <v>0</v>
      </c>
      <c r="Q220" s="44">
        <v>0</v>
      </c>
      <c r="R220" s="44">
        <v>0</v>
      </c>
      <c r="S220" s="535">
        <v>0</v>
      </c>
      <c r="T220" s="44">
        <v>725640.15</v>
      </c>
      <c r="U220" s="44">
        <v>0</v>
      </c>
      <c r="V220" s="535">
        <v>1480</v>
      </c>
      <c r="W220" s="533">
        <v>0</v>
      </c>
      <c r="X220" s="536">
        <v>0</v>
      </c>
      <c r="Y220" s="537">
        <v>8247587.1699999999</v>
      </c>
      <c r="Z220" s="538"/>
      <c r="AA220" s="539"/>
      <c r="AB220" s="540"/>
      <c r="AC220" s="539"/>
      <c r="AD220" s="539"/>
      <c r="AE220" s="539"/>
      <c r="AF220" s="539"/>
      <c r="AG220" s="541">
        <v>8109814.8799999999</v>
      </c>
      <c r="AH220" s="542">
        <v>203.61</v>
      </c>
      <c r="AI220" s="542">
        <v>8110018.4900000002</v>
      </c>
      <c r="AJ220" s="543">
        <v>137568.68</v>
      </c>
      <c r="AK220" s="544">
        <v>10776823.15</v>
      </c>
      <c r="AL220" s="545"/>
      <c r="AM220" s="546"/>
      <c r="AN220" s="547"/>
      <c r="AO220" s="546"/>
      <c r="AP220" s="546"/>
      <c r="AQ220" s="546"/>
      <c r="AR220" s="546"/>
      <c r="AS220" s="548">
        <v>10622816.09</v>
      </c>
      <c r="AT220" s="549">
        <v>659.34</v>
      </c>
      <c r="AU220" s="549">
        <v>10623475.43</v>
      </c>
      <c r="AV220" s="550">
        <v>153347.72</v>
      </c>
      <c r="AW220" s="551">
        <v>-15.17</v>
      </c>
      <c r="AX220" s="552"/>
      <c r="AY220" s="553"/>
      <c r="AZ220" s="554"/>
      <c r="BA220" s="553"/>
      <c r="BB220" s="553"/>
      <c r="BC220" s="553"/>
      <c r="BD220" s="553"/>
      <c r="BE220" s="555">
        <v>-14.99</v>
      </c>
      <c r="BF220" s="556">
        <v>-100</v>
      </c>
      <c r="BG220" s="556">
        <v>-14.99</v>
      </c>
      <c r="BH220" s="557">
        <v>-57.51</v>
      </c>
      <c r="BI220" s="558">
        <v>-30.28</v>
      </c>
      <c r="BJ220" s="559"/>
      <c r="BK220" s="560"/>
      <c r="BL220" s="561"/>
      <c r="BM220" s="560"/>
      <c r="BN220" s="560"/>
      <c r="BO220" s="560"/>
      <c r="BP220" s="560"/>
      <c r="BQ220" s="562">
        <v>-30.98</v>
      </c>
      <c r="BR220" s="563">
        <v>137.63999999999999</v>
      </c>
      <c r="BS220" s="563">
        <v>-30.98</v>
      </c>
      <c r="BT220" s="564">
        <v>72</v>
      </c>
      <c r="BU220" s="565">
        <v>-29.76</v>
      </c>
      <c r="BV220" s="566"/>
      <c r="BW220" s="567"/>
      <c r="BX220" s="568"/>
      <c r="BY220" s="567"/>
      <c r="BZ220" s="567"/>
      <c r="CA220" s="567"/>
      <c r="CB220" s="569"/>
      <c r="CC220" s="570">
        <v>-30.26</v>
      </c>
      <c r="CD220" s="571">
        <v>49.48</v>
      </c>
      <c r="CE220" s="571">
        <v>-30.26</v>
      </c>
      <c r="CF220" s="572">
        <v>39.64</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306</v>
      </c>
      <c r="C222" s="528">
        <v>39675324.689999998</v>
      </c>
      <c r="D222" s="529"/>
      <c r="E222" s="530"/>
      <c r="F222" s="531"/>
      <c r="G222" s="531"/>
      <c r="H222" s="531"/>
      <c r="I222" s="531"/>
      <c r="J222" s="532"/>
      <c r="K222" s="533">
        <v>37857628.420000002</v>
      </c>
      <c r="L222" s="44">
        <v>1193403.33</v>
      </c>
      <c r="M222" s="44">
        <v>39051031.75</v>
      </c>
      <c r="N222" s="534">
        <v>624292.93999999994</v>
      </c>
      <c r="O222" s="533">
        <v>0</v>
      </c>
      <c r="P222" s="534">
        <v>0</v>
      </c>
      <c r="Q222" s="44">
        <v>0</v>
      </c>
      <c r="R222" s="44">
        <v>0</v>
      </c>
      <c r="S222" s="535">
        <v>0</v>
      </c>
      <c r="T222" s="44">
        <v>37857628.420000002</v>
      </c>
      <c r="U222" s="44">
        <v>1193403.33</v>
      </c>
      <c r="V222" s="535">
        <v>624292.93999999994</v>
      </c>
      <c r="W222" s="533">
        <v>7422.54</v>
      </c>
      <c r="X222" s="536">
        <v>17835.990000000002</v>
      </c>
      <c r="Y222" s="537">
        <v>373312684.56</v>
      </c>
      <c r="Z222" s="538"/>
      <c r="AA222" s="539"/>
      <c r="AB222" s="540"/>
      <c r="AC222" s="539"/>
      <c r="AD222" s="539"/>
      <c r="AE222" s="539"/>
      <c r="AF222" s="539"/>
      <c r="AG222" s="541">
        <v>357593164.25</v>
      </c>
      <c r="AH222" s="542">
        <v>10181683.609999999</v>
      </c>
      <c r="AI222" s="542">
        <v>367774847.86000001</v>
      </c>
      <c r="AJ222" s="543">
        <v>5537836.7000000002</v>
      </c>
      <c r="AK222" s="544">
        <v>447857838.51999998</v>
      </c>
      <c r="AL222" s="545"/>
      <c r="AM222" s="546"/>
      <c r="AN222" s="547"/>
      <c r="AO222" s="546"/>
      <c r="AP222" s="546"/>
      <c r="AQ222" s="546"/>
      <c r="AR222" s="546"/>
      <c r="AS222" s="548">
        <v>428944119.98000002</v>
      </c>
      <c r="AT222" s="549">
        <v>12295049.369999999</v>
      </c>
      <c r="AU222" s="549">
        <v>441239169.35000002</v>
      </c>
      <c r="AV222" s="550">
        <v>6618669.1699999999</v>
      </c>
      <c r="AW222" s="551">
        <v>6.9</v>
      </c>
      <c r="AX222" s="552"/>
      <c r="AY222" s="553"/>
      <c r="AZ222" s="554"/>
      <c r="BA222" s="553"/>
      <c r="BB222" s="553"/>
      <c r="BC222" s="553"/>
      <c r="BD222" s="553"/>
      <c r="BE222" s="555">
        <v>6.67</v>
      </c>
      <c r="BF222" s="556">
        <v>6.81</v>
      </c>
      <c r="BG222" s="556">
        <v>6.68</v>
      </c>
      <c r="BH222" s="557">
        <v>22.71</v>
      </c>
      <c r="BI222" s="558">
        <v>11.47</v>
      </c>
      <c r="BJ222" s="559"/>
      <c r="BK222" s="560"/>
      <c r="BL222" s="561"/>
      <c r="BM222" s="560"/>
      <c r="BN222" s="560"/>
      <c r="BO222" s="560"/>
      <c r="BP222" s="560"/>
      <c r="BQ222" s="562">
        <v>11.85</v>
      </c>
      <c r="BR222" s="563">
        <v>0.13</v>
      </c>
      <c r="BS222" s="563">
        <v>11.49</v>
      </c>
      <c r="BT222" s="564">
        <v>10.31</v>
      </c>
      <c r="BU222" s="565">
        <v>8.9499999999999993</v>
      </c>
      <c r="BV222" s="566"/>
      <c r="BW222" s="567"/>
      <c r="BX222" s="568"/>
      <c r="BY222" s="567"/>
      <c r="BZ222" s="567"/>
      <c r="CA222" s="567"/>
      <c r="CB222" s="569"/>
      <c r="CC222" s="570">
        <v>9.34</v>
      </c>
      <c r="CD222" s="571">
        <v>-0.39</v>
      </c>
      <c r="CE222" s="571">
        <v>9.0399999999999991</v>
      </c>
      <c r="CF222" s="572">
        <v>3.25</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307</v>
      </c>
      <c r="C224" s="528">
        <v>626.74</v>
      </c>
      <c r="D224" s="529"/>
      <c r="E224" s="530"/>
      <c r="F224" s="531"/>
      <c r="G224" s="531"/>
      <c r="H224" s="531"/>
      <c r="I224" s="531"/>
      <c r="J224" s="532"/>
      <c r="K224" s="533">
        <v>626.74</v>
      </c>
      <c r="L224" s="44">
        <v>0</v>
      </c>
      <c r="M224" s="44">
        <v>626.74</v>
      </c>
      <c r="N224" s="534">
        <v>0</v>
      </c>
      <c r="O224" s="533">
        <v>0</v>
      </c>
      <c r="P224" s="534">
        <v>0</v>
      </c>
      <c r="Q224" s="44">
        <v>626.74</v>
      </c>
      <c r="R224" s="44">
        <v>0</v>
      </c>
      <c r="S224" s="535">
        <v>0</v>
      </c>
      <c r="T224" s="44">
        <v>0</v>
      </c>
      <c r="U224" s="44">
        <v>0</v>
      </c>
      <c r="V224" s="535">
        <v>0</v>
      </c>
      <c r="W224" s="533">
        <v>0</v>
      </c>
      <c r="X224" s="536">
        <v>0</v>
      </c>
      <c r="Y224" s="537">
        <v>58312.7</v>
      </c>
      <c r="Z224" s="538"/>
      <c r="AA224" s="539"/>
      <c r="AB224" s="540"/>
      <c r="AC224" s="539"/>
      <c r="AD224" s="539"/>
      <c r="AE224" s="539"/>
      <c r="AF224" s="539"/>
      <c r="AG224" s="541">
        <v>58312.7</v>
      </c>
      <c r="AH224" s="542">
        <v>0</v>
      </c>
      <c r="AI224" s="542">
        <v>58312.7</v>
      </c>
      <c r="AJ224" s="543">
        <v>0</v>
      </c>
      <c r="AK224" s="544">
        <v>74050.720000000001</v>
      </c>
      <c r="AL224" s="545"/>
      <c r="AM224" s="546"/>
      <c r="AN224" s="547"/>
      <c r="AO224" s="546"/>
      <c r="AP224" s="546"/>
      <c r="AQ224" s="546"/>
      <c r="AR224" s="546"/>
      <c r="AS224" s="548">
        <v>74050.720000000001</v>
      </c>
      <c r="AT224" s="549">
        <v>0</v>
      </c>
      <c r="AU224" s="549">
        <v>74050.720000000001</v>
      </c>
      <c r="AV224" s="550">
        <v>0</v>
      </c>
      <c r="AW224" s="551">
        <v>-91.78</v>
      </c>
      <c r="AX224" s="552"/>
      <c r="AY224" s="553"/>
      <c r="AZ224" s="554"/>
      <c r="BA224" s="553"/>
      <c r="BB224" s="553"/>
      <c r="BC224" s="553"/>
      <c r="BD224" s="553"/>
      <c r="BE224" s="555">
        <v>-91.78</v>
      </c>
      <c r="BF224" s="556">
        <v>0</v>
      </c>
      <c r="BG224" s="556">
        <v>-91.78</v>
      </c>
      <c r="BH224" s="557">
        <v>0</v>
      </c>
      <c r="BI224" s="558">
        <v>-25.48</v>
      </c>
      <c r="BJ224" s="559"/>
      <c r="BK224" s="560"/>
      <c r="BL224" s="561"/>
      <c r="BM224" s="560"/>
      <c r="BN224" s="560"/>
      <c r="BO224" s="560"/>
      <c r="BP224" s="560"/>
      <c r="BQ224" s="562">
        <v>-23.77</v>
      </c>
      <c r="BR224" s="563">
        <v>0</v>
      </c>
      <c r="BS224" s="563">
        <v>-23.77</v>
      </c>
      <c r="BT224" s="564">
        <v>-100</v>
      </c>
      <c r="BU224" s="565">
        <v>-17.760000000000002</v>
      </c>
      <c r="BV224" s="566"/>
      <c r="BW224" s="567"/>
      <c r="BX224" s="568"/>
      <c r="BY224" s="567"/>
      <c r="BZ224" s="567"/>
      <c r="CA224" s="567"/>
      <c r="CB224" s="569"/>
      <c r="CC224" s="570">
        <v>-16.13</v>
      </c>
      <c r="CD224" s="571">
        <v>0</v>
      </c>
      <c r="CE224" s="571">
        <v>-16.13</v>
      </c>
      <c r="CF224" s="572">
        <v>-100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82</v>
      </c>
      <c r="C226" s="528">
        <v>287618075.20999998</v>
      </c>
      <c r="D226" s="529"/>
      <c r="E226" s="530"/>
      <c r="F226" s="531"/>
      <c r="G226" s="531"/>
      <c r="H226" s="531"/>
      <c r="I226" s="531"/>
      <c r="J226" s="532"/>
      <c r="K226" s="533">
        <v>264852371.27000001</v>
      </c>
      <c r="L226" s="44">
        <v>3143749.79</v>
      </c>
      <c r="M226" s="44">
        <v>267996121.06</v>
      </c>
      <c r="N226" s="534">
        <v>19621954.149999999</v>
      </c>
      <c r="O226" s="533">
        <v>0</v>
      </c>
      <c r="P226" s="534">
        <v>0</v>
      </c>
      <c r="Q226" s="44">
        <v>212367500.56</v>
      </c>
      <c r="R226" s="44">
        <v>1661568.51</v>
      </c>
      <c r="S226" s="535">
        <v>18756363.329999998</v>
      </c>
      <c r="T226" s="44">
        <v>52484870.710000001</v>
      </c>
      <c r="U226" s="44">
        <v>1482181.28</v>
      </c>
      <c r="V226" s="535">
        <v>865590.82</v>
      </c>
      <c r="W226" s="533">
        <v>22950.5</v>
      </c>
      <c r="X226" s="536">
        <v>20211.990000000002</v>
      </c>
      <c r="Y226" s="537">
        <v>2800330373.1999998</v>
      </c>
      <c r="Z226" s="538"/>
      <c r="AA226" s="539"/>
      <c r="AB226" s="540"/>
      <c r="AC226" s="539"/>
      <c r="AD226" s="539"/>
      <c r="AE226" s="539"/>
      <c r="AF226" s="539"/>
      <c r="AG226" s="541">
        <v>2575045524</v>
      </c>
      <c r="AH226" s="542">
        <v>28567220.579999998</v>
      </c>
      <c r="AI226" s="542">
        <v>2603612744.5999999</v>
      </c>
      <c r="AJ226" s="543">
        <v>196717628.63999999</v>
      </c>
      <c r="AK226" s="544">
        <v>3375083143.0999999</v>
      </c>
      <c r="AL226" s="545"/>
      <c r="AM226" s="546"/>
      <c r="AN226" s="547"/>
      <c r="AO226" s="546"/>
      <c r="AP226" s="546"/>
      <c r="AQ226" s="546"/>
      <c r="AR226" s="546"/>
      <c r="AS226" s="548">
        <v>3101629930.9000001</v>
      </c>
      <c r="AT226" s="549">
        <v>34344154.490000002</v>
      </c>
      <c r="AU226" s="549">
        <v>3135974085.4000001</v>
      </c>
      <c r="AV226" s="550">
        <v>239109057.71000001</v>
      </c>
      <c r="AW226" s="551">
        <v>2.46</v>
      </c>
      <c r="AX226" s="552"/>
      <c r="AY226" s="553"/>
      <c r="AZ226" s="554"/>
      <c r="BA226" s="553"/>
      <c r="BB226" s="553"/>
      <c r="BC226" s="553"/>
      <c r="BD226" s="553"/>
      <c r="BE226" s="555">
        <v>2.69</v>
      </c>
      <c r="BF226" s="556">
        <v>5.76</v>
      </c>
      <c r="BG226" s="556">
        <v>2.73</v>
      </c>
      <c r="BH226" s="557">
        <v>-1.06</v>
      </c>
      <c r="BI226" s="558">
        <v>10.33</v>
      </c>
      <c r="BJ226" s="559"/>
      <c r="BK226" s="560"/>
      <c r="BL226" s="561"/>
      <c r="BM226" s="560"/>
      <c r="BN226" s="560"/>
      <c r="BO226" s="560"/>
      <c r="BP226" s="560"/>
      <c r="BQ226" s="562">
        <v>10.67</v>
      </c>
      <c r="BR226" s="563">
        <v>3.71</v>
      </c>
      <c r="BS226" s="563">
        <v>10.59</v>
      </c>
      <c r="BT226" s="564">
        <v>6.98</v>
      </c>
      <c r="BU226" s="565">
        <v>10.17</v>
      </c>
      <c r="BV226" s="566"/>
      <c r="BW226" s="567"/>
      <c r="BX226" s="568"/>
      <c r="BY226" s="567"/>
      <c r="BZ226" s="567"/>
      <c r="CA226" s="567"/>
      <c r="CB226" s="569"/>
      <c r="CC226" s="570">
        <v>10.46</v>
      </c>
      <c r="CD226" s="571">
        <v>3.11</v>
      </c>
      <c r="CE226" s="571">
        <v>10.37</v>
      </c>
      <c r="CF226" s="572">
        <v>7.52</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308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309</v>
      </c>
      <c r="C229" s="528">
        <v>8210884.8499999996</v>
      </c>
      <c r="D229" s="529"/>
      <c r="E229" s="530"/>
      <c r="F229" s="531"/>
      <c r="G229" s="531"/>
      <c r="H229" s="531"/>
      <c r="I229" s="531"/>
      <c r="J229" s="532"/>
      <c r="K229" s="533">
        <v>0</v>
      </c>
      <c r="L229" s="44">
        <v>8210884.8499999996</v>
      </c>
      <c r="M229" s="44">
        <v>8210884.8499999996</v>
      </c>
      <c r="N229" s="534">
        <v>0</v>
      </c>
      <c r="O229" s="533">
        <v>0</v>
      </c>
      <c r="P229" s="534">
        <v>0</v>
      </c>
      <c r="Q229" s="44">
        <v>0</v>
      </c>
      <c r="R229" s="44">
        <v>8210884.8499999996</v>
      </c>
      <c r="S229" s="535">
        <v>0</v>
      </c>
      <c r="T229" s="44">
        <v>0</v>
      </c>
      <c r="U229" s="44">
        <v>0</v>
      </c>
      <c r="V229" s="535">
        <v>0</v>
      </c>
      <c r="W229" s="533">
        <v>0</v>
      </c>
      <c r="X229" s="536">
        <v>0</v>
      </c>
      <c r="Y229" s="537">
        <v>73860177.609999999</v>
      </c>
      <c r="Z229" s="538"/>
      <c r="AA229" s="539"/>
      <c r="AB229" s="540"/>
      <c r="AC229" s="539"/>
      <c r="AD229" s="539"/>
      <c r="AE229" s="539"/>
      <c r="AF229" s="539"/>
      <c r="AG229" s="541">
        <v>0</v>
      </c>
      <c r="AH229" s="542">
        <v>73860177.609999999</v>
      </c>
      <c r="AI229" s="542">
        <v>73860177.609999999</v>
      </c>
      <c r="AJ229" s="543">
        <v>0</v>
      </c>
      <c r="AK229" s="544">
        <v>88103209.379999995</v>
      </c>
      <c r="AL229" s="545"/>
      <c r="AM229" s="546"/>
      <c r="AN229" s="547"/>
      <c r="AO229" s="546"/>
      <c r="AP229" s="546"/>
      <c r="AQ229" s="546"/>
      <c r="AR229" s="546"/>
      <c r="AS229" s="548">
        <v>0</v>
      </c>
      <c r="AT229" s="549">
        <v>88103209.379999995</v>
      </c>
      <c r="AU229" s="549">
        <v>88103209.379999995</v>
      </c>
      <c r="AV229" s="550">
        <v>0</v>
      </c>
      <c r="AW229" s="551">
        <v>12.84</v>
      </c>
      <c r="AX229" s="552"/>
      <c r="AY229" s="553"/>
      <c r="AZ229" s="554"/>
      <c r="BA229" s="553"/>
      <c r="BB229" s="553"/>
      <c r="BC229" s="553"/>
      <c r="BD229" s="553"/>
      <c r="BE229" s="555">
        <v>0</v>
      </c>
      <c r="BF229" s="556">
        <v>12.84</v>
      </c>
      <c r="BG229" s="556">
        <v>12.84</v>
      </c>
      <c r="BH229" s="557">
        <v>0</v>
      </c>
      <c r="BI229" s="558">
        <v>6.81</v>
      </c>
      <c r="BJ229" s="559"/>
      <c r="BK229" s="560"/>
      <c r="BL229" s="561"/>
      <c r="BM229" s="560"/>
      <c r="BN229" s="560"/>
      <c r="BO229" s="560"/>
      <c r="BP229" s="560"/>
      <c r="BQ229" s="562">
        <v>0</v>
      </c>
      <c r="BR229" s="563">
        <v>6.81</v>
      </c>
      <c r="BS229" s="563">
        <v>6.81</v>
      </c>
      <c r="BT229" s="564">
        <v>0</v>
      </c>
      <c r="BU229" s="565">
        <v>5.68</v>
      </c>
      <c r="BV229" s="566"/>
      <c r="BW229" s="567"/>
      <c r="BX229" s="568"/>
      <c r="BY229" s="567"/>
      <c r="BZ229" s="567"/>
      <c r="CA229" s="567"/>
      <c r="CB229" s="569"/>
      <c r="CC229" s="570">
        <v>0</v>
      </c>
      <c r="CD229" s="571">
        <v>5.68</v>
      </c>
      <c r="CE229" s="571">
        <v>5.68</v>
      </c>
      <c r="CF229" s="572">
        <v>0</v>
      </c>
    </row>
    <row r="230" spans="1:84" s="10" customFormat="1" ht="11.1" customHeight="1" x14ac:dyDescent="0.2">
      <c r="A230" s="9"/>
      <c r="B230" s="527" t="s">
        <v>310</v>
      </c>
      <c r="C230" s="528">
        <v>1425113.51</v>
      </c>
      <c r="D230" s="529"/>
      <c r="E230" s="530"/>
      <c r="F230" s="531"/>
      <c r="G230" s="531"/>
      <c r="H230" s="531"/>
      <c r="I230" s="531"/>
      <c r="J230" s="532"/>
      <c r="K230" s="533">
        <v>0</v>
      </c>
      <c r="L230" s="44">
        <v>1425113.51</v>
      </c>
      <c r="M230" s="44">
        <v>1425113.51</v>
      </c>
      <c r="N230" s="534">
        <v>0</v>
      </c>
      <c r="O230" s="533">
        <v>0</v>
      </c>
      <c r="P230" s="534">
        <v>0</v>
      </c>
      <c r="Q230" s="44">
        <v>0</v>
      </c>
      <c r="R230" s="44">
        <v>1425113.51</v>
      </c>
      <c r="S230" s="535">
        <v>0</v>
      </c>
      <c r="T230" s="44">
        <v>0</v>
      </c>
      <c r="U230" s="44">
        <v>0</v>
      </c>
      <c r="V230" s="535">
        <v>0</v>
      </c>
      <c r="W230" s="533">
        <v>0</v>
      </c>
      <c r="X230" s="536">
        <v>0</v>
      </c>
      <c r="Y230" s="537">
        <v>7892996.25</v>
      </c>
      <c r="Z230" s="538"/>
      <c r="AA230" s="539"/>
      <c r="AB230" s="540"/>
      <c r="AC230" s="539"/>
      <c r="AD230" s="539"/>
      <c r="AE230" s="539"/>
      <c r="AF230" s="539"/>
      <c r="AG230" s="541">
        <v>0</v>
      </c>
      <c r="AH230" s="542">
        <v>7892996.25</v>
      </c>
      <c r="AI230" s="542">
        <v>7892996.25</v>
      </c>
      <c r="AJ230" s="543">
        <v>0</v>
      </c>
      <c r="AK230" s="544">
        <v>9264427.1300000008</v>
      </c>
      <c r="AL230" s="545"/>
      <c r="AM230" s="546"/>
      <c r="AN230" s="547"/>
      <c r="AO230" s="546"/>
      <c r="AP230" s="546"/>
      <c r="AQ230" s="546"/>
      <c r="AR230" s="546"/>
      <c r="AS230" s="548">
        <v>0</v>
      </c>
      <c r="AT230" s="549">
        <v>9264427.1300000008</v>
      </c>
      <c r="AU230" s="549">
        <v>9264427.1300000008</v>
      </c>
      <c r="AV230" s="550">
        <v>0</v>
      </c>
      <c r="AW230" s="551">
        <v>95.69</v>
      </c>
      <c r="AX230" s="552"/>
      <c r="AY230" s="553"/>
      <c r="AZ230" s="554"/>
      <c r="BA230" s="553"/>
      <c r="BB230" s="553"/>
      <c r="BC230" s="553"/>
      <c r="BD230" s="553"/>
      <c r="BE230" s="555">
        <v>0</v>
      </c>
      <c r="BF230" s="556">
        <v>95.69</v>
      </c>
      <c r="BG230" s="556">
        <v>95.69</v>
      </c>
      <c r="BH230" s="557">
        <v>0</v>
      </c>
      <c r="BI230" s="558">
        <v>31.1</v>
      </c>
      <c r="BJ230" s="559"/>
      <c r="BK230" s="560"/>
      <c r="BL230" s="561"/>
      <c r="BM230" s="560"/>
      <c r="BN230" s="560"/>
      <c r="BO230" s="560"/>
      <c r="BP230" s="560"/>
      <c r="BQ230" s="562">
        <v>0</v>
      </c>
      <c r="BR230" s="563">
        <v>31.1</v>
      </c>
      <c r="BS230" s="563">
        <v>31.1</v>
      </c>
      <c r="BT230" s="564">
        <v>0</v>
      </c>
      <c r="BU230" s="565">
        <v>26.42</v>
      </c>
      <c r="BV230" s="566"/>
      <c r="BW230" s="567"/>
      <c r="BX230" s="568"/>
      <c r="BY230" s="567"/>
      <c r="BZ230" s="567"/>
      <c r="CA230" s="567"/>
      <c r="CB230" s="569"/>
      <c r="CC230" s="570">
        <v>0</v>
      </c>
      <c r="CD230" s="571">
        <v>26.42</v>
      </c>
      <c r="CE230" s="571">
        <v>26.42</v>
      </c>
      <c r="CF230" s="572">
        <v>0</v>
      </c>
    </row>
    <row r="231" spans="1:84" s="10" customFormat="1" ht="11.1" customHeight="1" x14ac:dyDescent="0.2">
      <c r="A231" s="9"/>
      <c r="B231" s="527" t="s">
        <v>311</v>
      </c>
      <c r="C231" s="528">
        <v>18986752.879999999</v>
      </c>
      <c r="D231" s="529"/>
      <c r="E231" s="530"/>
      <c r="F231" s="531"/>
      <c r="G231" s="531"/>
      <c r="H231" s="531"/>
      <c r="I231" s="531"/>
      <c r="J231" s="532"/>
      <c r="K231" s="533">
        <v>18986752.879999999</v>
      </c>
      <c r="L231" s="44">
        <v>0</v>
      </c>
      <c r="M231" s="44">
        <v>18986752.879999999</v>
      </c>
      <c r="N231" s="534">
        <v>0</v>
      </c>
      <c r="O231" s="533">
        <v>0</v>
      </c>
      <c r="P231" s="534">
        <v>0</v>
      </c>
      <c r="Q231" s="44">
        <v>18986752.879999999</v>
      </c>
      <c r="R231" s="44">
        <v>0</v>
      </c>
      <c r="S231" s="535">
        <v>0</v>
      </c>
      <c r="T231" s="44">
        <v>0</v>
      </c>
      <c r="U231" s="44">
        <v>0</v>
      </c>
      <c r="V231" s="535">
        <v>0</v>
      </c>
      <c r="W231" s="533">
        <v>0</v>
      </c>
      <c r="X231" s="536">
        <v>0</v>
      </c>
      <c r="Y231" s="537">
        <v>200492897.44999999</v>
      </c>
      <c r="Z231" s="538"/>
      <c r="AA231" s="539"/>
      <c r="AB231" s="540"/>
      <c r="AC231" s="539"/>
      <c r="AD231" s="539"/>
      <c r="AE231" s="539"/>
      <c r="AF231" s="539"/>
      <c r="AG231" s="541">
        <v>200492897.44999999</v>
      </c>
      <c r="AH231" s="542">
        <v>0</v>
      </c>
      <c r="AI231" s="542">
        <v>200492897.44999999</v>
      </c>
      <c r="AJ231" s="543">
        <v>0</v>
      </c>
      <c r="AK231" s="544">
        <v>242602755.62</v>
      </c>
      <c r="AL231" s="545"/>
      <c r="AM231" s="546"/>
      <c r="AN231" s="547"/>
      <c r="AO231" s="546"/>
      <c r="AP231" s="546"/>
      <c r="AQ231" s="546"/>
      <c r="AR231" s="546"/>
      <c r="AS231" s="548">
        <v>242602755.62</v>
      </c>
      <c r="AT231" s="549">
        <v>0</v>
      </c>
      <c r="AU231" s="549">
        <v>242602755.62</v>
      </c>
      <c r="AV231" s="550">
        <v>0</v>
      </c>
      <c r="AW231" s="551">
        <v>-0.42</v>
      </c>
      <c r="AX231" s="552"/>
      <c r="AY231" s="553"/>
      <c r="AZ231" s="554"/>
      <c r="BA231" s="553"/>
      <c r="BB231" s="553"/>
      <c r="BC231" s="553"/>
      <c r="BD231" s="553"/>
      <c r="BE231" s="555">
        <v>-0.42</v>
      </c>
      <c r="BF231" s="556">
        <v>0</v>
      </c>
      <c r="BG231" s="556">
        <v>-0.42</v>
      </c>
      <c r="BH231" s="557">
        <v>0</v>
      </c>
      <c r="BI231" s="558">
        <v>1.4</v>
      </c>
      <c r="BJ231" s="559"/>
      <c r="BK231" s="560"/>
      <c r="BL231" s="561"/>
      <c r="BM231" s="560"/>
      <c r="BN231" s="560"/>
      <c r="BO231" s="560"/>
      <c r="BP231" s="560"/>
      <c r="BQ231" s="562">
        <v>1.4</v>
      </c>
      <c r="BR231" s="563">
        <v>0</v>
      </c>
      <c r="BS231" s="563">
        <v>1.4</v>
      </c>
      <c r="BT231" s="564">
        <v>0</v>
      </c>
      <c r="BU231" s="565">
        <v>1.75</v>
      </c>
      <c r="BV231" s="566"/>
      <c r="BW231" s="567"/>
      <c r="BX231" s="568"/>
      <c r="BY231" s="567"/>
      <c r="BZ231" s="567"/>
      <c r="CA231" s="567"/>
      <c r="CB231" s="569"/>
      <c r="CC231" s="570">
        <v>1.75</v>
      </c>
      <c r="CD231" s="571">
        <v>0</v>
      </c>
      <c r="CE231" s="571">
        <v>1.75</v>
      </c>
      <c r="CF231" s="572">
        <v>0</v>
      </c>
    </row>
    <row r="232" spans="1:84" s="10" customFormat="1" ht="11.1" customHeight="1" x14ac:dyDescent="0.2">
      <c r="A232" s="9"/>
      <c r="B232" s="527" t="s">
        <v>312</v>
      </c>
      <c r="C232" s="528">
        <v>349607.24</v>
      </c>
      <c r="D232" s="529"/>
      <c r="E232" s="530"/>
      <c r="F232" s="531"/>
      <c r="G232" s="531"/>
      <c r="H232" s="531"/>
      <c r="I232" s="531"/>
      <c r="J232" s="532"/>
      <c r="K232" s="533">
        <v>349607.24</v>
      </c>
      <c r="L232" s="44">
        <v>0</v>
      </c>
      <c r="M232" s="44">
        <v>349607.24</v>
      </c>
      <c r="N232" s="534">
        <v>0</v>
      </c>
      <c r="O232" s="533">
        <v>0</v>
      </c>
      <c r="P232" s="534">
        <v>0</v>
      </c>
      <c r="Q232" s="44">
        <v>349607.24</v>
      </c>
      <c r="R232" s="44">
        <v>0</v>
      </c>
      <c r="S232" s="535">
        <v>0</v>
      </c>
      <c r="T232" s="44">
        <v>0</v>
      </c>
      <c r="U232" s="44">
        <v>0</v>
      </c>
      <c r="V232" s="535">
        <v>0</v>
      </c>
      <c r="W232" s="533">
        <v>0</v>
      </c>
      <c r="X232" s="536">
        <v>0</v>
      </c>
      <c r="Y232" s="537">
        <v>3873769.67</v>
      </c>
      <c r="Z232" s="538"/>
      <c r="AA232" s="539"/>
      <c r="AB232" s="540"/>
      <c r="AC232" s="539"/>
      <c r="AD232" s="539"/>
      <c r="AE232" s="539"/>
      <c r="AF232" s="539"/>
      <c r="AG232" s="541">
        <v>3873769.67</v>
      </c>
      <c r="AH232" s="542">
        <v>0</v>
      </c>
      <c r="AI232" s="542">
        <v>3873769.67</v>
      </c>
      <c r="AJ232" s="543">
        <v>0</v>
      </c>
      <c r="AK232" s="544">
        <v>4529548.93</v>
      </c>
      <c r="AL232" s="545"/>
      <c r="AM232" s="546"/>
      <c r="AN232" s="547"/>
      <c r="AO232" s="546"/>
      <c r="AP232" s="546"/>
      <c r="AQ232" s="546"/>
      <c r="AR232" s="546"/>
      <c r="AS232" s="548">
        <v>4529548.93</v>
      </c>
      <c r="AT232" s="549">
        <v>0</v>
      </c>
      <c r="AU232" s="549">
        <v>4529548.93</v>
      </c>
      <c r="AV232" s="550">
        <v>0</v>
      </c>
      <c r="AW232" s="551">
        <v>14.93</v>
      </c>
      <c r="AX232" s="552"/>
      <c r="AY232" s="553"/>
      <c r="AZ232" s="554"/>
      <c r="BA232" s="553"/>
      <c r="BB232" s="553"/>
      <c r="BC232" s="553"/>
      <c r="BD232" s="553"/>
      <c r="BE232" s="555">
        <v>14.93</v>
      </c>
      <c r="BF232" s="556">
        <v>0</v>
      </c>
      <c r="BG232" s="556">
        <v>14.93</v>
      </c>
      <c r="BH232" s="557">
        <v>0</v>
      </c>
      <c r="BI232" s="558">
        <v>17.61</v>
      </c>
      <c r="BJ232" s="559"/>
      <c r="BK232" s="560"/>
      <c r="BL232" s="561"/>
      <c r="BM232" s="560"/>
      <c r="BN232" s="560"/>
      <c r="BO232" s="560"/>
      <c r="BP232" s="560"/>
      <c r="BQ232" s="562">
        <v>17.61</v>
      </c>
      <c r="BR232" s="563">
        <v>0</v>
      </c>
      <c r="BS232" s="563">
        <v>17.61</v>
      </c>
      <c r="BT232" s="564">
        <v>0</v>
      </c>
      <c r="BU232" s="565">
        <v>13.22</v>
      </c>
      <c r="BV232" s="566"/>
      <c r="BW232" s="567"/>
      <c r="BX232" s="568"/>
      <c r="BY232" s="567"/>
      <c r="BZ232" s="567"/>
      <c r="CA232" s="567"/>
      <c r="CB232" s="569"/>
      <c r="CC232" s="570">
        <v>13.22</v>
      </c>
      <c r="CD232" s="571">
        <v>0</v>
      </c>
      <c r="CE232" s="571">
        <v>13.22</v>
      </c>
      <c r="CF232" s="572">
        <v>0</v>
      </c>
    </row>
    <row r="233" spans="1:84" s="10" customFormat="1" ht="11.1" customHeight="1" x14ac:dyDescent="0.2">
      <c r="A233" s="9"/>
      <c r="B233" s="527" t="s">
        <v>313</v>
      </c>
      <c r="C233" s="528">
        <v>922036.6</v>
      </c>
      <c r="D233" s="529"/>
      <c r="E233" s="530"/>
      <c r="F233" s="531"/>
      <c r="G233" s="531"/>
      <c r="H233" s="531"/>
      <c r="I233" s="531"/>
      <c r="J233" s="532"/>
      <c r="K233" s="533">
        <v>922036.6</v>
      </c>
      <c r="L233" s="44">
        <v>0</v>
      </c>
      <c r="M233" s="44">
        <v>922036.6</v>
      </c>
      <c r="N233" s="534">
        <v>0</v>
      </c>
      <c r="O233" s="533">
        <v>0</v>
      </c>
      <c r="P233" s="534">
        <v>0</v>
      </c>
      <c r="Q233" s="44">
        <v>922036.6</v>
      </c>
      <c r="R233" s="44">
        <v>0</v>
      </c>
      <c r="S233" s="535">
        <v>0</v>
      </c>
      <c r="T233" s="44">
        <v>0</v>
      </c>
      <c r="U233" s="44">
        <v>0</v>
      </c>
      <c r="V233" s="535">
        <v>0</v>
      </c>
      <c r="W233" s="533">
        <v>0</v>
      </c>
      <c r="X233" s="536">
        <v>0</v>
      </c>
      <c r="Y233" s="537">
        <v>9292601.75</v>
      </c>
      <c r="Z233" s="538"/>
      <c r="AA233" s="539"/>
      <c r="AB233" s="540"/>
      <c r="AC233" s="539"/>
      <c r="AD233" s="539"/>
      <c r="AE233" s="539"/>
      <c r="AF233" s="539"/>
      <c r="AG233" s="541">
        <v>9292601.75</v>
      </c>
      <c r="AH233" s="542">
        <v>0</v>
      </c>
      <c r="AI233" s="542">
        <v>9292601.75</v>
      </c>
      <c r="AJ233" s="543">
        <v>0</v>
      </c>
      <c r="AK233" s="544">
        <v>10685722.380000001</v>
      </c>
      <c r="AL233" s="545"/>
      <c r="AM233" s="546"/>
      <c r="AN233" s="547"/>
      <c r="AO233" s="546"/>
      <c r="AP233" s="546"/>
      <c r="AQ233" s="546"/>
      <c r="AR233" s="546"/>
      <c r="AS233" s="548">
        <v>10685722.380000001</v>
      </c>
      <c r="AT233" s="549">
        <v>0</v>
      </c>
      <c r="AU233" s="549">
        <v>10685722.380000001</v>
      </c>
      <c r="AV233" s="550">
        <v>0</v>
      </c>
      <c r="AW233" s="551">
        <v>54.48</v>
      </c>
      <c r="AX233" s="552"/>
      <c r="AY233" s="553"/>
      <c r="AZ233" s="554"/>
      <c r="BA233" s="553"/>
      <c r="BB233" s="553"/>
      <c r="BC233" s="553"/>
      <c r="BD233" s="553"/>
      <c r="BE233" s="555">
        <v>54.48</v>
      </c>
      <c r="BF233" s="556">
        <v>0</v>
      </c>
      <c r="BG233" s="556">
        <v>54.48</v>
      </c>
      <c r="BH233" s="557">
        <v>0</v>
      </c>
      <c r="BI233" s="558">
        <v>46.99</v>
      </c>
      <c r="BJ233" s="559"/>
      <c r="BK233" s="560"/>
      <c r="BL233" s="561"/>
      <c r="BM233" s="560"/>
      <c r="BN233" s="560"/>
      <c r="BO233" s="560"/>
      <c r="BP233" s="560"/>
      <c r="BQ233" s="562">
        <v>46.99</v>
      </c>
      <c r="BR233" s="563">
        <v>0</v>
      </c>
      <c r="BS233" s="563">
        <v>46.99</v>
      </c>
      <c r="BT233" s="564">
        <v>0</v>
      </c>
      <c r="BU233" s="565">
        <v>38.96</v>
      </c>
      <c r="BV233" s="566"/>
      <c r="BW233" s="567"/>
      <c r="BX233" s="568"/>
      <c r="BY233" s="567"/>
      <c r="BZ233" s="567"/>
      <c r="CA233" s="567"/>
      <c r="CB233" s="569"/>
      <c r="CC233" s="570">
        <v>38.96</v>
      </c>
      <c r="CD233" s="571">
        <v>0</v>
      </c>
      <c r="CE233" s="571">
        <v>38.96</v>
      </c>
      <c r="CF233" s="572">
        <v>0</v>
      </c>
    </row>
    <row r="234" spans="1:84" s="10" customFormat="1" ht="11.1" customHeight="1" x14ac:dyDescent="0.2">
      <c r="A234" s="9"/>
      <c r="B234" s="527" t="s">
        <v>314</v>
      </c>
      <c r="C234" s="528">
        <v>378957.48</v>
      </c>
      <c r="D234" s="529"/>
      <c r="E234" s="530"/>
      <c r="F234" s="531"/>
      <c r="G234" s="531"/>
      <c r="H234" s="531"/>
      <c r="I234" s="531"/>
      <c r="J234" s="532"/>
      <c r="K234" s="533">
        <v>378957.48</v>
      </c>
      <c r="L234" s="44">
        <v>0</v>
      </c>
      <c r="M234" s="44">
        <v>378957.48</v>
      </c>
      <c r="N234" s="534">
        <v>0</v>
      </c>
      <c r="O234" s="533">
        <v>0</v>
      </c>
      <c r="P234" s="534">
        <v>0</v>
      </c>
      <c r="Q234" s="44">
        <v>378957.48</v>
      </c>
      <c r="R234" s="44">
        <v>0</v>
      </c>
      <c r="S234" s="535">
        <v>0</v>
      </c>
      <c r="T234" s="44">
        <v>0</v>
      </c>
      <c r="U234" s="44">
        <v>0</v>
      </c>
      <c r="V234" s="535">
        <v>0</v>
      </c>
      <c r="W234" s="533">
        <v>0</v>
      </c>
      <c r="X234" s="536">
        <v>0</v>
      </c>
      <c r="Y234" s="537">
        <v>3128664.6</v>
      </c>
      <c r="Z234" s="538"/>
      <c r="AA234" s="539"/>
      <c r="AB234" s="540"/>
      <c r="AC234" s="539"/>
      <c r="AD234" s="539"/>
      <c r="AE234" s="539"/>
      <c r="AF234" s="539"/>
      <c r="AG234" s="541">
        <v>3128664.6</v>
      </c>
      <c r="AH234" s="542">
        <v>0</v>
      </c>
      <c r="AI234" s="542">
        <v>3128664.6</v>
      </c>
      <c r="AJ234" s="543">
        <v>0</v>
      </c>
      <c r="AK234" s="544">
        <v>3738572.33</v>
      </c>
      <c r="AL234" s="545"/>
      <c r="AM234" s="546"/>
      <c r="AN234" s="547"/>
      <c r="AO234" s="546"/>
      <c r="AP234" s="546"/>
      <c r="AQ234" s="546"/>
      <c r="AR234" s="546"/>
      <c r="AS234" s="548">
        <v>3738572.33</v>
      </c>
      <c r="AT234" s="549">
        <v>0</v>
      </c>
      <c r="AU234" s="549">
        <v>3738572.33</v>
      </c>
      <c r="AV234" s="550">
        <v>0</v>
      </c>
      <c r="AW234" s="551">
        <v>17.87</v>
      </c>
      <c r="AX234" s="552"/>
      <c r="AY234" s="553"/>
      <c r="AZ234" s="554"/>
      <c r="BA234" s="553"/>
      <c r="BB234" s="553"/>
      <c r="BC234" s="553"/>
      <c r="BD234" s="553"/>
      <c r="BE234" s="555">
        <v>17.87</v>
      </c>
      <c r="BF234" s="556">
        <v>0</v>
      </c>
      <c r="BG234" s="556">
        <v>17.87</v>
      </c>
      <c r="BH234" s="557">
        <v>0</v>
      </c>
      <c r="BI234" s="558">
        <v>11.88</v>
      </c>
      <c r="BJ234" s="559"/>
      <c r="BK234" s="560"/>
      <c r="BL234" s="561"/>
      <c r="BM234" s="560"/>
      <c r="BN234" s="560"/>
      <c r="BO234" s="560"/>
      <c r="BP234" s="560"/>
      <c r="BQ234" s="562">
        <v>11.88</v>
      </c>
      <c r="BR234" s="563">
        <v>0</v>
      </c>
      <c r="BS234" s="563">
        <v>11.88</v>
      </c>
      <c r="BT234" s="564">
        <v>0</v>
      </c>
      <c r="BU234" s="565">
        <v>8.9</v>
      </c>
      <c r="BV234" s="566"/>
      <c r="BW234" s="567"/>
      <c r="BX234" s="568"/>
      <c r="BY234" s="567"/>
      <c r="BZ234" s="567"/>
      <c r="CA234" s="567"/>
      <c r="CB234" s="569"/>
      <c r="CC234" s="570">
        <v>8.9</v>
      </c>
      <c r="CD234" s="571">
        <v>0</v>
      </c>
      <c r="CE234" s="571">
        <v>8.9</v>
      </c>
      <c r="CF234" s="572">
        <v>0</v>
      </c>
    </row>
    <row r="235" spans="1:84" s="10" customFormat="1" ht="11.1" customHeight="1" x14ac:dyDescent="0.2">
      <c r="A235" s="9"/>
      <c r="B235" s="527" t="s">
        <v>315</v>
      </c>
      <c r="C235" s="528">
        <v>6799686.9000000004</v>
      </c>
      <c r="D235" s="529"/>
      <c r="E235" s="530"/>
      <c r="F235" s="531"/>
      <c r="G235" s="531"/>
      <c r="H235" s="531"/>
      <c r="I235" s="531"/>
      <c r="J235" s="532"/>
      <c r="K235" s="533">
        <v>0</v>
      </c>
      <c r="L235" s="44">
        <v>0</v>
      </c>
      <c r="M235" s="44">
        <v>0</v>
      </c>
      <c r="N235" s="534">
        <v>6799686.9000000004</v>
      </c>
      <c r="O235" s="533">
        <v>0</v>
      </c>
      <c r="P235" s="534">
        <v>0</v>
      </c>
      <c r="Q235" s="44">
        <v>0</v>
      </c>
      <c r="R235" s="44">
        <v>0</v>
      </c>
      <c r="S235" s="535">
        <v>6799686.9000000004</v>
      </c>
      <c r="T235" s="44">
        <v>0</v>
      </c>
      <c r="U235" s="44">
        <v>0</v>
      </c>
      <c r="V235" s="535">
        <v>0</v>
      </c>
      <c r="W235" s="533">
        <v>58696.79</v>
      </c>
      <c r="X235" s="536">
        <v>0</v>
      </c>
      <c r="Y235" s="537">
        <v>234978924.55000001</v>
      </c>
      <c r="Z235" s="538"/>
      <c r="AA235" s="539"/>
      <c r="AB235" s="540"/>
      <c r="AC235" s="539"/>
      <c r="AD235" s="539"/>
      <c r="AE235" s="539"/>
      <c r="AF235" s="539"/>
      <c r="AG235" s="541">
        <v>0</v>
      </c>
      <c r="AH235" s="542">
        <v>0</v>
      </c>
      <c r="AI235" s="542">
        <v>0</v>
      </c>
      <c r="AJ235" s="543">
        <v>234978924.55000001</v>
      </c>
      <c r="AK235" s="544">
        <v>303557785.79000002</v>
      </c>
      <c r="AL235" s="545"/>
      <c r="AM235" s="546"/>
      <c r="AN235" s="547"/>
      <c r="AO235" s="546"/>
      <c r="AP235" s="546"/>
      <c r="AQ235" s="546"/>
      <c r="AR235" s="546"/>
      <c r="AS235" s="548">
        <v>0</v>
      </c>
      <c r="AT235" s="549">
        <v>0</v>
      </c>
      <c r="AU235" s="549">
        <v>0</v>
      </c>
      <c r="AV235" s="550">
        <v>303557785.79000002</v>
      </c>
      <c r="AW235" s="551">
        <v>1.52</v>
      </c>
      <c r="AX235" s="552"/>
      <c r="AY235" s="553"/>
      <c r="AZ235" s="554"/>
      <c r="BA235" s="553"/>
      <c r="BB235" s="553"/>
      <c r="BC235" s="553"/>
      <c r="BD235" s="553"/>
      <c r="BE235" s="555">
        <v>0</v>
      </c>
      <c r="BF235" s="556">
        <v>0</v>
      </c>
      <c r="BG235" s="556">
        <v>0</v>
      </c>
      <c r="BH235" s="557">
        <v>1.52</v>
      </c>
      <c r="BI235" s="558">
        <v>1.82</v>
      </c>
      <c r="BJ235" s="559"/>
      <c r="BK235" s="560"/>
      <c r="BL235" s="561"/>
      <c r="BM235" s="560"/>
      <c r="BN235" s="560"/>
      <c r="BO235" s="560"/>
      <c r="BP235" s="560"/>
      <c r="BQ235" s="562">
        <v>0</v>
      </c>
      <c r="BR235" s="563">
        <v>0</v>
      </c>
      <c r="BS235" s="563">
        <v>0</v>
      </c>
      <c r="BT235" s="564">
        <v>1.82</v>
      </c>
      <c r="BU235" s="565">
        <v>1.27</v>
      </c>
      <c r="BV235" s="566"/>
      <c r="BW235" s="567"/>
      <c r="BX235" s="568"/>
      <c r="BY235" s="567"/>
      <c r="BZ235" s="567"/>
      <c r="CA235" s="567"/>
      <c r="CB235" s="569"/>
      <c r="CC235" s="570">
        <v>0</v>
      </c>
      <c r="CD235" s="571">
        <v>0</v>
      </c>
      <c r="CE235" s="571">
        <v>0</v>
      </c>
      <c r="CF235" s="572">
        <v>1.27</v>
      </c>
    </row>
    <row r="236" spans="1:84" s="10" customFormat="1" ht="11.1" customHeight="1" x14ac:dyDescent="0.2">
      <c r="A236" s="9"/>
      <c r="B236" s="527" t="s">
        <v>316</v>
      </c>
      <c r="C236" s="528">
        <v>938.75</v>
      </c>
      <c r="D236" s="529"/>
      <c r="E236" s="530"/>
      <c r="F236" s="531"/>
      <c r="G236" s="531"/>
      <c r="H236" s="531"/>
      <c r="I236" s="531"/>
      <c r="J236" s="532"/>
      <c r="K236" s="533">
        <v>0</v>
      </c>
      <c r="L236" s="44">
        <v>0</v>
      </c>
      <c r="M236" s="44">
        <v>0</v>
      </c>
      <c r="N236" s="534">
        <v>938.75</v>
      </c>
      <c r="O236" s="533">
        <v>0</v>
      </c>
      <c r="P236" s="534">
        <v>0</v>
      </c>
      <c r="Q236" s="44">
        <v>0</v>
      </c>
      <c r="R236" s="44">
        <v>0</v>
      </c>
      <c r="S236" s="535">
        <v>938.75</v>
      </c>
      <c r="T236" s="44">
        <v>0</v>
      </c>
      <c r="U236" s="44">
        <v>0</v>
      </c>
      <c r="V236" s="535">
        <v>0</v>
      </c>
      <c r="W236" s="533">
        <v>0</v>
      </c>
      <c r="X236" s="536">
        <v>0</v>
      </c>
      <c r="Y236" s="537">
        <v>20008.3</v>
      </c>
      <c r="Z236" s="538"/>
      <c r="AA236" s="539"/>
      <c r="AB236" s="540"/>
      <c r="AC236" s="539"/>
      <c r="AD236" s="539"/>
      <c r="AE236" s="539"/>
      <c r="AF236" s="539"/>
      <c r="AG236" s="541">
        <v>0</v>
      </c>
      <c r="AH236" s="542">
        <v>0</v>
      </c>
      <c r="AI236" s="542">
        <v>0</v>
      </c>
      <c r="AJ236" s="543">
        <v>20008.3</v>
      </c>
      <c r="AK236" s="544">
        <v>24557.47</v>
      </c>
      <c r="AL236" s="545"/>
      <c r="AM236" s="546"/>
      <c r="AN236" s="547"/>
      <c r="AO236" s="546"/>
      <c r="AP236" s="546"/>
      <c r="AQ236" s="546"/>
      <c r="AR236" s="546"/>
      <c r="AS236" s="548">
        <v>0</v>
      </c>
      <c r="AT236" s="549">
        <v>0</v>
      </c>
      <c r="AU236" s="549">
        <v>0</v>
      </c>
      <c r="AV236" s="550">
        <v>24557.47</v>
      </c>
      <c r="AW236" s="551">
        <v>-23.96</v>
      </c>
      <c r="AX236" s="552"/>
      <c r="AY236" s="553"/>
      <c r="AZ236" s="554"/>
      <c r="BA236" s="553"/>
      <c r="BB236" s="553"/>
      <c r="BC236" s="553"/>
      <c r="BD236" s="553"/>
      <c r="BE236" s="555">
        <v>0</v>
      </c>
      <c r="BF236" s="556">
        <v>0</v>
      </c>
      <c r="BG236" s="556">
        <v>0</v>
      </c>
      <c r="BH236" s="557">
        <v>-23.96</v>
      </c>
      <c r="BI236" s="558">
        <v>2.23</v>
      </c>
      <c r="BJ236" s="559"/>
      <c r="BK236" s="560"/>
      <c r="BL236" s="561"/>
      <c r="BM236" s="560"/>
      <c r="BN236" s="560"/>
      <c r="BO236" s="560"/>
      <c r="BP236" s="560"/>
      <c r="BQ236" s="562">
        <v>0</v>
      </c>
      <c r="BR236" s="563">
        <v>0</v>
      </c>
      <c r="BS236" s="563">
        <v>0</v>
      </c>
      <c r="BT236" s="564">
        <v>2.23</v>
      </c>
      <c r="BU236" s="565">
        <v>-1.06</v>
      </c>
      <c r="BV236" s="566"/>
      <c r="BW236" s="567"/>
      <c r="BX236" s="568"/>
      <c r="BY236" s="567"/>
      <c r="BZ236" s="567"/>
      <c r="CA236" s="567"/>
      <c r="CB236" s="569"/>
      <c r="CC236" s="570">
        <v>0</v>
      </c>
      <c r="CD236" s="571">
        <v>0</v>
      </c>
      <c r="CE236" s="571">
        <v>0</v>
      </c>
      <c r="CF236" s="572">
        <v>-1.06</v>
      </c>
    </row>
    <row r="237" spans="1:84" s="10" customFormat="1" ht="11.1" customHeight="1" x14ac:dyDescent="0.2">
      <c r="A237" s="9"/>
      <c r="B237" s="527" t="s">
        <v>317</v>
      </c>
      <c r="C237" s="528">
        <v>-2527727.9700000002</v>
      </c>
      <c r="D237" s="529"/>
      <c r="E237" s="530"/>
      <c r="F237" s="531"/>
      <c r="G237" s="531"/>
      <c r="H237" s="531"/>
      <c r="I237" s="531"/>
      <c r="J237" s="532"/>
      <c r="K237" s="533">
        <v>-896136.36</v>
      </c>
      <c r="L237" s="44">
        <v>0</v>
      </c>
      <c r="M237" s="44">
        <v>-896136.36</v>
      </c>
      <c r="N237" s="534">
        <v>-1631591.61</v>
      </c>
      <c r="O237" s="533">
        <v>0</v>
      </c>
      <c r="P237" s="534">
        <v>0</v>
      </c>
      <c r="Q237" s="44">
        <v>-896136.36</v>
      </c>
      <c r="R237" s="44">
        <v>0</v>
      </c>
      <c r="S237" s="535">
        <v>-1631591.61</v>
      </c>
      <c r="T237" s="44">
        <v>0</v>
      </c>
      <c r="U237" s="44">
        <v>0</v>
      </c>
      <c r="V237" s="535">
        <v>0</v>
      </c>
      <c r="W237" s="533">
        <v>-1163.49</v>
      </c>
      <c r="X237" s="536">
        <v>0</v>
      </c>
      <c r="Y237" s="537">
        <v>-20137368.32</v>
      </c>
      <c r="Z237" s="538"/>
      <c r="AA237" s="539"/>
      <c r="AB237" s="540"/>
      <c r="AC237" s="539"/>
      <c r="AD237" s="539"/>
      <c r="AE237" s="539"/>
      <c r="AF237" s="539"/>
      <c r="AG237" s="541">
        <v>-11462802.9</v>
      </c>
      <c r="AH237" s="542">
        <v>0</v>
      </c>
      <c r="AI237" s="542">
        <v>-11462802.9</v>
      </c>
      <c r="AJ237" s="543">
        <v>-8674565.4199999999</v>
      </c>
      <c r="AK237" s="544">
        <v>-24036786.550000001</v>
      </c>
      <c r="AL237" s="545"/>
      <c r="AM237" s="546"/>
      <c r="AN237" s="547"/>
      <c r="AO237" s="546"/>
      <c r="AP237" s="546"/>
      <c r="AQ237" s="546"/>
      <c r="AR237" s="546"/>
      <c r="AS237" s="548">
        <v>-14173278.460000001</v>
      </c>
      <c r="AT237" s="549">
        <v>0</v>
      </c>
      <c r="AU237" s="549">
        <v>-14173278.460000001</v>
      </c>
      <c r="AV237" s="550">
        <v>-9863508.0899999999</v>
      </c>
      <c r="AW237" s="551">
        <v>53.2</v>
      </c>
      <c r="AX237" s="552"/>
      <c r="AY237" s="553"/>
      <c r="AZ237" s="554"/>
      <c r="BA237" s="553"/>
      <c r="BB237" s="553"/>
      <c r="BC237" s="553"/>
      <c r="BD237" s="553"/>
      <c r="BE237" s="555">
        <v>-14.26</v>
      </c>
      <c r="BF237" s="556">
        <v>0</v>
      </c>
      <c r="BG237" s="556">
        <v>-14.26</v>
      </c>
      <c r="BH237" s="557">
        <v>169.79</v>
      </c>
      <c r="BI237" s="558">
        <v>2.68</v>
      </c>
      <c r="BJ237" s="559"/>
      <c r="BK237" s="560"/>
      <c r="BL237" s="561"/>
      <c r="BM237" s="560"/>
      <c r="BN237" s="560"/>
      <c r="BO237" s="560"/>
      <c r="BP237" s="560"/>
      <c r="BQ237" s="562">
        <v>-2.74</v>
      </c>
      <c r="BR237" s="563">
        <v>0</v>
      </c>
      <c r="BS237" s="563">
        <v>-2.74</v>
      </c>
      <c r="BT237" s="564">
        <v>10.84</v>
      </c>
      <c r="BU237" s="565">
        <v>5.94</v>
      </c>
      <c r="BV237" s="566"/>
      <c r="BW237" s="567"/>
      <c r="BX237" s="568"/>
      <c r="BY237" s="567"/>
      <c r="BZ237" s="567"/>
      <c r="CA237" s="567"/>
      <c r="CB237" s="569"/>
      <c r="CC237" s="570">
        <v>2.73</v>
      </c>
      <c r="CD237" s="571">
        <v>0</v>
      </c>
      <c r="CE237" s="571">
        <v>2.73</v>
      </c>
      <c r="CF237" s="572">
        <v>10.93</v>
      </c>
    </row>
    <row r="238" spans="1:84" s="10" customFormat="1" ht="11.1" customHeight="1" x14ac:dyDescent="0.2">
      <c r="A238" s="9"/>
      <c r="B238" s="527" t="s">
        <v>318</v>
      </c>
      <c r="C238" s="528">
        <v>17643.55</v>
      </c>
      <c r="D238" s="529"/>
      <c r="E238" s="530"/>
      <c r="F238" s="531"/>
      <c r="G238" s="531"/>
      <c r="H238" s="531"/>
      <c r="I238" s="531"/>
      <c r="J238" s="532"/>
      <c r="K238" s="533">
        <v>17643.55</v>
      </c>
      <c r="L238" s="44">
        <v>0</v>
      </c>
      <c r="M238" s="44">
        <v>17643.55</v>
      </c>
      <c r="N238" s="534">
        <v>0</v>
      </c>
      <c r="O238" s="533">
        <v>0</v>
      </c>
      <c r="P238" s="534">
        <v>0</v>
      </c>
      <c r="Q238" s="44">
        <v>17643.55</v>
      </c>
      <c r="R238" s="44">
        <v>0</v>
      </c>
      <c r="S238" s="535">
        <v>0</v>
      </c>
      <c r="T238" s="44">
        <v>0</v>
      </c>
      <c r="U238" s="44">
        <v>0</v>
      </c>
      <c r="V238" s="535">
        <v>0</v>
      </c>
      <c r="W238" s="533">
        <v>0</v>
      </c>
      <c r="X238" s="536">
        <v>0</v>
      </c>
      <c r="Y238" s="537">
        <v>248088.65</v>
      </c>
      <c r="Z238" s="538"/>
      <c r="AA238" s="539"/>
      <c r="AB238" s="540"/>
      <c r="AC238" s="539"/>
      <c r="AD238" s="539"/>
      <c r="AE238" s="539"/>
      <c r="AF238" s="539"/>
      <c r="AG238" s="541">
        <v>248088.65</v>
      </c>
      <c r="AH238" s="542">
        <v>0</v>
      </c>
      <c r="AI238" s="542">
        <v>248088.65</v>
      </c>
      <c r="AJ238" s="543">
        <v>0</v>
      </c>
      <c r="AK238" s="544">
        <v>326741.65000000002</v>
      </c>
      <c r="AL238" s="545"/>
      <c r="AM238" s="546"/>
      <c r="AN238" s="547"/>
      <c r="AO238" s="546"/>
      <c r="AP238" s="546"/>
      <c r="AQ238" s="546"/>
      <c r="AR238" s="546"/>
      <c r="AS238" s="548">
        <v>326741.65000000002</v>
      </c>
      <c r="AT238" s="549">
        <v>0</v>
      </c>
      <c r="AU238" s="549">
        <v>326741.65000000002</v>
      </c>
      <c r="AV238" s="550">
        <v>0</v>
      </c>
      <c r="AW238" s="551">
        <v>-62.51</v>
      </c>
      <c r="AX238" s="552"/>
      <c r="AY238" s="553"/>
      <c r="AZ238" s="554"/>
      <c r="BA238" s="553"/>
      <c r="BB238" s="553"/>
      <c r="BC238" s="553"/>
      <c r="BD238" s="553"/>
      <c r="BE238" s="555">
        <v>-62.51</v>
      </c>
      <c r="BF238" s="556">
        <v>0</v>
      </c>
      <c r="BG238" s="556">
        <v>-62.51</v>
      </c>
      <c r="BH238" s="557">
        <v>0</v>
      </c>
      <c r="BI238" s="558">
        <v>-25.47</v>
      </c>
      <c r="BJ238" s="559"/>
      <c r="BK238" s="560"/>
      <c r="BL238" s="561"/>
      <c r="BM238" s="560"/>
      <c r="BN238" s="560"/>
      <c r="BO238" s="560"/>
      <c r="BP238" s="560"/>
      <c r="BQ238" s="562">
        <v>-25.47</v>
      </c>
      <c r="BR238" s="563">
        <v>0</v>
      </c>
      <c r="BS238" s="563">
        <v>-25.47</v>
      </c>
      <c r="BT238" s="564">
        <v>0</v>
      </c>
      <c r="BU238" s="565">
        <v>-22.08</v>
      </c>
      <c r="BV238" s="566"/>
      <c r="BW238" s="567"/>
      <c r="BX238" s="568"/>
      <c r="BY238" s="567"/>
      <c r="BZ238" s="567"/>
      <c r="CA238" s="567"/>
      <c r="CB238" s="569"/>
      <c r="CC238" s="570">
        <v>-22.08</v>
      </c>
      <c r="CD238" s="571">
        <v>0</v>
      </c>
      <c r="CE238" s="571">
        <v>-22.08</v>
      </c>
      <c r="CF238" s="572">
        <v>0</v>
      </c>
    </row>
    <row r="239" spans="1:84" s="10" customFormat="1" ht="11.1" customHeight="1" x14ac:dyDescent="0.2">
      <c r="A239" s="9"/>
      <c r="B239" s="527" t="s">
        <v>319</v>
      </c>
      <c r="C239" s="528">
        <v>45862</v>
      </c>
      <c r="D239" s="529"/>
      <c r="E239" s="530"/>
      <c r="F239" s="531"/>
      <c r="G239" s="531"/>
      <c r="H239" s="531"/>
      <c r="I239" s="531"/>
      <c r="J239" s="532"/>
      <c r="K239" s="533">
        <v>45862</v>
      </c>
      <c r="L239" s="44">
        <v>0</v>
      </c>
      <c r="M239" s="44">
        <v>45862</v>
      </c>
      <c r="N239" s="534">
        <v>0</v>
      </c>
      <c r="O239" s="533">
        <v>0</v>
      </c>
      <c r="P239" s="534">
        <v>0</v>
      </c>
      <c r="Q239" s="44">
        <v>45862</v>
      </c>
      <c r="R239" s="44">
        <v>0</v>
      </c>
      <c r="S239" s="535">
        <v>0</v>
      </c>
      <c r="T239" s="44">
        <v>0</v>
      </c>
      <c r="U239" s="44">
        <v>0</v>
      </c>
      <c r="V239" s="535">
        <v>0</v>
      </c>
      <c r="W239" s="533">
        <v>0</v>
      </c>
      <c r="X239" s="536">
        <v>0</v>
      </c>
      <c r="Y239" s="537">
        <v>470280.3</v>
      </c>
      <c r="Z239" s="538"/>
      <c r="AA239" s="539"/>
      <c r="AB239" s="540"/>
      <c r="AC239" s="539"/>
      <c r="AD239" s="539"/>
      <c r="AE239" s="539"/>
      <c r="AF239" s="539"/>
      <c r="AG239" s="541">
        <v>470280.3</v>
      </c>
      <c r="AH239" s="542">
        <v>0</v>
      </c>
      <c r="AI239" s="542">
        <v>470280.3</v>
      </c>
      <c r="AJ239" s="543">
        <v>0</v>
      </c>
      <c r="AK239" s="544">
        <v>539694.30000000005</v>
      </c>
      <c r="AL239" s="545"/>
      <c r="AM239" s="546"/>
      <c r="AN239" s="547"/>
      <c r="AO239" s="546"/>
      <c r="AP239" s="546"/>
      <c r="AQ239" s="546"/>
      <c r="AR239" s="546"/>
      <c r="AS239" s="548">
        <v>539694.30000000005</v>
      </c>
      <c r="AT239" s="549">
        <v>0</v>
      </c>
      <c r="AU239" s="549">
        <v>539694.30000000005</v>
      </c>
      <c r="AV239" s="550">
        <v>0</v>
      </c>
      <c r="AW239" s="551">
        <v>5</v>
      </c>
      <c r="AX239" s="552"/>
      <c r="AY239" s="553"/>
      <c r="AZ239" s="554"/>
      <c r="BA239" s="553"/>
      <c r="BB239" s="553"/>
      <c r="BC239" s="553"/>
      <c r="BD239" s="553"/>
      <c r="BE239" s="555">
        <v>5</v>
      </c>
      <c r="BF239" s="556">
        <v>0</v>
      </c>
      <c r="BG239" s="556">
        <v>5</v>
      </c>
      <c r="BH239" s="557">
        <v>0</v>
      </c>
      <c r="BI239" s="558">
        <v>54.28</v>
      </c>
      <c r="BJ239" s="559"/>
      <c r="BK239" s="560"/>
      <c r="BL239" s="561"/>
      <c r="BM239" s="560"/>
      <c r="BN239" s="560"/>
      <c r="BO239" s="560"/>
      <c r="BP239" s="560"/>
      <c r="BQ239" s="562">
        <v>54.28</v>
      </c>
      <c r="BR239" s="563">
        <v>0</v>
      </c>
      <c r="BS239" s="563">
        <v>54.28</v>
      </c>
      <c r="BT239" s="564">
        <v>0</v>
      </c>
      <c r="BU239" s="565">
        <v>38.520000000000003</v>
      </c>
      <c r="BV239" s="566"/>
      <c r="BW239" s="567"/>
      <c r="BX239" s="568"/>
      <c r="BY239" s="567"/>
      <c r="BZ239" s="567"/>
      <c r="CA239" s="567"/>
      <c r="CB239" s="569"/>
      <c r="CC239" s="570">
        <v>38.520000000000003</v>
      </c>
      <c r="CD239" s="571">
        <v>0</v>
      </c>
      <c r="CE239" s="571">
        <v>38.520000000000003</v>
      </c>
      <c r="CF239" s="572">
        <v>0</v>
      </c>
    </row>
    <row r="240" spans="1:84" s="10" customFormat="1" ht="11.1" customHeight="1" x14ac:dyDescent="0.2">
      <c r="A240" s="9"/>
      <c r="B240" s="527" t="s">
        <v>320</v>
      </c>
      <c r="C240" s="528">
        <v>9715.84</v>
      </c>
      <c r="D240" s="529"/>
      <c r="E240" s="530"/>
      <c r="F240" s="531"/>
      <c r="G240" s="531"/>
      <c r="H240" s="531"/>
      <c r="I240" s="531"/>
      <c r="J240" s="532"/>
      <c r="K240" s="533">
        <v>9715.84</v>
      </c>
      <c r="L240" s="44">
        <v>0</v>
      </c>
      <c r="M240" s="44">
        <v>9715.84</v>
      </c>
      <c r="N240" s="534">
        <v>0</v>
      </c>
      <c r="O240" s="533">
        <v>0</v>
      </c>
      <c r="P240" s="534">
        <v>0</v>
      </c>
      <c r="Q240" s="44">
        <v>9715.84</v>
      </c>
      <c r="R240" s="44">
        <v>0</v>
      </c>
      <c r="S240" s="535">
        <v>0</v>
      </c>
      <c r="T240" s="44">
        <v>0</v>
      </c>
      <c r="U240" s="44">
        <v>0</v>
      </c>
      <c r="V240" s="535">
        <v>0</v>
      </c>
      <c r="W240" s="533">
        <v>0</v>
      </c>
      <c r="X240" s="536">
        <v>0</v>
      </c>
      <c r="Y240" s="537">
        <v>156555.63</v>
      </c>
      <c r="Z240" s="538"/>
      <c r="AA240" s="539"/>
      <c r="AB240" s="540"/>
      <c r="AC240" s="539"/>
      <c r="AD240" s="539"/>
      <c r="AE240" s="539"/>
      <c r="AF240" s="539"/>
      <c r="AG240" s="541">
        <v>156555.63</v>
      </c>
      <c r="AH240" s="542">
        <v>0</v>
      </c>
      <c r="AI240" s="542">
        <v>156555.63</v>
      </c>
      <c r="AJ240" s="543">
        <v>0</v>
      </c>
      <c r="AK240" s="544">
        <v>223028.55</v>
      </c>
      <c r="AL240" s="545"/>
      <c r="AM240" s="546"/>
      <c r="AN240" s="547"/>
      <c r="AO240" s="546"/>
      <c r="AP240" s="546"/>
      <c r="AQ240" s="546"/>
      <c r="AR240" s="546"/>
      <c r="AS240" s="548">
        <v>223028.55</v>
      </c>
      <c r="AT240" s="549">
        <v>0</v>
      </c>
      <c r="AU240" s="549">
        <v>223028.55</v>
      </c>
      <c r="AV240" s="550">
        <v>0</v>
      </c>
      <c r="AW240" s="551">
        <v>-59.99</v>
      </c>
      <c r="AX240" s="552"/>
      <c r="AY240" s="553"/>
      <c r="AZ240" s="554"/>
      <c r="BA240" s="553"/>
      <c r="BB240" s="553"/>
      <c r="BC240" s="553"/>
      <c r="BD240" s="553"/>
      <c r="BE240" s="555">
        <v>-59.99</v>
      </c>
      <c r="BF240" s="556">
        <v>0</v>
      </c>
      <c r="BG240" s="556">
        <v>-59.99</v>
      </c>
      <c r="BH240" s="557">
        <v>0</v>
      </c>
      <c r="BI240" s="558">
        <v>59.75</v>
      </c>
      <c r="BJ240" s="559"/>
      <c r="BK240" s="560"/>
      <c r="BL240" s="561"/>
      <c r="BM240" s="560"/>
      <c r="BN240" s="560"/>
      <c r="BO240" s="560"/>
      <c r="BP240" s="560"/>
      <c r="BQ240" s="562">
        <v>59.75</v>
      </c>
      <c r="BR240" s="563">
        <v>0</v>
      </c>
      <c r="BS240" s="563">
        <v>59.75</v>
      </c>
      <c r="BT240" s="564">
        <v>0</v>
      </c>
      <c r="BU240" s="565">
        <v>12.71</v>
      </c>
      <c r="BV240" s="566"/>
      <c r="BW240" s="567"/>
      <c r="BX240" s="568"/>
      <c r="BY240" s="567"/>
      <c r="BZ240" s="567"/>
      <c r="CA240" s="567"/>
      <c r="CB240" s="569"/>
      <c r="CC240" s="570">
        <v>12.71</v>
      </c>
      <c r="CD240" s="571">
        <v>0</v>
      </c>
      <c r="CE240" s="571">
        <v>12.71</v>
      </c>
      <c r="CF240" s="572">
        <v>0</v>
      </c>
    </row>
    <row r="241" spans="1:84" s="10" customFormat="1" ht="11.1" customHeight="1" x14ac:dyDescent="0.2">
      <c r="A241" s="9"/>
      <c r="B241" s="527" t="s">
        <v>321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322</v>
      </c>
      <c r="C242" s="528">
        <v>0</v>
      </c>
      <c r="D242" s="529"/>
      <c r="E242" s="530"/>
      <c r="F242" s="531"/>
      <c r="G242" s="531"/>
      <c r="H242" s="531"/>
      <c r="I242" s="531"/>
      <c r="J242" s="532"/>
      <c r="K242" s="533">
        <v>0</v>
      </c>
      <c r="L242" s="44">
        <v>0</v>
      </c>
      <c r="M242" s="44">
        <v>0</v>
      </c>
      <c r="N242" s="534">
        <v>0</v>
      </c>
      <c r="O242" s="533">
        <v>0</v>
      </c>
      <c r="P242" s="534">
        <v>0</v>
      </c>
      <c r="Q242" s="44">
        <v>0</v>
      </c>
      <c r="R242" s="44">
        <v>0</v>
      </c>
      <c r="S242" s="535">
        <v>0</v>
      </c>
      <c r="T242" s="44">
        <v>0</v>
      </c>
      <c r="U242" s="44">
        <v>0</v>
      </c>
      <c r="V242" s="535">
        <v>0</v>
      </c>
      <c r="W242" s="533">
        <v>0</v>
      </c>
      <c r="X242" s="536">
        <v>0</v>
      </c>
      <c r="Y242" s="537">
        <v>35.31</v>
      </c>
      <c r="Z242" s="538"/>
      <c r="AA242" s="539"/>
      <c r="AB242" s="540"/>
      <c r="AC242" s="539"/>
      <c r="AD242" s="539"/>
      <c r="AE242" s="539"/>
      <c r="AF242" s="539"/>
      <c r="AG242" s="541">
        <v>35.31</v>
      </c>
      <c r="AH242" s="542">
        <v>0</v>
      </c>
      <c r="AI242" s="542">
        <v>35.31</v>
      </c>
      <c r="AJ242" s="543">
        <v>0</v>
      </c>
      <c r="AK242" s="544">
        <v>35.31</v>
      </c>
      <c r="AL242" s="545"/>
      <c r="AM242" s="546"/>
      <c r="AN242" s="547"/>
      <c r="AO242" s="546"/>
      <c r="AP242" s="546"/>
      <c r="AQ242" s="546"/>
      <c r="AR242" s="546"/>
      <c r="AS242" s="548">
        <v>35.31</v>
      </c>
      <c r="AT242" s="549">
        <v>0</v>
      </c>
      <c r="AU242" s="549">
        <v>35.31</v>
      </c>
      <c r="AV242" s="550">
        <v>0</v>
      </c>
      <c r="AW242" s="551">
        <v>0</v>
      </c>
      <c r="AX242" s="552"/>
      <c r="AY242" s="553"/>
      <c r="AZ242" s="554"/>
      <c r="BA242" s="553"/>
      <c r="BB242" s="553"/>
      <c r="BC242" s="553"/>
      <c r="BD242" s="553"/>
      <c r="BE242" s="555">
        <v>0</v>
      </c>
      <c r="BF242" s="556">
        <v>0</v>
      </c>
      <c r="BG242" s="556">
        <v>0</v>
      </c>
      <c r="BH242" s="557">
        <v>0</v>
      </c>
      <c r="BI242" s="558">
        <v>-29.86</v>
      </c>
      <c r="BJ242" s="559"/>
      <c r="BK242" s="560"/>
      <c r="BL242" s="561"/>
      <c r="BM242" s="560"/>
      <c r="BN242" s="560"/>
      <c r="BO242" s="560"/>
      <c r="BP242" s="560"/>
      <c r="BQ242" s="562">
        <v>-29.86</v>
      </c>
      <c r="BR242" s="563">
        <v>0</v>
      </c>
      <c r="BS242" s="563">
        <v>-29.86</v>
      </c>
      <c r="BT242" s="564">
        <v>0</v>
      </c>
      <c r="BU242" s="565">
        <v>-97.97</v>
      </c>
      <c r="BV242" s="566"/>
      <c r="BW242" s="567"/>
      <c r="BX242" s="568"/>
      <c r="BY242" s="567"/>
      <c r="BZ242" s="567"/>
      <c r="CA242" s="567"/>
      <c r="CB242" s="569"/>
      <c r="CC242" s="570">
        <v>-97.97</v>
      </c>
      <c r="CD242" s="571">
        <v>0</v>
      </c>
      <c r="CE242" s="571">
        <v>-97.97</v>
      </c>
      <c r="CF242" s="572">
        <v>0</v>
      </c>
    </row>
    <row r="243" spans="1:84" s="10" customFormat="1" ht="11.1" customHeight="1" x14ac:dyDescent="0.2">
      <c r="A243" s="9"/>
      <c r="B243" s="527" t="s">
        <v>323</v>
      </c>
      <c r="C243" s="528">
        <v>177188.22</v>
      </c>
      <c r="D243" s="529"/>
      <c r="E243" s="530"/>
      <c r="F243" s="531"/>
      <c r="G243" s="531"/>
      <c r="H243" s="531"/>
      <c r="I243" s="531"/>
      <c r="J243" s="532"/>
      <c r="K243" s="533">
        <v>170162.22</v>
      </c>
      <c r="L243" s="44">
        <v>7026</v>
      </c>
      <c r="M243" s="44">
        <v>177188.22</v>
      </c>
      <c r="N243" s="534">
        <v>0</v>
      </c>
      <c r="O243" s="533">
        <v>0</v>
      </c>
      <c r="P243" s="534">
        <v>0</v>
      </c>
      <c r="Q243" s="44">
        <v>170162.22</v>
      </c>
      <c r="R243" s="44">
        <v>7026</v>
      </c>
      <c r="S243" s="535">
        <v>0</v>
      </c>
      <c r="T243" s="44">
        <v>0</v>
      </c>
      <c r="U243" s="44">
        <v>0</v>
      </c>
      <c r="V243" s="535">
        <v>0</v>
      </c>
      <c r="W243" s="533">
        <v>0</v>
      </c>
      <c r="X243" s="536">
        <v>0</v>
      </c>
      <c r="Y243" s="537">
        <v>1807282.28</v>
      </c>
      <c r="Z243" s="538"/>
      <c r="AA243" s="539"/>
      <c r="AB243" s="540"/>
      <c r="AC243" s="539"/>
      <c r="AD243" s="539"/>
      <c r="AE243" s="539"/>
      <c r="AF243" s="539"/>
      <c r="AG243" s="541">
        <v>1742489.41</v>
      </c>
      <c r="AH243" s="542">
        <v>64792.87</v>
      </c>
      <c r="AI243" s="542">
        <v>1807282.28</v>
      </c>
      <c r="AJ243" s="543">
        <v>0</v>
      </c>
      <c r="AK243" s="544">
        <v>2196293.7799999998</v>
      </c>
      <c r="AL243" s="545"/>
      <c r="AM243" s="546"/>
      <c r="AN243" s="547"/>
      <c r="AO243" s="546"/>
      <c r="AP243" s="546"/>
      <c r="AQ243" s="546"/>
      <c r="AR243" s="546"/>
      <c r="AS243" s="548">
        <v>2118974.91</v>
      </c>
      <c r="AT243" s="549">
        <v>77318.87</v>
      </c>
      <c r="AU243" s="549">
        <v>2196293.7799999998</v>
      </c>
      <c r="AV243" s="550">
        <v>0</v>
      </c>
      <c r="AW243" s="551">
        <v>-26.5</v>
      </c>
      <c r="AX243" s="552"/>
      <c r="AY243" s="553"/>
      <c r="AZ243" s="554"/>
      <c r="BA243" s="553"/>
      <c r="BB243" s="553"/>
      <c r="BC243" s="553"/>
      <c r="BD243" s="553"/>
      <c r="BE243" s="555">
        <v>-27.54</v>
      </c>
      <c r="BF243" s="556">
        <v>12.69</v>
      </c>
      <c r="BG243" s="556">
        <v>-26.5</v>
      </c>
      <c r="BH243" s="557">
        <v>0</v>
      </c>
      <c r="BI243" s="558">
        <v>31.64</v>
      </c>
      <c r="BJ243" s="559"/>
      <c r="BK243" s="560"/>
      <c r="BL243" s="561"/>
      <c r="BM243" s="560"/>
      <c r="BN243" s="560"/>
      <c r="BO243" s="560"/>
      <c r="BP243" s="560"/>
      <c r="BQ243" s="562">
        <v>31.62</v>
      </c>
      <c r="BR243" s="563">
        <v>32.15</v>
      </c>
      <c r="BS243" s="563">
        <v>31.64</v>
      </c>
      <c r="BT243" s="564">
        <v>0</v>
      </c>
      <c r="BU243" s="565">
        <v>27.95</v>
      </c>
      <c r="BV243" s="566"/>
      <c r="BW243" s="567"/>
      <c r="BX243" s="568"/>
      <c r="BY243" s="567"/>
      <c r="BZ243" s="567"/>
      <c r="CA243" s="567"/>
      <c r="CB243" s="569"/>
      <c r="CC243" s="570">
        <v>27.98</v>
      </c>
      <c r="CD243" s="571">
        <v>26.98</v>
      </c>
      <c r="CE243" s="571">
        <v>27.95</v>
      </c>
      <c r="CF243" s="572">
        <v>0</v>
      </c>
    </row>
    <row r="244" spans="1:84" s="10" customFormat="1" ht="11.1" customHeight="1" x14ac:dyDescent="0.2">
      <c r="A244" s="9"/>
      <c r="B244" s="527" t="s">
        <v>324</v>
      </c>
      <c r="C244" s="528">
        <v>579.95000000000005</v>
      </c>
      <c r="D244" s="529"/>
      <c r="E244" s="530"/>
      <c r="F244" s="531"/>
      <c r="G244" s="531"/>
      <c r="H244" s="531"/>
      <c r="I244" s="531"/>
      <c r="J244" s="532"/>
      <c r="K244" s="533">
        <v>579.95000000000005</v>
      </c>
      <c r="L244" s="44">
        <v>0</v>
      </c>
      <c r="M244" s="44">
        <v>579.95000000000005</v>
      </c>
      <c r="N244" s="534">
        <v>0</v>
      </c>
      <c r="O244" s="533">
        <v>0</v>
      </c>
      <c r="P244" s="534">
        <v>0</v>
      </c>
      <c r="Q244" s="44">
        <v>579.95000000000005</v>
      </c>
      <c r="R244" s="44">
        <v>0</v>
      </c>
      <c r="S244" s="535">
        <v>0</v>
      </c>
      <c r="T244" s="44">
        <v>0</v>
      </c>
      <c r="U244" s="44">
        <v>0</v>
      </c>
      <c r="V244" s="535">
        <v>0</v>
      </c>
      <c r="W244" s="533">
        <v>0</v>
      </c>
      <c r="X244" s="536">
        <v>0</v>
      </c>
      <c r="Y244" s="537">
        <v>4608.8100000000004</v>
      </c>
      <c r="Z244" s="538"/>
      <c r="AA244" s="539"/>
      <c r="AB244" s="540"/>
      <c r="AC244" s="539"/>
      <c r="AD244" s="539"/>
      <c r="AE244" s="539"/>
      <c r="AF244" s="539"/>
      <c r="AG244" s="541">
        <v>4608.8100000000004</v>
      </c>
      <c r="AH244" s="542">
        <v>0</v>
      </c>
      <c r="AI244" s="542">
        <v>4608.8100000000004</v>
      </c>
      <c r="AJ244" s="543">
        <v>0</v>
      </c>
      <c r="AK244" s="544">
        <v>127268.72</v>
      </c>
      <c r="AL244" s="545"/>
      <c r="AM244" s="546"/>
      <c r="AN244" s="547"/>
      <c r="AO244" s="546"/>
      <c r="AP244" s="546"/>
      <c r="AQ244" s="546"/>
      <c r="AR244" s="546"/>
      <c r="AS244" s="548">
        <v>127268.72</v>
      </c>
      <c r="AT244" s="549">
        <v>0</v>
      </c>
      <c r="AU244" s="549">
        <v>127268.72</v>
      </c>
      <c r="AV244" s="550">
        <v>0</v>
      </c>
      <c r="AW244" s="551">
        <v>-97.79</v>
      </c>
      <c r="AX244" s="552"/>
      <c r="AY244" s="553"/>
      <c r="AZ244" s="554"/>
      <c r="BA244" s="553"/>
      <c r="BB244" s="553"/>
      <c r="BC244" s="553"/>
      <c r="BD244" s="553"/>
      <c r="BE244" s="555">
        <v>-97.79</v>
      </c>
      <c r="BF244" s="556">
        <v>0</v>
      </c>
      <c r="BG244" s="556">
        <v>-97.79</v>
      </c>
      <c r="BH244" s="557">
        <v>0</v>
      </c>
      <c r="BI244" s="558">
        <v>-97.35</v>
      </c>
      <c r="BJ244" s="559"/>
      <c r="BK244" s="560"/>
      <c r="BL244" s="561"/>
      <c r="BM244" s="560"/>
      <c r="BN244" s="560"/>
      <c r="BO244" s="560"/>
      <c r="BP244" s="560"/>
      <c r="BQ244" s="562">
        <v>-97.35</v>
      </c>
      <c r="BR244" s="563">
        <v>0</v>
      </c>
      <c r="BS244" s="563">
        <v>-97.35</v>
      </c>
      <c r="BT244" s="564">
        <v>0</v>
      </c>
      <c r="BU244" s="565">
        <v>-57.71</v>
      </c>
      <c r="BV244" s="566"/>
      <c r="BW244" s="567"/>
      <c r="BX244" s="568"/>
      <c r="BY244" s="567"/>
      <c r="BZ244" s="567"/>
      <c r="CA244" s="567"/>
      <c r="CB244" s="569"/>
      <c r="CC244" s="570">
        <v>-57.71</v>
      </c>
      <c r="CD244" s="571">
        <v>0</v>
      </c>
      <c r="CE244" s="571">
        <v>-57.71</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325</v>
      </c>
      <c r="C246" s="492">
        <v>322415315.00999999</v>
      </c>
      <c r="D246" s="493"/>
      <c r="E246" s="494"/>
      <c r="F246" s="494"/>
      <c r="G246" s="494"/>
      <c r="H246" s="494"/>
      <c r="I246" s="494"/>
      <c r="J246" s="494"/>
      <c r="K246" s="495">
        <v>284837552.67000002</v>
      </c>
      <c r="L246" s="496">
        <v>12786774.15</v>
      </c>
      <c r="M246" s="496">
        <v>297624326.81999999</v>
      </c>
      <c r="N246" s="496">
        <v>24790988.190000001</v>
      </c>
      <c r="O246" s="495">
        <v>0</v>
      </c>
      <c r="P246" s="496">
        <v>0</v>
      </c>
      <c r="Q246" s="495">
        <v>232352681.96000001</v>
      </c>
      <c r="R246" s="496">
        <v>11304592.869999999</v>
      </c>
      <c r="S246" s="496">
        <v>23925397.370000001</v>
      </c>
      <c r="T246" s="497">
        <v>52484870.710000001</v>
      </c>
      <c r="U246" s="496">
        <v>1482181.28</v>
      </c>
      <c r="V246" s="496">
        <v>865590.82</v>
      </c>
      <c r="W246" s="495">
        <v>80483.8</v>
      </c>
      <c r="X246" s="498">
        <v>20211.990000000002</v>
      </c>
      <c r="Y246" s="499">
        <v>3316419896</v>
      </c>
      <c r="Z246" s="500"/>
      <c r="AA246" s="501"/>
      <c r="AB246" s="501"/>
      <c r="AC246" s="501"/>
      <c r="AD246" s="501"/>
      <c r="AE246" s="501"/>
      <c r="AF246" s="501"/>
      <c r="AG246" s="502">
        <v>2782992712.6999998</v>
      </c>
      <c r="AH246" s="503">
        <v>110385187.31</v>
      </c>
      <c r="AI246" s="503">
        <v>2893377900</v>
      </c>
      <c r="AJ246" s="503">
        <v>423041996.06999999</v>
      </c>
      <c r="AK246" s="504">
        <v>4016965997.9000001</v>
      </c>
      <c r="AL246" s="505"/>
      <c r="AM246" s="506"/>
      <c r="AN246" s="506"/>
      <c r="AO246" s="506"/>
      <c r="AP246" s="506"/>
      <c r="AQ246" s="506"/>
      <c r="AR246" s="506"/>
      <c r="AS246" s="507">
        <v>3352348995.1999998</v>
      </c>
      <c r="AT246" s="508">
        <v>131789109.87</v>
      </c>
      <c r="AU246" s="508">
        <v>3484138105</v>
      </c>
      <c r="AV246" s="508">
        <v>532827892.88</v>
      </c>
      <c r="AW246" s="509">
        <v>2.54</v>
      </c>
      <c r="AX246" s="510"/>
      <c r="AY246" s="511"/>
      <c r="AZ246" s="511"/>
      <c r="BA246" s="511"/>
      <c r="BB246" s="511"/>
      <c r="BC246" s="511"/>
      <c r="BD246" s="511"/>
      <c r="BE246" s="512">
        <v>2.63</v>
      </c>
      <c r="BF246" s="513">
        <v>16.420000000000002</v>
      </c>
      <c r="BG246" s="513">
        <v>3.16</v>
      </c>
      <c r="BH246" s="514">
        <v>-4.38</v>
      </c>
      <c r="BI246" s="515">
        <v>9.1999999999999993</v>
      </c>
      <c r="BJ246" s="516"/>
      <c r="BK246" s="517"/>
      <c r="BL246" s="517"/>
      <c r="BM246" s="517"/>
      <c r="BN246" s="517"/>
      <c r="BO246" s="517"/>
      <c r="BP246" s="517"/>
      <c r="BQ246" s="518">
        <v>10.11</v>
      </c>
      <c r="BR246" s="519">
        <v>7.41</v>
      </c>
      <c r="BS246" s="519">
        <v>10.01</v>
      </c>
      <c r="BT246" s="519">
        <v>3.98</v>
      </c>
      <c r="BU246" s="520">
        <v>8.92</v>
      </c>
      <c r="BV246" s="521"/>
      <c r="BW246" s="522"/>
      <c r="BX246" s="522"/>
      <c r="BY246" s="522"/>
      <c r="BZ246" s="522"/>
      <c r="CA246" s="522"/>
      <c r="CB246" s="522"/>
      <c r="CC246" s="523">
        <v>9.89</v>
      </c>
      <c r="CD246" s="524">
        <v>6.23</v>
      </c>
      <c r="CE246" s="524">
        <v>9.75</v>
      </c>
      <c r="CF246" s="525">
        <v>3.81</v>
      </c>
    </row>
    <row r="247" spans="1:84" ht="13.5" thickTop="1" x14ac:dyDescent="0.2"/>
  </sheetData>
  <mergeCells count="27">
    <mergeCell ref="W6:X6"/>
    <mergeCell ref="AK6:AK7"/>
    <mergeCell ref="BI6:BI7"/>
    <mergeCell ref="C5:X5"/>
    <mergeCell ref="Z6:AF6"/>
    <mergeCell ref="AG6:AJ6"/>
    <mergeCell ref="AL6:AR6"/>
    <mergeCell ref="C6:C7"/>
    <mergeCell ref="D6:J6"/>
    <mergeCell ref="K6:N6"/>
    <mergeCell ref="O6:P6"/>
    <mergeCell ref="Q6:V6"/>
    <mergeCell ref="Y6:Y7"/>
    <mergeCell ref="AW6:AW7"/>
    <mergeCell ref="Y5:AJ5"/>
    <mergeCell ref="BI5:BT5"/>
    <mergeCell ref="BU5:CF5"/>
    <mergeCell ref="AX6:BD6"/>
    <mergeCell ref="AS6:AV6"/>
    <mergeCell ref="BV6:CB6"/>
    <mergeCell ref="CC6:CF6"/>
    <mergeCell ref="BU6:BU7"/>
    <mergeCell ref="BE6:BH6"/>
    <mergeCell ref="AW5:BH5"/>
    <mergeCell ref="AK5:AV5"/>
    <mergeCell ref="BJ6:BP6"/>
    <mergeCell ref="BQ6:BT6"/>
  </mergeCells>
  <pageMargins left="0.19685039370078741" right="0.19685039370078741" top="0.19685039370078741" bottom="0.1968503937007874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4" tint="-0.249977111117893"/>
  </sheetPr>
  <dimension ref="A1:CF247"/>
  <sheetViews>
    <sheetView showGridLines="0" showZeros="0" zoomScaleNormal="100" workbookViewId="0">
      <pane xSplit="2" ySplit="6" topLeftCell="C67" activePane="bottomRight" state="frozen"/>
      <selection pane="topRight"/>
      <selection pane="bottomLeft"/>
      <selection pane="bottomRight"/>
    </sheetView>
  </sheetViews>
  <sheetFormatPr baseColWidth="10" defaultRowHeight="12.75" outlineLevelCol="1" x14ac:dyDescent="0.2"/>
  <cols>
    <col min="1" max="1" width="4.140625" style="1" customWidth="1"/>
    <col min="2" max="2" width="48.28515625" style="1" customWidth="1"/>
    <col min="3" max="3" width="13" style="26" customWidth="1"/>
    <col min="4" max="6" width="11.42578125" style="26" customWidth="1" outlineLevel="1"/>
    <col min="7" max="7" width="13.42578125" style="26" customWidth="1" outlineLevel="1"/>
    <col min="8" max="11" width="11.42578125" style="26" customWidth="1" outlineLevel="1"/>
    <col min="12" max="12" width="12.140625" style="25" customWidth="1" outlineLevel="1"/>
    <col min="13" max="13" width="12.28515625" style="25" customWidth="1" outlineLevel="1"/>
    <col min="14" max="14" width="11.42578125" style="26" customWidth="1" outlineLevel="1"/>
    <col min="15" max="16" width="12.5703125" style="26" customWidth="1" outlineLevel="1"/>
    <col min="17" max="19" width="11.42578125" style="26" customWidth="1" outlineLevel="1"/>
    <col min="20" max="22" width="12.42578125" style="26" customWidth="1" outlineLevel="1"/>
    <col min="23" max="23" width="11.42578125" style="26" customWidth="1" outlineLevel="1"/>
    <col min="24" max="24" width="11.42578125" style="26" customWidth="1"/>
    <col min="25" max="25" width="12.85546875" style="53" customWidth="1"/>
    <col min="26" max="26" width="12.140625" style="53" customWidth="1" outlineLevel="1"/>
    <col min="27" max="32" width="11.42578125" style="53" customWidth="1" outlineLevel="1"/>
    <col min="33" max="33" width="11.42578125" style="54" customWidth="1" outlineLevel="1"/>
    <col min="34" max="35" width="11.42578125" style="55" customWidth="1" outlineLevel="1"/>
    <col min="36" max="36" width="11.42578125" style="54" customWidth="1"/>
    <col min="37" max="37" width="12.7109375" style="107" customWidth="1"/>
    <col min="38" max="45" width="11.42578125" style="107" customWidth="1" outlineLevel="1"/>
    <col min="46" max="47" width="11.42578125" style="108" customWidth="1" outlineLevel="1"/>
    <col min="48" max="48" width="11.42578125" style="107" customWidth="1"/>
    <col min="49" max="49" width="12.42578125" style="26" customWidth="1"/>
    <col min="50" max="56" width="11.42578125" style="26" customWidth="1" outlineLevel="1"/>
    <col min="57" max="57" width="9.28515625" style="26" customWidth="1" outlineLevel="1"/>
    <col min="58" max="58" width="11.140625" style="25" customWidth="1" outlineLevel="1"/>
    <col min="59" max="59" width="12" style="25" customWidth="1" outlineLevel="1"/>
    <col min="60" max="60" width="9.85546875" style="26" customWidth="1"/>
    <col min="61" max="61" width="12.85546875" style="53" customWidth="1"/>
    <col min="62" max="69" width="11.42578125" style="53" customWidth="1" outlineLevel="1"/>
    <col min="70" max="71" width="11.42578125" style="56" customWidth="1" outlineLevel="1"/>
    <col min="72" max="72" width="11.42578125" style="53" customWidth="1"/>
    <col min="73" max="73" width="12.7109375" style="109" customWidth="1"/>
    <col min="74" max="81" width="11.42578125" style="109" customWidth="1" outlineLevel="1"/>
    <col min="82" max="83" width="11.42578125" style="110" customWidth="1" outlineLevel="1"/>
    <col min="84" max="84" width="11.42578125" style="109" customWidth="1"/>
    <col min="85" max="16384" width="11.42578125" style="1"/>
  </cols>
  <sheetData>
    <row r="1" spans="1:84" ht="15" customHeight="1" x14ac:dyDescent="0.2">
      <c r="A1" s="305"/>
      <c r="B1" s="438" t="str">
        <f>'mt-rbse-RA'!B1</f>
        <v>France métropole</v>
      </c>
      <c r="C1" s="51"/>
      <c r="D1" s="13"/>
      <c r="E1" s="13"/>
      <c r="F1" s="13"/>
      <c r="G1" s="13"/>
      <c r="H1" s="13"/>
      <c r="I1" s="13"/>
      <c r="J1" s="13"/>
      <c r="K1" s="13"/>
      <c r="L1" s="13"/>
      <c r="M1" s="13"/>
      <c r="N1" s="13"/>
      <c r="O1" s="13"/>
      <c r="P1" s="13"/>
      <c r="Q1" s="13"/>
      <c r="R1" s="13"/>
      <c r="S1" s="13"/>
      <c r="T1" s="13"/>
      <c r="U1" s="13"/>
      <c r="V1" s="13"/>
      <c r="W1" s="13"/>
      <c r="X1" s="13"/>
      <c r="Y1" s="51"/>
      <c r="Z1" s="51"/>
      <c r="AA1" s="51"/>
      <c r="AB1" s="51"/>
      <c r="AC1" s="51"/>
      <c r="AD1" s="51"/>
      <c r="AE1" s="51"/>
      <c r="AF1" s="51"/>
      <c r="AG1" s="52"/>
      <c r="AH1" s="52"/>
      <c r="AI1" s="52"/>
      <c r="AJ1" s="52"/>
      <c r="AK1" s="57"/>
      <c r="AL1" s="57"/>
      <c r="AM1" s="57"/>
      <c r="AN1" s="57"/>
      <c r="AO1" s="57"/>
      <c r="AP1" s="57"/>
      <c r="AQ1" s="57"/>
      <c r="AR1" s="57"/>
      <c r="AS1" s="57"/>
      <c r="AT1" s="57"/>
      <c r="AU1" s="57"/>
      <c r="AV1" s="57"/>
      <c r="AW1" s="13"/>
      <c r="AX1" s="13"/>
      <c r="AY1" s="13"/>
      <c r="AZ1" s="13"/>
      <c r="BA1" s="13"/>
      <c r="BB1" s="13"/>
      <c r="BC1" s="13"/>
      <c r="BD1" s="13"/>
      <c r="BE1" s="13"/>
      <c r="BF1" s="13"/>
      <c r="BG1" s="13"/>
      <c r="BH1" s="13"/>
      <c r="BI1" s="51"/>
      <c r="BJ1" s="51"/>
      <c r="BK1" s="51"/>
      <c r="BL1" s="51"/>
      <c r="BM1" s="51"/>
      <c r="BN1" s="51"/>
      <c r="BO1" s="51"/>
      <c r="BP1" s="51"/>
      <c r="BQ1" s="51"/>
      <c r="BR1" s="51"/>
      <c r="BS1" s="51"/>
      <c r="BT1" s="51"/>
      <c r="BU1" s="58"/>
      <c r="BV1" s="58"/>
      <c r="BW1" s="58"/>
      <c r="BX1" s="58"/>
      <c r="BY1" s="58"/>
      <c r="BZ1" s="58"/>
      <c r="CA1" s="58"/>
      <c r="CB1" s="58"/>
      <c r="CC1" s="58"/>
      <c r="CD1" s="58"/>
      <c r="CE1" s="58"/>
      <c r="CF1" s="58"/>
    </row>
    <row r="2" spans="1:84" ht="15" customHeight="1" x14ac:dyDescent="0.2">
      <c r="A2" s="305"/>
      <c r="B2" s="439" t="str">
        <f>'mt-rbse-RA'!B2</f>
        <v>octobre 2021</v>
      </c>
      <c r="C2" s="51"/>
      <c r="D2" s="13"/>
      <c r="E2" s="13"/>
      <c r="F2" s="13"/>
      <c r="G2" s="13"/>
      <c r="H2" s="13"/>
      <c r="I2" s="13"/>
      <c r="J2" s="13"/>
      <c r="K2" s="13"/>
      <c r="L2" s="13"/>
      <c r="M2" s="13"/>
      <c r="N2" s="13"/>
      <c r="O2" s="13"/>
      <c r="P2" s="13"/>
      <c r="Q2" s="13"/>
      <c r="R2" s="13"/>
      <c r="S2" s="13"/>
      <c r="T2" s="13"/>
      <c r="U2" s="13"/>
      <c r="V2" s="13"/>
      <c r="W2" s="13"/>
      <c r="X2" s="13"/>
      <c r="Y2" s="51"/>
      <c r="Z2" s="51"/>
      <c r="AA2" s="51"/>
      <c r="AB2" s="51"/>
      <c r="AC2" s="51"/>
      <c r="AD2" s="51"/>
      <c r="AE2" s="51"/>
      <c r="AF2" s="51"/>
      <c r="AG2" s="52"/>
      <c r="AH2" s="52"/>
      <c r="AI2" s="52"/>
      <c r="AJ2" s="52"/>
      <c r="AK2" s="57"/>
      <c r="AL2" s="57"/>
      <c r="AM2" s="57"/>
      <c r="AN2" s="57"/>
      <c r="AO2" s="57"/>
      <c r="AP2" s="57"/>
      <c r="AQ2" s="57"/>
      <c r="AR2" s="57"/>
      <c r="AS2" s="57"/>
      <c r="AT2" s="57"/>
      <c r="AU2" s="57"/>
      <c r="AV2" s="57"/>
      <c r="AW2" s="13"/>
      <c r="AX2" s="13"/>
      <c r="AY2" s="13"/>
      <c r="AZ2" s="13"/>
      <c r="BA2" s="13"/>
      <c r="BB2" s="13"/>
      <c r="BC2" s="13"/>
      <c r="BD2" s="13"/>
      <c r="BE2" s="13"/>
      <c r="BF2" s="13"/>
      <c r="BG2" s="13"/>
      <c r="BH2" s="13"/>
      <c r="BI2" s="51"/>
      <c r="BJ2" s="51"/>
      <c r="BK2" s="51"/>
      <c r="BL2" s="51"/>
      <c r="BM2" s="51"/>
      <c r="BN2" s="51"/>
      <c r="BO2" s="51"/>
      <c r="BP2" s="51"/>
      <c r="BQ2" s="51"/>
      <c r="BR2" s="51"/>
      <c r="BS2" s="51"/>
      <c r="BT2" s="51"/>
      <c r="BU2" s="58"/>
      <c r="BV2" s="58"/>
      <c r="BW2" s="58"/>
      <c r="BX2" s="58"/>
      <c r="BY2" s="58"/>
      <c r="BZ2" s="58"/>
      <c r="CA2" s="58"/>
      <c r="CB2" s="58"/>
      <c r="CC2" s="58"/>
      <c r="CD2" s="58"/>
      <c r="CE2" s="58"/>
      <c r="CF2" s="58"/>
    </row>
    <row r="3" spans="1:84" ht="18" customHeight="1" x14ac:dyDescent="0.2">
      <c r="A3" s="305"/>
      <c r="B3" s="309" t="s">
        <v>98</v>
      </c>
      <c r="C3" s="13"/>
      <c r="D3" s="13"/>
      <c r="E3" s="13"/>
      <c r="F3" s="13"/>
      <c r="G3" s="13"/>
      <c r="H3" s="13"/>
      <c r="I3" s="13"/>
      <c r="J3" s="13"/>
      <c r="K3" s="13"/>
      <c r="L3" s="13"/>
      <c r="M3" s="13"/>
      <c r="N3" s="13"/>
      <c r="O3" s="13"/>
      <c r="P3" s="13"/>
      <c r="Q3" s="13"/>
      <c r="R3" s="13"/>
      <c r="S3" s="13"/>
      <c r="T3" s="13"/>
      <c r="U3" s="13"/>
      <c r="V3" s="13"/>
      <c r="W3" s="13"/>
      <c r="X3" s="13"/>
      <c r="Z3" s="13"/>
      <c r="AA3" s="13"/>
      <c r="AB3" s="13"/>
      <c r="AC3" s="13"/>
      <c r="AD3" s="13"/>
      <c r="AE3" s="13"/>
      <c r="AF3" s="13"/>
      <c r="AG3" s="13"/>
      <c r="AH3" s="13"/>
      <c r="AI3" s="13"/>
      <c r="AJ3" s="13"/>
      <c r="AK3" s="13"/>
      <c r="AL3" s="51"/>
      <c r="AM3" s="51"/>
      <c r="AN3" s="51"/>
      <c r="AO3" s="51"/>
      <c r="AP3" s="51"/>
      <c r="AQ3" s="51"/>
      <c r="AR3" s="51"/>
      <c r="AS3" s="51"/>
      <c r="AT3" s="51"/>
      <c r="AU3" s="51"/>
      <c r="AV3" s="58"/>
      <c r="AW3" s="58"/>
      <c r="AX3" s="58"/>
      <c r="AY3" s="58"/>
      <c r="AZ3" s="58"/>
      <c r="BA3" s="58"/>
      <c r="BB3" s="58"/>
      <c r="BC3" s="58"/>
      <c r="BD3" s="58"/>
      <c r="BE3" s="58"/>
      <c r="BF3" s="58"/>
      <c r="BG3" s="58"/>
      <c r="BH3" s="44"/>
      <c r="BI3" s="13"/>
      <c r="BJ3" s="47"/>
      <c r="BK3" s="47"/>
      <c r="BL3" s="46"/>
      <c r="BM3" s="46"/>
      <c r="BN3" s="46"/>
      <c r="BO3" s="45"/>
      <c r="BP3" s="44"/>
      <c r="BQ3" s="11"/>
      <c r="BR3" s="11"/>
      <c r="BS3" s="11"/>
      <c r="BT3" s="11"/>
      <c r="BU3" s="4"/>
      <c r="BV3" s="1"/>
      <c r="BW3" s="1"/>
      <c r="BX3" s="1"/>
      <c r="BY3" s="1"/>
      <c r="BZ3" s="1"/>
      <c r="CA3" s="1"/>
      <c r="CB3" s="1"/>
      <c r="CC3" s="1"/>
      <c r="CD3" s="1"/>
      <c r="CE3" s="1"/>
      <c r="CF3" s="1"/>
    </row>
    <row r="4" spans="1:84" ht="12" customHeight="1" thickBot="1" x14ac:dyDescent="0.25">
      <c r="A4" s="306"/>
      <c r="B4" s="332" t="s">
        <v>78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row>
    <row r="5" spans="1:84" s="3" customFormat="1" ht="44.25" customHeight="1" thickTop="1" thickBot="1" x14ac:dyDescent="0.3">
      <c r="A5" s="440">
        <v>2021</v>
      </c>
      <c r="B5" s="7" t="s">
        <v>102</v>
      </c>
      <c r="C5" s="614" t="s">
        <v>328</v>
      </c>
      <c r="D5" s="615"/>
      <c r="E5" s="615"/>
      <c r="F5" s="615"/>
      <c r="G5" s="615"/>
      <c r="H5" s="615"/>
      <c r="I5" s="615"/>
      <c r="J5" s="615"/>
      <c r="K5" s="615"/>
      <c r="L5" s="615"/>
      <c r="M5" s="615"/>
      <c r="N5" s="615"/>
      <c r="O5" s="615"/>
      <c r="P5" s="615"/>
      <c r="Q5" s="615"/>
      <c r="R5" s="615"/>
      <c r="S5" s="615"/>
      <c r="T5" s="615"/>
      <c r="U5" s="615"/>
      <c r="V5" s="615"/>
      <c r="W5" s="615"/>
      <c r="X5" s="616"/>
      <c r="Y5" s="617" t="s">
        <v>329</v>
      </c>
      <c r="Z5" s="618"/>
      <c r="AA5" s="618"/>
      <c r="AB5" s="618"/>
      <c r="AC5" s="618"/>
      <c r="AD5" s="618"/>
      <c r="AE5" s="618"/>
      <c r="AF5" s="618"/>
      <c r="AG5" s="618"/>
      <c r="AH5" s="618"/>
      <c r="AI5" s="618"/>
      <c r="AJ5" s="619"/>
      <c r="AK5" s="620" t="s">
        <v>108</v>
      </c>
      <c r="AL5" s="621"/>
      <c r="AM5" s="621"/>
      <c r="AN5" s="621"/>
      <c r="AO5" s="621"/>
      <c r="AP5" s="621"/>
      <c r="AQ5" s="621"/>
      <c r="AR5" s="621"/>
      <c r="AS5" s="621"/>
      <c r="AT5" s="621"/>
      <c r="AU5" s="621"/>
      <c r="AV5" s="621"/>
      <c r="AW5" s="614" t="str">
        <f>'mt-rbse-RA'!AW5</f>
        <v>Évolution du mois par rapport au même mois de l'année précédente (en %)</v>
      </c>
      <c r="AX5" s="615"/>
      <c r="AY5" s="615"/>
      <c r="AZ5" s="615"/>
      <c r="BA5" s="615"/>
      <c r="BB5" s="615"/>
      <c r="BC5" s="615"/>
      <c r="BD5" s="615"/>
      <c r="BE5" s="615"/>
      <c r="BF5" s="615"/>
      <c r="BG5" s="615"/>
      <c r="BH5" s="616"/>
      <c r="BI5" s="617" t="str">
        <f>'mt-rbse-RA'!BI5</f>
        <v>Évolution PCAP,
 à savoir évolution de janvier 2021 à octobre 2021 sur la même période de l'année précédente (en %)</v>
      </c>
      <c r="BJ5" s="618"/>
      <c r="BK5" s="618"/>
      <c r="BL5" s="618"/>
      <c r="BM5" s="618"/>
      <c r="BN5" s="618"/>
      <c r="BO5" s="618"/>
      <c r="BP5" s="618"/>
      <c r="BQ5" s="618"/>
      <c r="BR5" s="618"/>
      <c r="BS5" s="618"/>
      <c r="BT5" s="619"/>
      <c r="BU5" s="593" t="str">
        <f>'mt-rbse-RA'!BU5</f>
        <v>Évolution ACM, 
à savoir évolution des 12 derniers mois par rapport aux 12 mois précédents (en %)</v>
      </c>
      <c r="BV5" s="594"/>
      <c r="BW5" s="594"/>
      <c r="BX5" s="594"/>
      <c r="BY5" s="594"/>
      <c r="BZ5" s="594"/>
      <c r="CA5" s="594"/>
      <c r="CB5" s="594"/>
      <c r="CC5" s="594"/>
      <c r="CD5" s="594"/>
      <c r="CE5" s="594"/>
      <c r="CF5" s="595"/>
    </row>
    <row r="6" spans="1:84" s="2" customFormat="1" ht="39.75" customHeight="1" thickTop="1" x14ac:dyDescent="0.2">
      <c r="A6" s="210"/>
      <c r="B6" s="331" t="s">
        <v>103</v>
      </c>
      <c r="C6" s="631" t="s">
        <v>52</v>
      </c>
      <c r="D6" s="596" t="s">
        <v>100</v>
      </c>
      <c r="E6" s="597"/>
      <c r="F6" s="597"/>
      <c r="G6" s="597"/>
      <c r="H6" s="597"/>
      <c r="I6" s="597"/>
      <c r="J6" s="597"/>
      <c r="K6" s="598" t="s">
        <v>10</v>
      </c>
      <c r="L6" s="597"/>
      <c r="M6" s="597"/>
      <c r="N6" s="599"/>
      <c r="O6" s="596" t="s">
        <v>87</v>
      </c>
      <c r="P6" s="600"/>
      <c r="Q6" s="598" t="s">
        <v>88</v>
      </c>
      <c r="R6" s="597"/>
      <c r="S6" s="597"/>
      <c r="T6" s="597"/>
      <c r="U6" s="597"/>
      <c r="V6" s="599"/>
      <c r="W6" s="601" t="s">
        <v>79</v>
      </c>
      <c r="X6" s="602"/>
      <c r="Y6" s="641" t="s">
        <v>52</v>
      </c>
      <c r="Z6" s="643" t="s">
        <v>100</v>
      </c>
      <c r="AA6" s="644"/>
      <c r="AB6" s="644"/>
      <c r="AC6" s="644"/>
      <c r="AD6" s="644"/>
      <c r="AE6" s="644"/>
      <c r="AF6" s="644"/>
      <c r="AG6" s="645" t="s">
        <v>10</v>
      </c>
      <c r="AH6" s="646"/>
      <c r="AI6" s="646"/>
      <c r="AJ6" s="647"/>
      <c r="AK6" s="627" t="s">
        <v>52</v>
      </c>
      <c r="AL6" s="638" t="s">
        <v>100</v>
      </c>
      <c r="AM6" s="606"/>
      <c r="AN6" s="606"/>
      <c r="AO6" s="606"/>
      <c r="AP6" s="606"/>
      <c r="AQ6" s="606"/>
      <c r="AR6" s="606"/>
      <c r="AS6" s="605" t="s">
        <v>10</v>
      </c>
      <c r="AT6" s="606"/>
      <c r="AU6" s="606"/>
      <c r="AV6" s="607"/>
      <c r="AW6" s="639" t="s">
        <v>52</v>
      </c>
      <c r="AX6" s="603" t="s">
        <v>100</v>
      </c>
      <c r="AY6" s="604"/>
      <c r="AZ6" s="604"/>
      <c r="BA6" s="604"/>
      <c r="BB6" s="604"/>
      <c r="BC6" s="604"/>
      <c r="BD6" s="604"/>
      <c r="BE6" s="622" t="s">
        <v>10</v>
      </c>
      <c r="BF6" s="604"/>
      <c r="BG6" s="604"/>
      <c r="BH6" s="623"/>
      <c r="BI6" s="629" t="s">
        <v>52</v>
      </c>
      <c r="BJ6" s="624" t="s">
        <v>100</v>
      </c>
      <c r="BK6" s="625"/>
      <c r="BL6" s="625"/>
      <c r="BM6" s="625"/>
      <c r="BN6" s="625"/>
      <c r="BO6" s="625"/>
      <c r="BP6" s="626"/>
      <c r="BQ6" s="635" t="s">
        <v>10</v>
      </c>
      <c r="BR6" s="636"/>
      <c r="BS6" s="636"/>
      <c r="BT6" s="637"/>
      <c r="BU6" s="633" t="s">
        <v>52</v>
      </c>
      <c r="BV6" s="608" t="s">
        <v>100</v>
      </c>
      <c r="BW6" s="609"/>
      <c r="BX6" s="609"/>
      <c r="BY6" s="609"/>
      <c r="BZ6" s="609"/>
      <c r="CA6" s="609"/>
      <c r="CB6" s="610"/>
      <c r="CC6" s="611" t="s">
        <v>10</v>
      </c>
      <c r="CD6" s="612"/>
      <c r="CE6" s="612"/>
      <c r="CF6" s="613"/>
    </row>
    <row r="7" spans="1:84" ht="33.75" x14ac:dyDescent="0.2">
      <c r="A7" s="27"/>
      <c r="B7" s="307" t="s">
        <v>109</v>
      </c>
      <c r="C7" s="632"/>
      <c r="D7" s="33" t="s">
        <v>4</v>
      </c>
      <c r="E7" s="34" t="s">
        <v>5</v>
      </c>
      <c r="F7" s="34" t="s">
        <v>0</v>
      </c>
      <c r="G7" s="34" t="s">
        <v>6</v>
      </c>
      <c r="H7" s="34" t="s">
        <v>7</v>
      </c>
      <c r="I7" s="35"/>
      <c r="J7" s="175"/>
      <c r="K7" s="33" t="s">
        <v>83</v>
      </c>
      <c r="L7" s="36" t="s">
        <v>84</v>
      </c>
      <c r="M7" s="36" t="s">
        <v>85</v>
      </c>
      <c r="N7" s="37" t="s">
        <v>86</v>
      </c>
      <c r="O7" s="33" t="s">
        <v>90</v>
      </c>
      <c r="P7" s="37" t="s">
        <v>91</v>
      </c>
      <c r="Q7" s="36" t="s">
        <v>89</v>
      </c>
      <c r="R7" s="36" t="s">
        <v>92</v>
      </c>
      <c r="S7" s="38" t="s">
        <v>93</v>
      </c>
      <c r="T7" s="39" t="s">
        <v>94</v>
      </c>
      <c r="U7" s="36" t="s">
        <v>95</v>
      </c>
      <c r="V7" s="38" t="s">
        <v>96</v>
      </c>
      <c r="W7" s="33" t="s">
        <v>71</v>
      </c>
      <c r="X7" s="111" t="s">
        <v>70</v>
      </c>
      <c r="Y7" s="642"/>
      <c r="Z7" s="333" t="s">
        <v>4</v>
      </c>
      <c r="AA7" s="334" t="s">
        <v>5</v>
      </c>
      <c r="AB7" s="335" t="s">
        <v>0</v>
      </c>
      <c r="AC7" s="334" t="s">
        <v>6</v>
      </c>
      <c r="AD7" s="334" t="s">
        <v>7</v>
      </c>
      <c r="AE7" s="336"/>
      <c r="AF7" s="336"/>
      <c r="AG7" s="337" t="s">
        <v>83</v>
      </c>
      <c r="AH7" s="338" t="s">
        <v>84</v>
      </c>
      <c r="AI7" s="338" t="s">
        <v>85</v>
      </c>
      <c r="AJ7" s="339" t="s">
        <v>86</v>
      </c>
      <c r="AK7" s="628"/>
      <c r="AL7" s="61" t="s">
        <v>4</v>
      </c>
      <c r="AM7" s="59" t="s">
        <v>5</v>
      </c>
      <c r="AN7" s="182" t="s">
        <v>0</v>
      </c>
      <c r="AO7" s="59" t="s">
        <v>6</v>
      </c>
      <c r="AP7" s="59" t="s">
        <v>7</v>
      </c>
      <c r="AQ7" s="60"/>
      <c r="AR7" s="60"/>
      <c r="AS7" s="61" t="s">
        <v>83</v>
      </c>
      <c r="AT7" s="62" t="s">
        <v>84</v>
      </c>
      <c r="AU7" s="62" t="s">
        <v>85</v>
      </c>
      <c r="AV7" s="63" t="s">
        <v>86</v>
      </c>
      <c r="AW7" s="640"/>
      <c r="AX7" s="40" t="s">
        <v>4</v>
      </c>
      <c r="AY7" s="31" t="s">
        <v>5</v>
      </c>
      <c r="AZ7" s="191" t="s">
        <v>0</v>
      </c>
      <c r="BA7" s="31" t="s">
        <v>6</v>
      </c>
      <c r="BB7" s="31" t="s">
        <v>7</v>
      </c>
      <c r="BC7" s="32"/>
      <c r="BD7" s="32"/>
      <c r="BE7" s="40" t="s">
        <v>83</v>
      </c>
      <c r="BF7" s="41" t="s">
        <v>84</v>
      </c>
      <c r="BG7" s="41" t="s">
        <v>85</v>
      </c>
      <c r="BH7" s="42" t="s">
        <v>86</v>
      </c>
      <c r="BI7" s="630"/>
      <c r="BJ7" s="388" t="s">
        <v>4</v>
      </c>
      <c r="BK7" s="389" t="s">
        <v>5</v>
      </c>
      <c r="BL7" s="390" t="s">
        <v>0</v>
      </c>
      <c r="BM7" s="389" t="s">
        <v>6</v>
      </c>
      <c r="BN7" s="389" t="s">
        <v>7</v>
      </c>
      <c r="BO7" s="391"/>
      <c r="BP7" s="391"/>
      <c r="BQ7" s="392" t="s">
        <v>83</v>
      </c>
      <c r="BR7" s="393" t="s">
        <v>84</v>
      </c>
      <c r="BS7" s="393" t="s">
        <v>85</v>
      </c>
      <c r="BT7" s="394" t="s">
        <v>86</v>
      </c>
      <c r="BU7" s="634"/>
      <c r="BV7" s="203" t="s">
        <v>4</v>
      </c>
      <c r="BW7" s="64" t="s">
        <v>5</v>
      </c>
      <c r="BX7" s="200" t="s">
        <v>0</v>
      </c>
      <c r="BY7" s="64" t="s">
        <v>6</v>
      </c>
      <c r="BZ7" s="64" t="s">
        <v>7</v>
      </c>
      <c r="CA7" s="65"/>
      <c r="CB7" s="66"/>
      <c r="CC7" s="67" t="s">
        <v>83</v>
      </c>
      <c r="CD7" s="68" t="s">
        <v>84</v>
      </c>
      <c r="CE7" s="68" t="s">
        <v>85</v>
      </c>
      <c r="CF7" s="69" t="s">
        <v>86</v>
      </c>
    </row>
    <row r="8" spans="1:84" s="11" customFormat="1" ht="11.1" customHeight="1" x14ac:dyDescent="0.2">
      <c r="A8" s="28"/>
      <c r="B8" s="296" t="s">
        <v>330</v>
      </c>
      <c r="C8" s="300">
        <v>828482</v>
      </c>
      <c r="D8" s="211">
        <v>810804</v>
      </c>
      <c r="E8" s="212">
        <v>0</v>
      </c>
      <c r="F8" s="212">
        <v>0</v>
      </c>
      <c r="G8" s="212">
        <v>0</v>
      </c>
      <c r="H8" s="212">
        <v>17678</v>
      </c>
      <c r="I8" s="145"/>
      <c r="J8" s="176"/>
      <c r="K8" s="211">
        <v>813963</v>
      </c>
      <c r="L8" s="147">
        <v>3869</v>
      </c>
      <c r="M8" s="147">
        <v>817832</v>
      </c>
      <c r="N8" s="213">
        <v>10650</v>
      </c>
      <c r="O8" s="211">
        <v>543632</v>
      </c>
      <c r="P8" s="213">
        <v>270331</v>
      </c>
      <c r="Q8" s="147">
        <v>802931</v>
      </c>
      <c r="R8" s="147">
        <v>3818</v>
      </c>
      <c r="S8" s="148">
        <v>10379</v>
      </c>
      <c r="T8" s="147">
        <v>11032</v>
      </c>
      <c r="U8" s="147">
        <v>51</v>
      </c>
      <c r="V8" s="148">
        <v>271</v>
      </c>
      <c r="W8" s="211">
        <v>47</v>
      </c>
      <c r="X8" s="214">
        <v>0</v>
      </c>
      <c r="Y8" s="340">
        <v>7773861</v>
      </c>
      <c r="Z8" s="341">
        <v>7622976</v>
      </c>
      <c r="AA8" s="342">
        <v>0</v>
      </c>
      <c r="AB8" s="343">
        <v>0</v>
      </c>
      <c r="AC8" s="342">
        <v>0</v>
      </c>
      <c r="AD8" s="342">
        <v>150885</v>
      </c>
      <c r="AE8" s="344"/>
      <c r="AF8" s="344"/>
      <c r="AG8" s="345">
        <v>7628940</v>
      </c>
      <c r="AH8" s="346">
        <v>36470</v>
      </c>
      <c r="AI8" s="346">
        <v>7665410</v>
      </c>
      <c r="AJ8" s="347">
        <v>108451</v>
      </c>
      <c r="AK8" s="215">
        <v>9319805</v>
      </c>
      <c r="AL8" s="216">
        <v>9142242</v>
      </c>
      <c r="AM8" s="70">
        <v>0</v>
      </c>
      <c r="AN8" s="217">
        <v>0</v>
      </c>
      <c r="AO8" s="70">
        <v>0</v>
      </c>
      <c r="AP8" s="70">
        <v>177563</v>
      </c>
      <c r="AQ8" s="71"/>
      <c r="AR8" s="71"/>
      <c r="AS8" s="216">
        <v>9142999</v>
      </c>
      <c r="AT8" s="218">
        <v>44000</v>
      </c>
      <c r="AU8" s="218">
        <v>9186999</v>
      </c>
      <c r="AV8" s="219">
        <v>132806</v>
      </c>
      <c r="AW8" s="220">
        <v>1.57</v>
      </c>
      <c r="AX8" s="221">
        <v>1.07</v>
      </c>
      <c r="AY8" s="222">
        <v>0</v>
      </c>
      <c r="AZ8" s="223">
        <v>0</v>
      </c>
      <c r="BA8" s="222">
        <v>0</v>
      </c>
      <c r="BB8" s="222">
        <v>30.97</v>
      </c>
      <c r="BC8" s="19"/>
      <c r="BD8" s="19"/>
      <c r="BE8" s="224">
        <v>1.78</v>
      </c>
      <c r="BF8" s="225">
        <v>2.2999999999999998</v>
      </c>
      <c r="BG8" s="225">
        <v>1.78</v>
      </c>
      <c r="BH8" s="226">
        <v>-12.71</v>
      </c>
      <c r="BI8" s="395">
        <v>0.95</v>
      </c>
      <c r="BJ8" s="396">
        <v>0.55000000000000004</v>
      </c>
      <c r="BK8" s="397">
        <v>0</v>
      </c>
      <c r="BL8" s="398">
        <v>0</v>
      </c>
      <c r="BM8" s="397">
        <v>0</v>
      </c>
      <c r="BN8" s="397">
        <v>26.9</v>
      </c>
      <c r="BO8" s="399"/>
      <c r="BP8" s="399"/>
      <c r="BQ8" s="400">
        <v>1.1200000000000001</v>
      </c>
      <c r="BR8" s="396">
        <v>-2.79</v>
      </c>
      <c r="BS8" s="396">
        <v>1.1000000000000001</v>
      </c>
      <c r="BT8" s="401">
        <v>-8.2899999999999991</v>
      </c>
      <c r="BU8" s="227">
        <v>-1.8</v>
      </c>
      <c r="BV8" s="228">
        <v>-2.21</v>
      </c>
      <c r="BW8" s="73">
        <v>0</v>
      </c>
      <c r="BX8" s="229">
        <v>0</v>
      </c>
      <c r="BY8" s="73">
        <v>0</v>
      </c>
      <c r="BZ8" s="73">
        <v>25.2</v>
      </c>
      <c r="CA8" s="74"/>
      <c r="CB8" s="75"/>
      <c r="CC8" s="230">
        <v>-1.67</v>
      </c>
      <c r="CD8" s="231">
        <v>-6.96</v>
      </c>
      <c r="CE8" s="231">
        <v>-1.69</v>
      </c>
      <c r="CF8" s="232">
        <v>-8.51</v>
      </c>
    </row>
    <row r="9" spans="1:84" s="4" customFormat="1" ht="11.1" customHeight="1" x14ac:dyDescent="0.2">
      <c r="A9" s="27"/>
      <c r="B9" s="297" t="s">
        <v>331</v>
      </c>
      <c r="C9" s="301">
        <v>1</v>
      </c>
      <c r="D9" s="149">
        <v>1</v>
      </c>
      <c r="E9" s="150">
        <v>0</v>
      </c>
      <c r="F9" s="150">
        <v>0</v>
      </c>
      <c r="G9" s="150">
        <v>0</v>
      </c>
      <c r="H9" s="150">
        <v>0</v>
      </c>
      <c r="I9" s="144"/>
      <c r="J9" s="177"/>
      <c r="K9" s="152">
        <v>1</v>
      </c>
      <c r="L9" s="151">
        <v>0</v>
      </c>
      <c r="M9" s="146">
        <v>1</v>
      </c>
      <c r="N9" s="153">
        <v>0</v>
      </c>
      <c r="O9" s="152">
        <v>0</v>
      </c>
      <c r="P9" s="153">
        <v>1</v>
      </c>
      <c r="Q9" s="154">
        <v>1</v>
      </c>
      <c r="R9" s="154">
        <v>0</v>
      </c>
      <c r="S9" s="155">
        <v>0</v>
      </c>
      <c r="T9" s="151">
        <v>0</v>
      </c>
      <c r="U9" s="151">
        <v>0</v>
      </c>
      <c r="V9" s="156">
        <v>0</v>
      </c>
      <c r="W9" s="152">
        <v>0</v>
      </c>
      <c r="X9" s="171">
        <v>0</v>
      </c>
      <c r="Y9" s="348">
        <v>4</v>
      </c>
      <c r="Z9" s="349">
        <v>4</v>
      </c>
      <c r="AA9" s="350">
        <v>0</v>
      </c>
      <c r="AB9" s="351">
        <v>0</v>
      </c>
      <c r="AC9" s="350">
        <v>0</v>
      </c>
      <c r="AD9" s="350">
        <v>0</v>
      </c>
      <c r="AE9" s="352"/>
      <c r="AF9" s="352"/>
      <c r="AG9" s="353">
        <v>4</v>
      </c>
      <c r="AH9" s="354">
        <v>0</v>
      </c>
      <c r="AI9" s="354">
        <v>4</v>
      </c>
      <c r="AJ9" s="355">
        <v>0</v>
      </c>
      <c r="AK9" s="208">
        <v>4</v>
      </c>
      <c r="AL9" s="98">
        <v>4</v>
      </c>
      <c r="AM9" s="77">
        <v>0</v>
      </c>
      <c r="AN9" s="183">
        <v>0</v>
      </c>
      <c r="AO9" s="77">
        <v>0</v>
      </c>
      <c r="AP9" s="77">
        <v>0</v>
      </c>
      <c r="AQ9" s="78"/>
      <c r="AR9" s="78"/>
      <c r="AS9" s="79">
        <v>4</v>
      </c>
      <c r="AT9" s="76">
        <v>0</v>
      </c>
      <c r="AU9" s="76">
        <v>4</v>
      </c>
      <c r="AV9" s="80">
        <v>0</v>
      </c>
      <c r="AW9" s="20">
        <v>0</v>
      </c>
      <c r="AX9" s="187">
        <v>0</v>
      </c>
      <c r="AY9" s="22">
        <v>0</v>
      </c>
      <c r="AZ9" s="192">
        <v>0</v>
      </c>
      <c r="BA9" s="22">
        <v>0</v>
      </c>
      <c r="BB9" s="22">
        <v>0</v>
      </c>
      <c r="BC9" s="18"/>
      <c r="BD9" s="18"/>
      <c r="BE9" s="6">
        <v>0</v>
      </c>
      <c r="BF9" s="5">
        <v>0</v>
      </c>
      <c r="BG9" s="5">
        <v>0</v>
      </c>
      <c r="BH9" s="8">
        <v>0</v>
      </c>
      <c r="BI9" s="402">
        <v>-55.56</v>
      </c>
      <c r="BJ9" s="403">
        <v>-55.56</v>
      </c>
      <c r="BK9" s="404">
        <v>0</v>
      </c>
      <c r="BL9" s="405">
        <v>0</v>
      </c>
      <c r="BM9" s="404">
        <v>0</v>
      </c>
      <c r="BN9" s="404">
        <v>0</v>
      </c>
      <c r="BO9" s="406"/>
      <c r="BP9" s="406"/>
      <c r="BQ9" s="407">
        <v>-55.56</v>
      </c>
      <c r="BR9" s="408">
        <v>0</v>
      </c>
      <c r="BS9" s="408">
        <v>-55.56</v>
      </c>
      <c r="BT9" s="409">
        <v>0</v>
      </c>
      <c r="BU9" s="72">
        <v>-73.33</v>
      </c>
      <c r="BV9" s="198">
        <v>-73.33</v>
      </c>
      <c r="BW9" s="81">
        <v>0</v>
      </c>
      <c r="BX9" s="201">
        <v>0</v>
      </c>
      <c r="BY9" s="81">
        <v>0</v>
      </c>
      <c r="BZ9" s="81">
        <v>0</v>
      </c>
      <c r="CA9" s="82"/>
      <c r="CB9" s="83"/>
      <c r="CC9" s="84">
        <v>-73.33</v>
      </c>
      <c r="CD9" s="85">
        <v>0</v>
      </c>
      <c r="CE9" s="85">
        <v>-73.33</v>
      </c>
      <c r="CF9" s="86">
        <v>0</v>
      </c>
    </row>
    <row r="10" spans="1:84" s="4" customFormat="1" ht="11.1" customHeight="1" x14ac:dyDescent="0.2">
      <c r="A10" s="27"/>
      <c r="B10" s="297" t="s">
        <v>332</v>
      </c>
      <c r="C10" s="301">
        <v>215598</v>
      </c>
      <c r="D10" s="149">
        <v>0</v>
      </c>
      <c r="E10" s="150">
        <v>209699</v>
      </c>
      <c r="F10" s="150">
        <v>0</v>
      </c>
      <c r="G10" s="150">
        <v>0</v>
      </c>
      <c r="H10" s="150">
        <v>5899</v>
      </c>
      <c r="I10" s="144"/>
      <c r="J10" s="177"/>
      <c r="K10" s="152">
        <v>207933</v>
      </c>
      <c r="L10" s="151">
        <v>5040</v>
      </c>
      <c r="M10" s="146">
        <v>212973</v>
      </c>
      <c r="N10" s="153">
        <v>2625</v>
      </c>
      <c r="O10" s="152">
        <v>146666</v>
      </c>
      <c r="P10" s="153">
        <v>61267</v>
      </c>
      <c r="Q10" s="151">
        <v>190667</v>
      </c>
      <c r="R10" s="151">
        <v>4292</v>
      </c>
      <c r="S10" s="156">
        <v>2206</v>
      </c>
      <c r="T10" s="151">
        <v>17266</v>
      </c>
      <c r="U10" s="151">
        <v>748</v>
      </c>
      <c r="V10" s="156">
        <v>419</v>
      </c>
      <c r="W10" s="152">
        <v>14</v>
      </c>
      <c r="X10" s="171">
        <v>0</v>
      </c>
      <c r="Y10" s="348">
        <v>2063530</v>
      </c>
      <c r="Z10" s="349">
        <v>0</v>
      </c>
      <c r="AA10" s="350">
        <v>2009804</v>
      </c>
      <c r="AB10" s="351">
        <v>0</v>
      </c>
      <c r="AC10" s="350">
        <v>0</v>
      </c>
      <c r="AD10" s="350">
        <v>53726</v>
      </c>
      <c r="AE10" s="352"/>
      <c r="AF10" s="352"/>
      <c r="AG10" s="353">
        <v>1987644</v>
      </c>
      <c r="AH10" s="354">
        <v>49022</v>
      </c>
      <c r="AI10" s="354">
        <v>2036666</v>
      </c>
      <c r="AJ10" s="355">
        <v>26864</v>
      </c>
      <c r="AK10" s="208">
        <v>2486704</v>
      </c>
      <c r="AL10" s="98">
        <v>0</v>
      </c>
      <c r="AM10" s="77">
        <v>2422824</v>
      </c>
      <c r="AN10" s="183">
        <v>0</v>
      </c>
      <c r="AO10" s="77">
        <v>0</v>
      </c>
      <c r="AP10" s="77">
        <v>63880</v>
      </c>
      <c r="AQ10" s="78"/>
      <c r="AR10" s="78"/>
      <c r="AS10" s="79">
        <v>2395195</v>
      </c>
      <c r="AT10" s="76">
        <v>59056</v>
      </c>
      <c r="AU10" s="76">
        <v>2454251</v>
      </c>
      <c r="AV10" s="80">
        <v>32453</v>
      </c>
      <c r="AW10" s="20">
        <v>-2.97</v>
      </c>
      <c r="AX10" s="187">
        <v>0</v>
      </c>
      <c r="AY10" s="22">
        <v>-3.34</v>
      </c>
      <c r="AZ10" s="192">
        <v>0</v>
      </c>
      <c r="BA10" s="22">
        <v>0</v>
      </c>
      <c r="BB10" s="22">
        <v>12.06</v>
      </c>
      <c r="BC10" s="18"/>
      <c r="BD10" s="18"/>
      <c r="BE10" s="6">
        <v>-3.04</v>
      </c>
      <c r="BF10" s="5">
        <v>2.73</v>
      </c>
      <c r="BG10" s="5">
        <v>-2.91</v>
      </c>
      <c r="BH10" s="8">
        <v>-7.77</v>
      </c>
      <c r="BI10" s="402">
        <v>8.3000000000000007</v>
      </c>
      <c r="BJ10" s="403">
        <v>0</v>
      </c>
      <c r="BK10" s="404">
        <v>8.11</v>
      </c>
      <c r="BL10" s="405">
        <v>0</v>
      </c>
      <c r="BM10" s="404">
        <v>0</v>
      </c>
      <c r="BN10" s="404">
        <v>15.95</v>
      </c>
      <c r="BO10" s="406"/>
      <c r="BP10" s="406"/>
      <c r="BQ10" s="407">
        <v>8.61</v>
      </c>
      <c r="BR10" s="408">
        <v>-3.41</v>
      </c>
      <c r="BS10" s="408">
        <v>8.2799999999999994</v>
      </c>
      <c r="BT10" s="409">
        <v>9.6300000000000008</v>
      </c>
      <c r="BU10" s="72">
        <v>5.78</v>
      </c>
      <c r="BV10" s="198">
        <v>0</v>
      </c>
      <c r="BW10" s="81">
        <v>5.59</v>
      </c>
      <c r="BX10" s="201">
        <v>0</v>
      </c>
      <c r="BY10" s="81">
        <v>0</v>
      </c>
      <c r="BZ10" s="81">
        <v>13.49</v>
      </c>
      <c r="CA10" s="82"/>
      <c r="CB10" s="83"/>
      <c r="CC10" s="84">
        <v>6.03</v>
      </c>
      <c r="CD10" s="85">
        <v>-4.3</v>
      </c>
      <c r="CE10" s="85">
        <v>5.76</v>
      </c>
      <c r="CF10" s="86">
        <v>7.3</v>
      </c>
    </row>
    <row r="11" spans="1:84" s="4" customFormat="1" ht="11.1" customHeight="1" x14ac:dyDescent="0.2">
      <c r="A11" s="27"/>
      <c r="B11" s="297" t="s">
        <v>333</v>
      </c>
      <c r="C11" s="301">
        <v>30542</v>
      </c>
      <c r="D11" s="149">
        <v>0</v>
      </c>
      <c r="E11" s="150">
        <v>29911</v>
      </c>
      <c r="F11" s="150">
        <v>0</v>
      </c>
      <c r="G11" s="150">
        <v>0</v>
      </c>
      <c r="H11" s="150">
        <v>631</v>
      </c>
      <c r="I11" s="144"/>
      <c r="J11" s="177"/>
      <c r="K11" s="152">
        <v>30392</v>
      </c>
      <c r="L11" s="151">
        <v>14</v>
      </c>
      <c r="M11" s="146">
        <v>30406</v>
      </c>
      <c r="N11" s="153">
        <v>136</v>
      </c>
      <c r="O11" s="152">
        <v>13799</v>
      </c>
      <c r="P11" s="153">
        <v>16593</v>
      </c>
      <c r="Q11" s="151">
        <v>22203</v>
      </c>
      <c r="R11" s="151">
        <v>14</v>
      </c>
      <c r="S11" s="156">
        <v>103</v>
      </c>
      <c r="T11" s="151">
        <v>8189</v>
      </c>
      <c r="U11" s="151">
        <v>0</v>
      </c>
      <c r="V11" s="156">
        <v>33</v>
      </c>
      <c r="W11" s="152">
        <v>0</v>
      </c>
      <c r="X11" s="171">
        <v>0</v>
      </c>
      <c r="Y11" s="348">
        <v>285918</v>
      </c>
      <c r="Z11" s="349">
        <v>0</v>
      </c>
      <c r="AA11" s="350">
        <v>279745</v>
      </c>
      <c r="AB11" s="351">
        <v>0</v>
      </c>
      <c r="AC11" s="350">
        <v>0</v>
      </c>
      <c r="AD11" s="350">
        <v>6173</v>
      </c>
      <c r="AE11" s="352"/>
      <c r="AF11" s="352"/>
      <c r="AG11" s="353">
        <v>284481</v>
      </c>
      <c r="AH11" s="354">
        <v>278</v>
      </c>
      <c r="AI11" s="354">
        <v>284759</v>
      </c>
      <c r="AJ11" s="355">
        <v>1159</v>
      </c>
      <c r="AK11" s="208">
        <v>343611</v>
      </c>
      <c r="AL11" s="98">
        <v>0</v>
      </c>
      <c r="AM11" s="77">
        <v>336382</v>
      </c>
      <c r="AN11" s="183">
        <v>0</v>
      </c>
      <c r="AO11" s="77">
        <v>0</v>
      </c>
      <c r="AP11" s="77">
        <v>7229</v>
      </c>
      <c r="AQ11" s="78"/>
      <c r="AR11" s="78"/>
      <c r="AS11" s="79">
        <v>341860</v>
      </c>
      <c r="AT11" s="76">
        <v>315</v>
      </c>
      <c r="AU11" s="76">
        <v>342175</v>
      </c>
      <c r="AV11" s="80">
        <v>1436</v>
      </c>
      <c r="AW11" s="20">
        <v>1.27</v>
      </c>
      <c r="AX11" s="187">
        <v>0</v>
      </c>
      <c r="AY11" s="22">
        <v>1.06</v>
      </c>
      <c r="AZ11" s="192">
        <v>0</v>
      </c>
      <c r="BA11" s="22">
        <v>0</v>
      </c>
      <c r="BB11" s="22">
        <v>12.48</v>
      </c>
      <c r="BC11" s="18"/>
      <c r="BD11" s="18"/>
      <c r="BE11" s="6">
        <v>1.28</v>
      </c>
      <c r="BF11" s="5">
        <v>-33.33</v>
      </c>
      <c r="BG11" s="5">
        <v>1.26</v>
      </c>
      <c r="BH11" s="8">
        <v>3.82</v>
      </c>
      <c r="BI11" s="402">
        <v>8.26</v>
      </c>
      <c r="BJ11" s="403">
        <v>0</v>
      </c>
      <c r="BK11" s="404">
        <v>8.0500000000000007</v>
      </c>
      <c r="BL11" s="405">
        <v>0</v>
      </c>
      <c r="BM11" s="404">
        <v>0</v>
      </c>
      <c r="BN11" s="404">
        <v>18.89</v>
      </c>
      <c r="BO11" s="406"/>
      <c r="BP11" s="406"/>
      <c r="BQ11" s="407">
        <v>8.33</v>
      </c>
      <c r="BR11" s="408">
        <v>1.0900000000000001</v>
      </c>
      <c r="BS11" s="408">
        <v>8.32</v>
      </c>
      <c r="BT11" s="409">
        <v>-4.21</v>
      </c>
      <c r="BU11" s="72">
        <v>5.91</v>
      </c>
      <c r="BV11" s="198">
        <v>0</v>
      </c>
      <c r="BW11" s="81">
        <v>5.73</v>
      </c>
      <c r="BX11" s="201">
        <v>0</v>
      </c>
      <c r="BY11" s="81">
        <v>0</v>
      </c>
      <c r="BZ11" s="81">
        <v>14.89</v>
      </c>
      <c r="CA11" s="82"/>
      <c r="CB11" s="83"/>
      <c r="CC11" s="84">
        <v>5.97</v>
      </c>
      <c r="CD11" s="85">
        <v>-2.78</v>
      </c>
      <c r="CE11" s="85">
        <v>5.96</v>
      </c>
      <c r="CF11" s="86">
        <v>-4.3899999999999997</v>
      </c>
    </row>
    <row r="12" spans="1:84" s="4" customFormat="1" ht="11.1" customHeight="1" x14ac:dyDescent="0.2">
      <c r="A12" s="27"/>
      <c r="B12" s="297" t="s">
        <v>334</v>
      </c>
      <c r="C12" s="301">
        <v>6134</v>
      </c>
      <c r="D12" s="149">
        <v>0</v>
      </c>
      <c r="E12" s="150">
        <v>6069</v>
      </c>
      <c r="F12" s="150">
        <v>0</v>
      </c>
      <c r="G12" s="150">
        <v>0</v>
      </c>
      <c r="H12" s="150">
        <v>65</v>
      </c>
      <c r="I12" s="144"/>
      <c r="J12" s="177"/>
      <c r="K12" s="152">
        <v>6132</v>
      </c>
      <c r="L12" s="151">
        <v>2</v>
      </c>
      <c r="M12" s="146">
        <v>6134</v>
      </c>
      <c r="N12" s="153">
        <v>0</v>
      </c>
      <c r="O12" s="152">
        <v>1989</v>
      </c>
      <c r="P12" s="153">
        <v>4143</v>
      </c>
      <c r="Q12" s="151">
        <v>6112</v>
      </c>
      <c r="R12" s="151">
        <v>2</v>
      </c>
      <c r="S12" s="156">
        <v>0</v>
      </c>
      <c r="T12" s="151">
        <v>20</v>
      </c>
      <c r="U12" s="151">
        <v>0</v>
      </c>
      <c r="V12" s="156">
        <v>0</v>
      </c>
      <c r="W12" s="152">
        <v>0</v>
      </c>
      <c r="X12" s="171">
        <v>0</v>
      </c>
      <c r="Y12" s="348">
        <v>56337</v>
      </c>
      <c r="Z12" s="349">
        <v>0</v>
      </c>
      <c r="AA12" s="350">
        <v>55805</v>
      </c>
      <c r="AB12" s="351">
        <v>0</v>
      </c>
      <c r="AC12" s="350">
        <v>0</v>
      </c>
      <c r="AD12" s="350">
        <v>532</v>
      </c>
      <c r="AE12" s="352"/>
      <c r="AF12" s="352"/>
      <c r="AG12" s="353">
        <v>56309</v>
      </c>
      <c r="AH12" s="354">
        <v>19</v>
      </c>
      <c r="AI12" s="354">
        <v>56328</v>
      </c>
      <c r="AJ12" s="355">
        <v>9</v>
      </c>
      <c r="AK12" s="208">
        <v>68580</v>
      </c>
      <c r="AL12" s="98">
        <v>0</v>
      </c>
      <c r="AM12" s="77">
        <v>67956</v>
      </c>
      <c r="AN12" s="183">
        <v>0</v>
      </c>
      <c r="AO12" s="77">
        <v>0</v>
      </c>
      <c r="AP12" s="77">
        <v>624</v>
      </c>
      <c r="AQ12" s="78"/>
      <c r="AR12" s="78"/>
      <c r="AS12" s="79">
        <v>68542</v>
      </c>
      <c r="AT12" s="76">
        <v>24</v>
      </c>
      <c r="AU12" s="76">
        <v>68566</v>
      </c>
      <c r="AV12" s="80">
        <v>14</v>
      </c>
      <c r="AW12" s="20">
        <v>-0.86</v>
      </c>
      <c r="AX12" s="187">
        <v>0</v>
      </c>
      <c r="AY12" s="22">
        <v>-1.08</v>
      </c>
      <c r="AZ12" s="192">
        <v>0</v>
      </c>
      <c r="BA12" s="22">
        <v>0</v>
      </c>
      <c r="BB12" s="22">
        <v>25</v>
      </c>
      <c r="BC12" s="18"/>
      <c r="BD12" s="18"/>
      <c r="BE12" s="6">
        <v>-0.82</v>
      </c>
      <c r="BF12" s="5">
        <v>-33.33</v>
      </c>
      <c r="BG12" s="5">
        <v>-0.84</v>
      </c>
      <c r="BH12" s="8">
        <v>-100</v>
      </c>
      <c r="BI12" s="402">
        <v>2.93</v>
      </c>
      <c r="BJ12" s="403">
        <v>0</v>
      </c>
      <c r="BK12" s="404">
        <v>2.58</v>
      </c>
      <c r="BL12" s="405">
        <v>0</v>
      </c>
      <c r="BM12" s="404">
        <v>0</v>
      </c>
      <c r="BN12" s="404">
        <v>60.24</v>
      </c>
      <c r="BO12" s="406"/>
      <c r="BP12" s="406"/>
      <c r="BQ12" s="407">
        <v>2.96</v>
      </c>
      <c r="BR12" s="408">
        <v>-20.83</v>
      </c>
      <c r="BS12" s="408">
        <v>2.95</v>
      </c>
      <c r="BT12" s="409">
        <v>-57.14</v>
      </c>
      <c r="BU12" s="72">
        <v>0.69</v>
      </c>
      <c r="BV12" s="198">
        <v>0</v>
      </c>
      <c r="BW12" s="81">
        <v>0.43</v>
      </c>
      <c r="BX12" s="201">
        <v>0</v>
      </c>
      <c r="BY12" s="81">
        <v>0</v>
      </c>
      <c r="BZ12" s="81">
        <v>42.14</v>
      </c>
      <c r="CA12" s="82"/>
      <c r="CB12" s="83"/>
      <c r="CC12" s="84">
        <v>0.71</v>
      </c>
      <c r="CD12" s="85">
        <v>-14.29</v>
      </c>
      <c r="CE12" s="85">
        <v>0.71</v>
      </c>
      <c r="CF12" s="86">
        <v>-36.36</v>
      </c>
    </row>
    <row r="13" spans="1:84" s="4" customFormat="1" ht="11.1" customHeight="1" x14ac:dyDescent="0.2">
      <c r="A13" s="27"/>
      <c r="B13" s="297" t="s">
        <v>335</v>
      </c>
      <c r="C13" s="301">
        <v>42207</v>
      </c>
      <c r="D13" s="149">
        <v>0</v>
      </c>
      <c r="E13" s="150">
        <v>0</v>
      </c>
      <c r="F13" s="150">
        <v>0</v>
      </c>
      <c r="G13" s="150">
        <v>39550</v>
      </c>
      <c r="H13" s="150">
        <v>2657</v>
      </c>
      <c r="I13" s="144"/>
      <c r="J13" s="177"/>
      <c r="K13" s="152">
        <v>42143</v>
      </c>
      <c r="L13" s="151">
        <v>56</v>
      </c>
      <c r="M13" s="146">
        <v>42199</v>
      </c>
      <c r="N13" s="153">
        <v>8</v>
      </c>
      <c r="O13" s="152">
        <v>38926</v>
      </c>
      <c r="P13" s="153">
        <v>3217</v>
      </c>
      <c r="Q13" s="151">
        <v>42138</v>
      </c>
      <c r="R13" s="151">
        <v>56</v>
      </c>
      <c r="S13" s="156">
        <v>8</v>
      </c>
      <c r="T13" s="151">
        <v>5</v>
      </c>
      <c r="U13" s="151">
        <v>0</v>
      </c>
      <c r="V13" s="156">
        <v>0</v>
      </c>
      <c r="W13" s="152">
        <v>0</v>
      </c>
      <c r="X13" s="171">
        <v>0</v>
      </c>
      <c r="Y13" s="348">
        <v>408479</v>
      </c>
      <c r="Z13" s="349">
        <v>0</v>
      </c>
      <c r="AA13" s="350">
        <v>0</v>
      </c>
      <c r="AB13" s="351">
        <v>0</v>
      </c>
      <c r="AC13" s="350">
        <v>383883</v>
      </c>
      <c r="AD13" s="350">
        <v>24596</v>
      </c>
      <c r="AE13" s="352"/>
      <c r="AF13" s="352"/>
      <c r="AG13" s="353">
        <v>407797</v>
      </c>
      <c r="AH13" s="354">
        <v>626</v>
      </c>
      <c r="AI13" s="354">
        <v>408423</v>
      </c>
      <c r="AJ13" s="355">
        <v>56</v>
      </c>
      <c r="AK13" s="208">
        <v>492672</v>
      </c>
      <c r="AL13" s="98">
        <v>0</v>
      </c>
      <c r="AM13" s="77">
        <v>0</v>
      </c>
      <c r="AN13" s="183">
        <v>0</v>
      </c>
      <c r="AO13" s="77">
        <v>463425</v>
      </c>
      <c r="AP13" s="77">
        <v>29247</v>
      </c>
      <c r="AQ13" s="78"/>
      <c r="AR13" s="78"/>
      <c r="AS13" s="79">
        <v>491845</v>
      </c>
      <c r="AT13" s="76">
        <v>751</v>
      </c>
      <c r="AU13" s="76">
        <v>492596</v>
      </c>
      <c r="AV13" s="80">
        <v>76</v>
      </c>
      <c r="AW13" s="20">
        <v>-2.82</v>
      </c>
      <c r="AX13" s="187">
        <v>0</v>
      </c>
      <c r="AY13" s="22">
        <v>0</v>
      </c>
      <c r="AZ13" s="192">
        <v>0</v>
      </c>
      <c r="BA13" s="22">
        <v>-3.24</v>
      </c>
      <c r="BB13" s="22">
        <v>3.95</v>
      </c>
      <c r="BC13" s="18"/>
      <c r="BD13" s="18"/>
      <c r="BE13" s="6">
        <v>-2.82</v>
      </c>
      <c r="BF13" s="5">
        <v>-6.67</v>
      </c>
      <c r="BG13" s="5">
        <v>-2.83</v>
      </c>
      <c r="BH13" s="8">
        <v>100</v>
      </c>
      <c r="BI13" s="402">
        <v>15.33</v>
      </c>
      <c r="BJ13" s="403">
        <v>0</v>
      </c>
      <c r="BK13" s="404">
        <v>0</v>
      </c>
      <c r="BL13" s="405">
        <v>0</v>
      </c>
      <c r="BM13" s="404">
        <v>14.36</v>
      </c>
      <c r="BN13" s="404">
        <v>32.92</v>
      </c>
      <c r="BO13" s="406"/>
      <c r="BP13" s="406"/>
      <c r="BQ13" s="407">
        <v>15.33</v>
      </c>
      <c r="BR13" s="408">
        <v>16.14</v>
      </c>
      <c r="BS13" s="408">
        <v>15.33</v>
      </c>
      <c r="BT13" s="409">
        <v>-20</v>
      </c>
      <c r="BU13" s="72">
        <v>11.19</v>
      </c>
      <c r="BV13" s="198">
        <v>0</v>
      </c>
      <c r="BW13" s="81">
        <v>0</v>
      </c>
      <c r="BX13" s="201">
        <v>0</v>
      </c>
      <c r="BY13" s="81">
        <v>10.35</v>
      </c>
      <c r="BZ13" s="81">
        <v>26.32</v>
      </c>
      <c r="CA13" s="82"/>
      <c r="CB13" s="83"/>
      <c r="CC13" s="84">
        <v>11.18</v>
      </c>
      <c r="CD13" s="85">
        <v>15.72</v>
      </c>
      <c r="CE13" s="85">
        <v>11.19</v>
      </c>
      <c r="CF13" s="86">
        <v>-8.43</v>
      </c>
    </row>
    <row r="14" spans="1:84" s="4" customFormat="1" ht="11.1" customHeight="1" x14ac:dyDescent="0.2">
      <c r="A14" s="27"/>
      <c r="B14" s="297" t="s">
        <v>336</v>
      </c>
      <c r="C14" s="301">
        <v>10713</v>
      </c>
      <c r="D14" s="149">
        <v>0</v>
      </c>
      <c r="E14" s="150">
        <v>0</v>
      </c>
      <c r="F14" s="150">
        <v>10505</v>
      </c>
      <c r="G14" s="150">
        <v>0</v>
      </c>
      <c r="H14" s="150">
        <v>208</v>
      </c>
      <c r="I14" s="144"/>
      <c r="J14" s="177"/>
      <c r="K14" s="152">
        <v>7744</v>
      </c>
      <c r="L14" s="151">
        <v>2969</v>
      </c>
      <c r="M14" s="146">
        <v>10713</v>
      </c>
      <c r="N14" s="153">
        <v>0</v>
      </c>
      <c r="O14" s="152">
        <v>7369</v>
      </c>
      <c r="P14" s="153">
        <v>375</v>
      </c>
      <c r="Q14" s="151">
        <v>7744</v>
      </c>
      <c r="R14" s="151">
        <v>2969</v>
      </c>
      <c r="S14" s="156">
        <v>0</v>
      </c>
      <c r="T14" s="151">
        <v>0</v>
      </c>
      <c r="U14" s="151">
        <v>0</v>
      </c>
      <c r="V14" s="156">
        <v>0</v>
      </c>
      <c r="W14" s="152">
        <v>0</v>
      </c>
      <c r="X14" s="171">
        <v>0</v>
      </c>
      <c r="Y14" s="348">
        <v>97484</v>
      </c>
      <c r="Z14" s="349">
        <v>0</v>
      </c>
      <c r="AA14" s="350">
        <v>0</v>
      </c>
      <c r="AB14" s="351">
        <v>95169</v>
      </c>
      <c r="AC14" s="350">
        <v>0</v>
      </c>
      <c r="AD14" s="350">
        <v>2315</v>
      </c>
      <c r="AE14" s="352"/>
      <c r="AF14" s="352"/>
      <c r="AG14" s="353">
        <v>69709</v>
      </c>
      <c r="AH14" s="354">
        <v>27775</v>
      </c>
      <c r="AI14" s="354">
        <v>97484</v>
      </c>
      <c r="AJ14" s="355">
        <v>0</v>
      </c>
      <c r="AK14" s="208">
        <v>115324</v>
      </c>
      <c r="AL14" s="98">
        <v>0</v>
      </c>
      <c r="AM14" s="77">
        <v>0</v>
      </c>
      <c r="AN14" s="183">
        <v>112540</v>
      </c>
      <c r="AO14" s="77">
        <v>0</v>
      </c>
      <c r="AP14" s="77">
        <v>2784</v>
      </c>
      <c r="AQ14" s="78"/>
      <c r="AR14" s="78"/>
      <c r="AS14" s="79">
        <v>82447</v>
      </c>
      <c r="AT14" s="76">
        <v>32877</v>
      </c>
      <c r="AU14" s="76">
        <v>115324</v>
      </c>
      <c r="AV14" s="80">
        <v>0</v>
      </c>
      <c r="AW14" s="20">
        <v>25.3</v>
      </c>
      <c r="AX14" s="187">
        <v>0</v>
      </c>
      <c r="AY14" s="22">
        <v>0</v>
      </c>
      <c r="AZ14" s="192">
        <v>25.88</v>
      </c>
      <c r="BA14" s="22">
        <v>0</v>
      </c>
      <c r="BB14" s="22">
        <v>1.46</v>
      </c>
      <c r="BC14" s="18"/>
      <c r="BD14" s="18"/>
      <c r="BE14" s="6">
        <v>27.68</v>
      </c>
      <c r="BF14" s="5">
        <v>19.48</v>
      </c>
      <c r="BG14" s="5">
        <v>25.3</v>
      </c>
      <c r="BH14" s="8">
        <v>0</v>
      </c>
      <c r="BI14" s="402">
        <v>39.24</v>
      </c>
      <c r="BJ14" s="403">
        <v>0</v>
      </c>
      <c r="BK14" s="404">
        <v>0</v>
      </c>
      <c r="BL14" s="405">
        <v>39.130000000000003</v>
      </c>
      <c r="BM14" s="404">
        <v>0</v>
      </c>
      <c r="BN14" s="404">
        <v>43.79</v>
      </c>
      <c r="BO14" s="406"/>
      <c r="BP14" s="406"/>
      <c r="BQ14" s="407">
        <v>48.58</v>
      </c>
      <c r="BR14" s="408">
        <v>20.25</v>
      </c>
      <c r="BS14" s="408">
        <v>39.24</v>
      </c>
      <c r="BT14" s="409">
        <v>0</v>
      </c>
      <c r="BU14" s="72">
        <v>37.19</v>
      </c>
      <c r="BV14" s="198">
        <v>0</v>
      </c>
      <c r="BW14" s="81">
        <v>0</v>
      </c>
      <c r="BX14" s="201">
        <v>37.130000000000003</v>
      </c>
      <c r="BY14" s="81">
        <v>0</v>
      </c>
      <c r="BZ14" s="81">
        <v>39.549999999999997</v>
      </c>
      <c r="CA14" s="82"/>
      <c r="CB14" s="83"/>
      <c r="CC14" s="84">
        <v>46.06</v>
      </c>
      <c r="CD14" s="85">
        <v>19.05</v>
      </c>
      <c r="CE14" s="85">
        <v>37.19</v>
      </c>
      <c r="CF14" s="86">
        <v>0</v>
      </c>
    </row>
    <row r="15" spans="1:84" s="4" customFormat="1" ht="11.1" customHeight="1" x14ac:dyDescent="0.2">
      <c r="A15" s="27"/>
      <c r="B15" s="297" t="s">
        <v>337</v>
      </c>
      <c r="C15" s="301">
        <v>108356</v>
      </c>
      <c r="D15" s="149">
        <v>563</v>
      </c>
      <c r="E15" s="150">
        <v>103985</v>
      </c>
      <c r="F15" s="150">
        <v>0</v>
      </c>
      <c r="G15" s="150">
        <v>0</v>
      </c>
      <c r="H15" s="150">
        <v>3808</v>
      </c>
      <c r="I15" s="144"/>
      <c r="J15" s="177"/>
      <c r="K15" s="152">
        <v>104870</v>
      </c>
      <c r="L15" s="151">
        <v>2333</v>
      </c>
      <c r="M15" s="146">
        <v>107203</v>
      </c>
      <c r="N15" s="153">
        <v>1153</v>
      </c>
      <c r="O15" s="152">
        <v>65945</v>
      </c>
      <c r="P15" s="153">
        <v>38925</v>
      </c>
      <c r="Q15" s="151">
        <v>95000</v>
      </c>
      <c r="R15" s="151">
        <v>2261</v>
      </c>
      <c r="S15" s="156">
        <v>1019</v>
      </c>
      <c r="T15" s="151">
        <v>9870</v>
      </c>
      <c r="U15" s="151">
        <v>72</v>
      </c>
      <c r="V15" s="156">
        <v>134</v>
      </c>
      <c r="W15" s="152">
        <v>8</v>
      </c>
      <c r="X15" s="171">
        <v>0</v>
      </c>
      <c r="Y15" s="348">
        <v>1069874</v>
      </c>
      <c r="Z15" s="349">
        <v>5568</v>
      </c>
      <c r="AA15" s="350">
        <v>1027386</v>
      </c>
      <c r="AB15" s="351">
        <v>0</v>
      </c>
      <c r="AC15" s="350">
        <v>0</v>
      </c>
      <c r="AD15" s="350">
        <v>36920</v>
      </c>
      <c r="AE15" s="352"/>
      <c r="AF15" s="352"/>
      <c r="AG15" s="353">
        <v>1035383</v>
      </c>
      <c r="AH15" s="354">
        <v>22966</v>
      </c>
      <c r="AI15" s="354">
        <v>1058349</v>
      </c>
      <c r="AJ15" s="355">
        <v>11525</v>
      </c>
      <c r="AK15" s="208">
        <v>1294718</v>
      </c>
      <c r="AL15" s="98">
        <v>6745</v>
      </c>
      <c r="AM15" s="77">
        <v>1244280</v>
      </c>
      <c r="AN15" s="183">
        <v>0</v>
      </c>
      <c r="AO15" s="77">
        <v>0</v>
      </c>
      <c r="AP15" s="77">
        <v>43693</v>
      </c>
      <c r="AQ15" s="78"/>
      <c r="AR15" s="78"/>
      <c r="AS15" s="79">
        <v>1253365</v>
      </c>
      <c r="AT15" s="76">
        <v>27425</v>
      </c>
      <c r="AU15" s="76">
        <v>1280790</v>
      </c>
      <c r="AV15" s="80">
        <v>13928</v>
      </c>
      <c r="AW15" s="20">
        <v>-5.71</v>
      </c>
      <c r="AX15" s="187">
        <v>0.54</v>
      </c>
      <c r="AY15" s="22">
        <v>-6.1</v>
      </c>
      <c r="AZ15" s="192">
        <v>0</v>
      </c>
      <c r="BA15" s="22">
        <v>0</v>
      </c>
      <c r="BB15" s="22">
        <v>5.31</v>
      </c>
      <c r="BC15" s="18"/>
      <c r="BD15" s="18"/>
      <c r="BE15" s="6">
        <v>-5.94</v>
      </c>
      <c r="BF15" s="5">
        <v>6.87</v>
      </c>
      <c r="BG15" s="5">
        <v>-5.7</v>
      </c>
      <c r="BH15" s="8">
        <v>-7.17</v>
      </c>
      <c r="BI15" s="402">
        <v>4.51</v>
      </c>
      <c r="BJ15" s="403">
        <v>25.35</v>
      </c>
      <c r="BK15" s="404">
        <v>4.1500000000000004</v>
      </c>
      <c r="BL15" s="405">
        <v>0</v>
      </c>
      <c r="BM15" s="404">
        <v>0</v>
      </c>
      <c r="BN15" s="404">
        <v>12.74</v>
      </c>
      <c r="BO15" s="406"/>
      <c r="BP15" s="406"/>
      <c r="BQ15" s="407">
        <v>4.7</v>
      </c>
      <c r="BR15" s="408">
        <v>-3.16</v>
      </c>
      <c r="BS15" s="408">
        <v>4.51</v>
      </c>
      <c r="BT15" s="409">
        <v>4.5999999999999996</v>
      </c>
      <c r="BU15" s="72">
        <v>3</v>
      </c>
      <c r="BV15" s="198">
        <v>31.69</v>
      </c>
      <c r="BW15" s="81">
        <v>2.64</v>
      </c>
      <c r="BX15" s="201">
        <v>0</v>
      </c>
      <c r="BY15" s="81">
        <v>0</v>
      </c>
      <c r="BZ15" s="81">
        <v>10.55</v>
      </c>
      <c r="CA15" s="82"/>
      <c r="CB15" s="83"/>
      <c r="CC15" s="84">
        <v>3.15</v>
      </c>
      <c r="CD15" s="85">
        <v>-3.18</v>
      </c>
      <c r="CE15" s="85">
        <v>3</v>
      </c>
      <c r="CF15" s="86">
        <v>3.16</v>
      </c>
    </row>
    <row r="16" spans="1:84" s="4" customFormat="1" ht="11.1" customHeight="1" x14ac:dyDescent="0.2">
      <c r="A16" s="27"/>
      <c r="B16" s="297" t="s">
        <v>338</v>
      </c>
      <c r="C16" s="301">
        <v>38</v>
      </c>
      <c r="D16" s="149">
        <v>0</v>
      </c>
      <c r="E16" s="150">
        <v>34</v>
      </c>
      <c r="F16" s="150">
        <v>0</v>
      </c>
      <c r="G16" s="150">
        <v>0</v>
      </c>
      <c r="H16" s="150">
        <v>4</v>
      </c>
      <c r="I16" s="144"/>
      <c r="J16" s="177"/>
      <c r="K16" s="152">
        <v>38</v>
      </c>
      <c r="L16" s="151">
        <v>0</v>
      </c>
      <c r="M16" s="146">
        <v>38</v>
      </c>
      <c r="N16" s="153">
        <v>0</v>
      </c>
      <c r="O16" s="152">
        <v>22</v>
      </c>
      <c r="P16" s="153">
        <v>16</v>
      </c>
      <c r="Q16" s="151">
        <v>38</v>
      </c>
      <c r="R16" s="151">
        <v>0</v>
      </c>
      <c r="S16" s="156">
        <v>0</v>
      </c>
      <c r="T16" s="151">
        <v>0</v>
      </c>
      <c r="U16" s="151">
        <v>0</v>
      </c>
      <c r="V16" s="156">
        <v>0</v>
      </c>
      <c r="W16" s="152">
        <v>0</v>
      </c>
      <c r="X16" s="171">
        <v>0</v>
      </c>
      <c r="Y16" s="348">
        <v>290</v>
      </c>
      <c r="Z16" s="349">
        <v>0</v>
      </c>
      <c r="AA16" s="350">
        <v>236</v>
      </c>
      <c r="AB16" s="351">
        <v>0</v>
      </c>
      <c r="AC16" s="350">
        <v>0</v>
      </c>
      <c r="AD16" s="350">
        <v>54</v>
      </c>
      <c r="AE16" s="352"/>
      <c r="AF16" s="352"/>
      <c r="AG16" s="353">
        <v>284</v>
      </c>
      <c r="AH16" s="354">
        <v>0</v>
      </c>
      <c r="AI16" s="354">
        <v>284</v>
      </c>
      <c r="AJ16" s="355">
        <v>6</v>
      </c>
      <c r="AK16" s="208">
        <v>341</v>
      </c>
      <c r="AL16" s="98">
        <v>0</v>
      </c>
      <c r="AM16" s="77">
        <v>276</v>
      </c>
      <c r="AN16" s="183">
        <v>0</v>
      </c>
      <c r="AO16" s="77">
        <v>0</v>
      </c>
      <c r="AP16" s="77">
        <v>65</v>
      </c>
      <c r="AQ16" s="78"/>
      <c r="AR16" s="78"/>
      <c r="AS16" s="79">
        <v>333</v>
      </c>
      <c r="AT16" s="76">
        <v>0</v>
      </c>
      <c r="AU16" s="76">
        <v>333</v>
      </c>
      <c r="AV16" s="80">
        <v>8</v>
      </c>
      <c r="AW16" s="20">
        <v>15.15</v>
      </c>
      <c r="AX16" s="187">
        <v>0</v>
      </c>
      <c r="AY16" s="22">
        <v>21.43</v>
      </c>
      <c r="AZ16" s="192">
        <v>0</v>
      </c>
      <c r="BA16" s="22">
        <v>0</v>
      </c>
      <c r="BB16" s="22">
        <v>-20</v>
      </c>
      <c r="BC16" s="18"/>
      <c r="BD16" s="18"/>
      <c r="BE16" s="6">
        <v>15.15</v>
      </c>
      <c r="BF16" s="5">
        <v>0</v>
      </c>
      <c r="BG16" s="5">
        <v>15.15</v>
      </c>
      <c r="BH16" s="8">
        <v>0</v>
      </c>
      <c r="BI16" s="402">
        <v>5.45</v>
      </c>
      <c r="BJ16" s="403">
        <v>0</v>
      </c>
      <c r="BK16" s="404">
        <v>-0.42</v>
      </c>
      <c r="BL16" s="405">
        <v>0</v>
      </c>
      <c r="BM16" s="404">
        <v>0</v>
      </c>
      <c r="BN16" s="404">
        <v>42.11</v>
      </c>
      <c r="BO16" s="406"/>
      <c r="BP16" s="406"/>
      <c r="BQ16" s="407">
        <v>6.37</v>
      </c>
      <c r="BR16" s="408">
        <v>0</v>
      </c>
      <c r="BS16" s="408">
        <v>6.37</v>
      </c>
      <c r="BT16" s="409">
        <v>-25</v>
      </c>
      <c r="BU16" s="72">
        <v>0.89</v>
      </c>
      <c r="BV16" s="198">
        <v>0</v>
      </c>
      <c r="BW16" s="81">
        <v>-4.17</v>
      </c>
      <c r="BX16" s="201">
        <v>0</v>
      </c>
      <c r="BY16" s="81">
        <v>0</v>
      </c>
      <c r="BZ16" s="81">
        <v>30</v>
      </c>
      <c r="CA16" s="82"/>
      <c r="CB16" s="83"/>
      <c r="CC16" s="84">
        <v>1.22</v>
      </c>
      <c r="CD16" s="85">
        <v>0</v>
      </c>
      <c r="CE16" s="85">
        <v>1.22</v>
      </c>
      <c r="CF16" s="86">
        <v>-11.11</v>
      </c>
    </row>
    <row r="17" spans="1:84" s="4" customFormat="1" ht="11.1" customHeight="1" x14ac:dyDescent="0.2">
      <c r="A17" s="27"/>
      <c r="B17" s="297" t="s">
        <v>339</v>
      </c>
      <c r="C17" s="301">
        <v>763</v>
      </c>
      <c r="D17" s="149">
        <v>0</v>
      </c>
      <c r="E17" s="150">
        <v>747</v>
      </c>
      <c r="F17" s="150">
        <v>0</v>
      </c>
      <c r="G17" s="150">
        <v>0</v>
      </c>
      <c r="H17" s="150">
        <v>16</v>
      </c>
      <c r="I17" s="144"/>
      <c r="J17" s="177"/>
      <c r="K17" s="152">
        <v>735</v>
      </c>
      <c r="L17" s="151">
        <v>28</v>
      </c>
      <c r="M17" s="146">
        <v>763</v>
      </c>
      <c r="N17" s="153">
        <v>0</v>
      </c>
      <c r="O17" s="152">
        <v>187</v>
      </c>
      <c r="P17" s="153">
        <v>548</v>
      </c>
      <c r="Q17" s="151">
        <v>686</v>
      </c>
      <c r="R17" s="151">
        <v>28</v>
      </c>
      <c r="S17" s="156">
        <v>0</v>
      </c>
      <c r="T17" s="151">
        <v>49</v>
      </c>
      <c r="U17" s="151">
        <v>0</v>
      </c>
      <c r="V17" s="156">
        <v>0</v>
      </c>
      <c r="W17" s="152">
        <v>0</v>
      </c>
      <c r="X17" s="171">
        <v>0</v>
      </c>
      <c r="Y17" s="348">
        <v>7049</v>
      </c>
      <c r="Z17" s="349">
        <v>0</v>
      </c>
      <c r="AA17" s="350">
        <v>6865</v>
      </c>
      <c r="AB17" s="351">
        <v>0</v>
      </c>
      <c r="AC17" s="350">
        <v>0</v>
      </c>
      <c r="AD17" s="350">
        <v>184</v>
      </c>
      <c r="AE17" s="352"/>
      <c r="AF17" s="352"/>
      <c r="AG17" s="353">
        <v>6841</v>
      </c>
      <c r="AH17" s="354">
        <v>206</v>
      </c>
      <c r="AI17" s="354">
        <v>7047</v>
      </c>
      <c r="AJ17" s="355">
        <v>2</v>
      </c>
      <c r="AK17" s="208">
        <v>8487</v>
      </c>
      <c r="AL17" s="98">
        <v>1</v>
      </c>
      <c r="AM17" s="77">
        <v>8268</v>
      </c>
      <c r="AN17" s="183">
        <v>0</v>
      </c>
      <c r="AO17" s="77">
        <v>0</v>
      </c>
      <c r="AP17" s="77">
        <v>218</v>
      </c>
      <c r="AQ17" s="78"/>
      <c r="AR17" s="78"/>
      <c r="AS17" s="79">
        <v>8225</v>
      </c>
      <c r="AT17" s="76">
        <v>260</v>
      </c>
      <c r="AU17" s="76">
        <v>8485</v>
      </c>
      <c r="AV17" s="80">
        <v>2</v>
      </c>
      <c r="AW17" s="20">
        <v>8.07</v>
      </c>
      <c r="AX17" s="187">
        <v>-100</v>
      </c>
      <c r="AY17" s="22">
        <v>8.58</v>
      </c>
      <c r="AZ17" s="192">
        <v>0</v>
      </c>
      <c r="BA17" s="22">
        <v>0</v>
      </c>
      <c r="BB17" s="22">
        <v>23.08</v>
      </c>
      <c r="BC17" s="18"/>
      <c r="BD17" s="18"/>
      <c r="BE17" s="6">
        <v>5.76</v>
      </c>
      <c r="BF17" s="5">
        <v>154.55000000000001</v>
      </c>
      <c r="BG17" s="5">
        <v>8.07</v>
      </c>
      <c r="BH17" s="8">
        <v>0</v>
      </c>
      <c r="BI17" s="402">
        <v>14.9</v>
      </c>
      <c r="BJ17" s="403">
        <v>-100</v>
      </c>
      <c r="BK17" s="404">
        <v>14.17</v>
      </c>
      <c r="BL17" s="405">
        <v>0</v>
      </c>
      <c r="BM17" s="404">
        <v>0</v>
      </c>
      <c r="BN17" s="404">
        <v>57.26</v>
      </c>
      <c r="BO17" s="406"/>
      <c r="BP17" s="406"/>
      <c r="BQ17" s="407">
        <v>14.69</v>
      </c>
      <c r="BR17" s="408">
        <v>21.89</v>
      </c>
      <c r="BS17" s="408">
        <v>14.88</v>
      </c>
      <c r="BT17" s="409">
        <v>100</v>
      </c>
      <c r="BU17" s="72">
        <v>13.84</v>
      </c>
      <c r="BV17" s="198">
        <v>-80</v>
      </c>
      <c r="BW17" s="81">
        <v>13.28</v>
      </c>
      <c r="BX17" s="201">
        <v>0</v>
      </c>
      <c r="BY17" s="81">
        <v>0</v>
      </c>
      <c r="BZ17" s="81">
        <v>44.37</v>
      </c>
      <c r="CA17" s="82"/>
      <c r="CB17" s="83"/>
      <c r="CC17" s="84">
        <v>13.25</v>
      </c>
      <c r="CD17" s="85">
        <v>36.130000000000003</v>
      </c>
      <c r="CE17" s="85">
        <v>13.83</v>
      </c>
      <c r="CF17" s="86">
        <v>100</v>
      </c>
    </row>
    <row r="18" spans="1:84" s="4" customFormat="1" ht="11.1" customHeight="1" x14ac:dyDescent="0.2">
      <c r="A18" s="27"/>
      <c r="B18" s="297" t="s">
        <v>340</v>
      </c>
      <c r="C18" s="301">
        <v>50966</v>
      </c>
      <c r="D18" s="149">
        <v>49881</v>
      </c>
      <c r="E18" s="150">
        <v>0</v>
      </c>
      <c r="F18" s="150">
        <v>0</v>
      </c>
      <c r="G18" s="150">
        <v>0</v>
      </c>
      <c r="H18" s="150">
        <v>1085</v>
      </c>
      <c r="I18" s="144"/>
      <c r="J18" s="177"/>
      <c r="K18" s="152">
        <v>49448</v>
      </c>
      <c r="L18" s="151">
        <v>1518</v>
      </c>
      <c r="M18" s="146">
        <v>50966</v>
      </c>
      <c r="N18" s="153">
        <v>0</v>
      </c>
      <c r="O18" s="152">
        <v>48466</v>
      </c>
      <c r="P18" s="153">
        <v>982</v>
      </c>
      <c r="Q18" s="151">
        <v>49379</v>
      </c>
      <c r="R18" s="151">
        <v>1518</v>
      </c>
      <c r="S18" s="156">
        <v>0</v>
      </c>
      <c r="T18" s="151">
        <v>69</v>
      </c>
      <c r="U18" s="151">
        <v>0</v>
      </c>
      <c r="V18" s="156">
        <v>0</v>
      </c>
      <c r="W18" s="152">
        <v>0</v>
      </c>
      <c r="X18" s="171">
        <v>0</v>
      </c>
      <c r="Y18" s="348">
        <v>359704</v>
      </c>
      <c r="Z18" s="349">
        <v>351330</v>
      </c>
      <c r="AA18" s="350">
        <v>2</v>
      </c>
      <c r="AB18" s="351">
        <v>0</v>
      </c>
      <c r="AC18" s="350">
        <v>0</v>
      </c>
      <c r="AD18" s="350">
        <v>8372</v>
      </c>
      <c r="AE18" s="352"/>
      <c r="AF18" s="352"/>
      <c r="AG18" s="353">
        <v>345464</v>
      </c>
      <c r="AH18" s="354">
        <v>14240</v>
      </c>
      <c r="AI18" s="354">
        <v>359704</v>
      </c>
      <c r="AJ18" s="355">
        <v>0</v>
      </c>
      <c r="AK18" s="208">
        <v>422338</v>
      </c>
      <c r="AL18" s="98">
        <v>412392</v>
      </c>
      <c r="AM18" s="77">
        <v>3</v>
      </c>
      <c r="AN18" s="183">
        <v>0</v>
      </c>
      <c r="AO18" s="77">
        <v>0</v>
      </c>
      <c r="AP18" s="77">
        <v>9943</v>
      </c>
      <c r="AQ18" s="78"/>
      <c r="AR18" s="78"/>
      <c r="AS18" s="79">
        <v>404987</v>
      </c>
      <c r="AT18" s="76">
        <v>17351</v>
      </c>
      <c r="AU18" s="76">
        <v>422338</v>
      </c>
      <c r="AV18" s="80">
        <v>0</v>
      </c>
      <c r="AW18" s="20">
        <v>49.52</v>
      </c>
      <c r="AX18" s="187">
        <v>49.83</v>
      </c>
      <c r="AY18" s="22">
        <v>0</v>
      </c>
      <c r="AZ18" s="192">
        <v>0</v>
      </c>
      <c r="BA18" s="22">
        <v>0</v>
      </c>
      <c r="BB18" s="22">
        <v>36.479999999999997</v>
      </c>
      <c r="BC18" s="18"/>
      <c r="BD18" s="18"/>
      <c r="BE18" s="6">
        <v>51.85</v>
      </c>
      <c r="BF18" s="5">
        <v>-0.39</v>
      </c>
      <c r="BG18" s="5">
        <v>49.52</v>
      </c>
      <c r="BH18" s="8">
        <v>0</v>
      </c>
      <c r="BI18" s="402">
        <v>6.75</v>
      </c>
      <c r="BJ18" s="403">
        <v>6.7</v>
      </c>
      <c r="BK18" s="404">
        <v>-80</v>
      </c>
      <c r="BL18" s="405">
        <v>0</v>
      </c>
      <c r="BM18" s="404">
        <v>0</v>
      </c>
      <c r="BN18" s="404">
        <v>9.07</v>
      </c>
      <c r="BO18" s="406"/>
      <c r="BP18" s="406"/>
      <c r="BQ18" s="407">
        <v>7.5</v>
      </c>
      <c r="BR18" s="408">
        <v>-8.58</v>
      </c>
      <c r="BS18" s="408">
        <v>6.75</v>
      </c>
      <c r="BT18" s="409">
        <v>0</v>
      </c>
      <c r="BU18" s="72">
        <v>-4.82</v>
      </c>
      <c r="BV18" s="198">
        <v>-4.88</v>
      </c>
      <c r="BW18" s="81">
        <v>-78.569999999999993</v>
      </c>
      <c r="BX18" s="201">
        <v>0</v>
      </c>
      <c r="BY18" s="81">
        <v>0</v>
      </c>
      <c r="BZ18" s="81">
        <v>-2.0499999999999998</v>
      </c>
      <c r="CA18" s="82"/>
      <c r="CB18" s="83"/>
      <c r="CC18" s="84">
        <v>-4.4000000000000004</v>
      </c>
      <c r="CD18" s="85">
        <v>-13.66</v>
      </c>
      <c r="CE18" s="85">
        <v>-4.82</v>
      </c>
      <c r="CF18" s="86">
        <v>0</v>
      </c>
    </row>
    <row r="19" spans="1:84" s="4" customFormat="1" ht="11.1" customHeight="1" x14ac:dyDescent="0.2">
      <c r="A19" s="27"/>
      <c r="B19" s="297" t="s">
        <v>341</v>
      </c>
      <c r="C19" s="301">
        <v>8731</v>
      </c>
      <c r="D19" s="149">
        <v>8079</v>
      </c>
      <c r="E19" s="150">
        <v>5</v>
      </c>
      <c r="F19" s="150">
        <v>0</v>
      </c>
      <c r="G19" s="150">
        <v>0</v>
      </c>
      <c r="H19" s="150">
        <v>647</v>
      </c>
      <c r="I19" s="144"/>
      <c r="J19" s="177"/>
      <c r="K19" s="152">
        <v>8658</v>
      </c>
      <c r="L19" s="151">
        <v>26</v>
      </c>
      <c r="M19" s="146">
        <v>8684</v>
      </c>
      <c r="N19" s="153">
        <v>47</v>
      </c>
      <c r="O19" s="152">
        <v>4730</v>
      </c>
      <c r="P19" s="153">
        <v>3928</v>
      </c>
      <c r="Q19" s="151">
        <v>8215</v>
      </c>
      <c r="R19" s="151">
        <v>26</v>
      </c>
      <c r="S19" s="156">
        <v>42</v>
      </c>
      <c r="T19" s="151">
        <v>443</v>
      </c>
      <c r="U19" s="151">
        <v>0</v>
      </c>
      <c r="V19" s="156">
        <v>5</v>
      </c>
      <c r="W19" s="152">
        <v>2</v>
      </c>
      <c r="X19" s="171">
        <v>0</v>
      </c>
      <c r="Y19" s="348">
        <v>84859</v>
      </c>
      <c r="Z19" s="349">
        <v>79398</v>
      </c>
      <c r="AA19" s="350">
        <v>58</v>
      </c>
      <c r="AB19" s="351">
        <v>0</v>
      </c>
      <c r="AC19" s="350">
        <v>0</v>
      </c>
      <c r="AD19" s="350">
        <v>5403</v>
      </c>
      <c r="AE19" s="352"/>
      <c r="AF19" s="352"/>
      <c r="AG19" s="353">
        <v>83976</v>
      </c>
      <c r="AH19" s="354">
        <v>287</v>
      </c>
      <c r="AI19" s="354">
        <v>84263</v>
      </c>
      <c r="AJ19" s="355">
        <v>596</v>
      </c>
      <c r="AK19" s="208">
        <v>102523</v>
      </c>
      <c r="AL19" s="98">
        <v>96056</v>
      </c>
      <c r="AM19" s="77">
        <v>66</v>
      </c>
      <c r="AN19" s="183">
        <v>0</v>
      </c>
      <c r="AO19" s="77">
        <v>0</v>
      </c>
      <c r="AP19" s="77">
        <v>6401</v>
      </c>
      <c r="AQ19" s="78"/>
      <c r="AR19" s="78"/>
      <c r="AS19" s="79">
        <v>101455</v>
      </c>
      <c r="AT19" s="76">
        <v>346</v>
      </c>
      <c r="AU19" s="76">
        <v>101801</v>
      </c>
      <c r="AV19" s="80">
        <v>722</v>
      </c>
      <c r="AW19" s="20">
        <v>-1.52</v>
      </c>
      <c r="AX19" s="187">
        <v>-2.93</v>
      </c>
      <c r="AY19" s="22">
        <v>0</v>
      </c>
      <c r="AZ19" s="192">
        <v>0</v>
      </c>
      <c r="BA19" s="22">
        <v>0</v>
      </c>
      <c r="BB19" s="22">
        <v>20.260000000000002</v>
      </c>
      <c r="BC19" s="18"/>
      <c r="BD19" s="18"/>
      <c r="BE19" s="6">
        <v>-1.34</v>
      </c>
      <c r="BF19" s="5">
        <v>-18.75</v>
      </c>
      <c r="BG19" s="5">
        <v>-1.41</v>
      </c>
      <c r="BH19" s="8">
        <v>-18.97</v>
      </c>
      <c r="BI19" s="402">
        <v>6.29</v>
      </c>
      <c r="BJ19" s="403">
        <v>5.83</v>
      </c>
      <c r="BK19" s="404">
        <v>-1.69</v>
      </c>
      <c r="BL19" s="405">
        <v>0</v>
      </c>
      <c r="BM19" s="404">
        <v>0</v>
      </c>
      <c r="BN19" s="404">
        <v>13.7</v>
      </c>
      <c r="BO19" s="406"/>
      <c r="BP19" s="406"/>
      <c r="BQ19" s="407">
        <v>6.24</v>
      </c>
      <c r="BR19" s="408">
        <v>15.26</v>
      </c>
      <c r="BS19" s="408">
        <v>6.27</v>
      </c>
      <c r="BT19" s="409">
        <v>10.17</v>
      </c>
      <c r="BU19" s="72">
        <v>4.63</v>
      </c>
      <c r="BV19" s="198">
        <v>4.41</v>
      </c>
      <c r="BW19" s="81">
        <v>-15.38</v>
      </c>
      <c r="BX19" s="201">
        <v>0</v>
      </c>
      <c r="BY19" s="81">
        <v>0</v>
      </c>
      <c r="BZ19" s="81">
        <v>8.2899999999999991</v>
      </c>
      <c r="CA19" s="82"/>
      <c r="CB19" s="83"/>
      <c r="CC19" s="84">
        <v>4.57</v>
      </c>
      <c r="CD19" s="85">
        <v>9.49</v>
      </c>
      <c r="CE19" s="85">
        <v>4.59</v>
      </c>
      <c r="CF19" s="86">
        <v>10.06</v>
      </c>
    </row>
    <row r="20" spans="1:84" s="4" customFormat="1" ht="11.1" customHeight="1" x14ac:dyDescent="0.2">
      <c r="A20" s="27"/>
      <c r="B20" s="297" t="s">
        <v>342</v>
      </c>
      <c r="C20" s="301">
        <v>102877</v>
      </c>
      <c r="D20" s="149">
        <v>490</v>
      </c>
      <c r="E20" s="150">
        <v>99549</v>
      </c>
      <c r="F20" s="150">
        <v>0</v>
      </c>
      <c r="G20" s="150">
        <v>0</v>
      </c>
      <c r="H20" s="150">
        <v>2838</v>
      </c>
      <c r="I20" s="144"/>
      <c r="J20" s="177"/>
      <c r="K20" s="152">
        <v>99428</v>
      </c>
      <c r="L20" s="151">
        <v>2325</v>
      </c>
      <c r="M20" s="146">
        <v>101753</v>
      </c>
      <c r="N20" s="153">
        <v>1124</v>
      </c>
      <c r="O20" s="152">
        <v>63597</v>
      </c>
      <c r="P20" s="153">
        <v>35831</v>
      </c>
      <c r="Q20" s="151">
        <v>92549</v>
      </c>
      <c r="R20" s="151">
        <v>2257</v>
      </c>
      <c r="S20" s="156">
        <v>996</v>
      </c>
      <c r="T20" s="151">
        <v>6879</v>
      </c>
      <c r="U20" s="151">
        <v>68</v>
      </c>
      <c r="V20" s="156">
        <v>128</v>
      </c>
      <c r="W20" s="152">
        <v>8</v>
      </c>
      <c r="X20" s="171">
        <v>0</v>
      </c>
      <c r="Y20" s="348">
        <v>1014388</v>
      </c>
      <c r="Z20" s="349">
        <v>4934</v>
      </c>
      <c r="AA20" s="350">
        <v>981625</v>
      </c>
      <c r="AB20" s="351">
        <v>0</v>
      </c>
      <c r="AC20" s="350">
        <v>0</v>
      </c>
      <c r="AD20" s="350">
        <v>27829</v>
      </c>
      <c r="AE20" s="352"/>
      <c r="AF20" s="352"/>
      <c r="AG20" s="353">
        <v>980503</v>
      </c>
      <c r="AH20" s="354">
        <v>22750</v>
      </c>
      <c r="AI20" s="354">
        <v>1003253</v>
      </c>
      <c r="AJ20" s="355">
        <v>11135</v>
      </c>
      <c r="AK20" s="208">
        <v>1227725</v>
      </c>
      <c r="AL20" s="98">
        <v>5986</v>
      </c>
      <c r="AM20" s="77">
        <v>1188625</v>
      </c>
      <c r="AN20" s="183">
        <v>0</v>
      </c>
      <c r="AO20" s="77">
        <v>0</v>
      </c>
      <c r="AP20" s="77">
        <v>33114</v>
      </c>
      <c r="AQ20" s="78"/>
      <c r="AR20" s="78"/>
      <c r="AS20" s="79">
        <v>1187135</v>
      </c>
      <c r="AT20" s="76">
        <v>27156</v>
      </c>
      <c r="AU20" s="76">
        <v>1214291</v>
      </c>
      <c r="AV20" s="80">
        <v>13434</v>
      </c>
      <c r="AW20" s="20">
        <v>-5.75</v>
      </c>
      <c r="AX20" s="187">
        <v>-3.73</v>
      </c>
      <c r="AY20" s="22">
        <v>-6.01</v>
      </c>
      <c r="AZ20" s="192">
        <v>0</v>
      </c>
      <c r="BA20" s="22">
        <v>0</v>
      </c>
      <c r="BB20" s="22">
        <v>3.96</v>
      </c>
      <c r="BC20" s="18"/>
      <c r="BD20" s="18"/>
      <c r="BE20" s="6">
        <v>-6.02</v>
      </c>
      <c r="BF20" s="5">
        <v>7.84</v>
      </c>
      <c r="BG20" s="5">
        <v>-5.74</v>
      </c>
      <c r="BH20" s="8">
        <v>-6.41</v>
      </c>
      <c r="BI20" s="402">
        <v>4.79</v>
      </c>
      <c r="BJ20" s="403">
        <v>27.3</v>
      </c>
      <c r="BK20" s="404">
        <v>4.43</v>
      </c>
      <c r="BL20" s="405">
        <v>0</v>
      </c>
      <c r="BM20" s="404">
        <v>0</v>
      </c>
      <c r="BN20" s="404">
        <v>15.19</v>
      </c>
      <c r="BO20" s="406"/>
      <c r="BP20" s="406"/>
      <c r="BQ20" s="407">
        <v>4.96</v>
      </c>
      <c r="BR20" s="408">
        <v>-2.54</v>
      </c>
      <c r="BS20" s="408">
        <v>4.7699999999999996</v>
      </c>
      <c r="BT20" s="409">
        <v>6.35</v>
      </c>
      <c r="BU20" s="72">
        <v>3.25</v>
      </c>
      <c r="BV20" s="198">
        <v>33.94</v>
      </c>
      <c r="BW20" s="81">
        <v>2.89</v>
      </c>
      <c r="BX20" s="201">
        <v>0</v>
      </c>
      <c r="BY20" s="81">
        <v>0</v>
      </c>
      <c r="BZ20" s="81">
        <v>12.45</v>
      </c>
      <c r="CA20" s="82"/>
      <c r="CB20" s="83"/>
      <c r="CC20" s="84">
        <v>3.37</v>
      </c>
      <c r="CD20" s="85">
        <v>-2.54</v>
      </c>
      <c r="CE20" s="85">
        <v>3.23</v>
      </c>
      <c r="CF20" s="86">
        <v>4.43</v>
      </c>
    </row>
    <row r="21" spans="1:84" s="4" customFormat="1" ht="11.1" customHeight="1" x14ac:dyDescent="0.2">
      <c r="A21" s="27"/>
      <c r="B21" s="297" t="s">
        <v>343</v>
      </c>
      <c r="C21" s="301">
        <v>6055</v>
      </c>
      <c r="D21" s="149">
        <v>418</v>
      </c>
      <c r="E21" s="150">
        <v>5570</v>
      </c>
      <c r="F21" s="150">
        <v>0</v>
      </c>
      <c r="G21" s="150">
        <v>0</v>
      </c>
      <c r="H21" s="150">
        <v>67</v>
      </c>
      <c r="I21" s="144"/>
      <c r="J21" s="177"/>
      <c r="K21" s="152">
        <v>6054</v>
      </c>
      <c r="L21" s="151">
        <v>1</v>
      </c>
      <c r="M21" s="146">
        <v>6055</v>
      </c>
      <c r="N21" s="153">
        <v>0</v>
      </c>
      <c r="O21" s="152">
        <v>1800</v>
      </c>
      <c r="P21" s="153">
        <v>4254</v>
      </c>
      <c r="Q21" s="151">
        <v>6036</v>
      </c>
      <c r="R21" s="151">
        <v>1</v>
      </c>
      <c r="S21" s="156">
        <v>0</v>
      </c>
      <c r="T21" s="151">
        <v>18</v>
      </c>
      <c r="U21" s="151">
        <v>0</v>
      </c>
      <c r="V21" s="156">
        <v>0</v>
      </c>
      <c r="W21" s="152">
        <v>0</v>
      </c>
      <c r="X21" s="171">
        <v>0</v>
      </c>
      <c r="Y21" s="348">
        <v>55471</v>
      </c>
      <c r="Z21" s="349">
        <v>4208</v>
      </c>
      <c r="AA21" s="350">
        <v>50786</v>
      </c>
      <c r="AB21" s="351">
        <v>0</v>
      </c>
      <c r="AC21" s="350">
        <v>0</v>
      </c>
      <c r="AD21" s="350">
        <v>477</v>
      </c>
      <c r="AE21" s="352"/>
      <c r="AF21" s="352"/>
      <c r="AG21" s="353">
        <v>55445</v>
      </c>
      <c r="AH21" s="354">
        <v>17</v>
      </c>
      <c r="AI21" s="354">
        <v>55462</v>
      </c>
      <c r="AJ21" s="355">
        <v>9</v>
      </c>
      <c r="AK21" s="208">
        <v>67508</v>
      </c>
      <c r="AL21" s="98">
        <v>5108</v>
      </c>
      <c r="AM21" s="77">
        <v>61839</v>
      </c>
      <c r="AN21" s="183">
        <v>0</v>
      </c>
      <c r="AO21" s="77">
        <v>0</v>
      </c>
      <c r="AP21" s="77">
        <v>561</v>
      </c>
      <c r="AQ21" s="78"/>
      <c r="AR21" s="78"/>
      <c r="AS21" s="79">
        <v>67472</v>
      </c>
      <c r="AT21" s="76">
        <v>22</v>
      </c>
      <c r="AU21" s="76">
        <v>67494</v>
      </c>
      <c r="AV21" s="80">
        <v>14</v>
      </c>
      <c r="AW21" s="20">
        <v>-0.03</v>
      </c>
      <c r="AX21" s="187">
        <v>-3.69</v>
      </c>
      <c r="AY21" s="22">
        <v>-0.09</v>
      </c>
      <c r="AZ21" s="192">
        <v>0</v>
      </c>
      <c r="BA21" s="22">
        <v>0</v>
      </c>
      <c r="BB21" s="22">
        <v>39.58</v>
      </c>
      <c r="BC21" s="18"/>
      <c r="BD21" s="18"/>
      <c r="BE21" s="6">
        <v>0.02</v>
      </c>
      <c r="BF21" s="5">
        <v>-66.67</v>
      </c>
      <c r="BG21" s="5">
        <v>-0.02</v>
      </c>
      <c r="BH21" s="8">
        <v>-100</v>
      </c>
      <c r="BI21" s="402">
        <v>3.46</v>
      </c>
      <c r="BJ21" s="403">
        <v>12.39</v>
      </c>
      <c r="BK21" s="404">
        <v>2.5</v>
      </c>
      <c r="BL21" s="405">
        <v>0</v>
      </c>
      <c r="BM21" s="404">
        <v>0</v>
      </c>
      <c r="BN21" s="404">
        <v>46.32</v>
      </c>
      <c r="BO21" s="406"/>
      <c r="BP21" s="406"/>
      <c r="BQ21" s="407">
        <v>3.48</v>
      </c>
      <c r="BR21" s="408">
        <v>-10.53</v>
      </c>
      <c r="BS21" s="408">
        <v>3.47</v>
      </c>
      <c r="BT21" s="409">
        <v>-47.06</v>
      </c>
      <c r="BU21" s="72">
        <v>1.31</v>
      </c>
      <c r="BV21" s="198">
        <v>13.16</v>
      </c>
      <c r="BW21" s="81">
        <v>0.24</v>
      </c>
      <c r="BX21" s="201">
        <v>0</v>
      </c>
      <c r="BY21" s="81">
        <v>0</v>
      </c>
      <c r="BZ21" s="81">
        <v>32</v>
      </c>
      <c r="CA21" s="82"/>
      <c r="CB21" s="83"/>
      <c r="CC21" s="84">
        <v>1.32</v>
      </c>
      <c r="CD21" s="85">
        <v>-4.3499999999999996</v>
      </c>
      <c r="CE21" s="85">
        <v>1.32</v>
      </c>
      <c r="CF21" s="86">
        <v>-22.22</v>
      </c>
    </row>
    <row r="22" spans="1:84" s="4" customFormat="1" ht="11.1" customHeight="1" x14ac:dyDescent="0.2">
      <c r="A22" s="27"/>
      <c r="B22" s="297" t="s">
        <v>344</v>
      </c>
      <c r="C22" s="301">
        <v>0</v>
      </c>
      <c r="D22" s="149">
        <v>0</v>
      </c>
      <c r="E22" s="150">
        <v>0</v>
      </c>
      <c r="F22" s="150">
        <v>0</v>
      </c>
      <c r="G22" s="150">
        <v>0</v>
      </c>
      <c r="H22" s="150">
        <v>0</v>
      </c>
      <c r="I22" s="144"/>
      <c r="J22" s="177"/>
      <c r="K22" s="152">
        <v>0</v>
      </c>
      <c r="L22" s="151">
        <v>0</v>
      </c>
      <c r="M22" s="146">
        <v>0</v>
      </c>
      <c r="N22" s="153">
        <v>0</v>
      </c>
      <c r="O22" s="152">
        <v>0</v>
      </c>
      <c r="P22" s="153">
        <v>0</v>
      </c>
      <c r="Q22" s="151">
        <v>0</v>
      </c>
      <c r="R22" s="151">
        <v>0</v>
      </c>
      <c r="S22" s="156">
        <v>0</v>
      </c>
      <c r="T22" s="151">
        <v>0</v>
      </c>
      <c r="U22" s="151">
        <v>0</v>
      </c>
      <c r="V22" s="156">
        <v>0</v>
      </c>
      <c r="W22" s="152">
        <v>0</v>
      </c>
      <c r="X22" s="171">
        <v>0</v>
      </c>
      <c r="Y22" s="348">
        <v>0</v>
      </c>
      <c r="Z22" s="349">
        <v>0</v>
      </c>
      <c r="AA22" s="350">
        <v>0</v>
      </c>
      <c r="AB22" s="351">
        <v>0</v>
      </c>
      <c r="AC22" s="350">
        <v>0</v>
      </c>
      <c r="AD22" s="350">
        <v>0</v>
      </c>
      <c r="AE22" s="352"/>
      <c r="AF22" s="352"/>
      <c r="AG22" s="353">
        <v>0</v>
      </c>
      <c r="AH22" s="354">
        <v>0</v>
      </c>
      <c r="AI22" s="354">
        <v>0</v>
      </c>
      <c r="AJ22" s="355">
        <v>0</v>
      </c>
      <c r="AK22" s="208">
        <v>5</v>
      </c>
      <c r="AL22" s="98">
        <v>0</v>
      </c>
      <c r="AM22" s="77">
        <v>0</v>
      </c>
      <c r="AN22" s="183">
        <v>0</v>
      </c>
      <c r="AO22" s="77">
        <v>0</v>
      </c>
      <c r="AP22" s="77">
        <v>5</v>
      </c>
      <c r="AQ22" s="78"/>
      <c r="AR22" s="78"/>
      <c r="AS22" s="79">
        <v>0</v>
      </c>
      <c r="AT22" s="76">
        <v>5</v>
      </c>
      <c r="AU22" s="76">
        <v>5</v>
      </c>
      <c r="AV22" s="80">
        <v>0</v>
      </c>
      <c r="AW22" s="20">
        <v>0</v>
      </c>
      <c r="AX22" s="187">
        <v>0</v>
      </c>
      <c r="AY22" s="22">
        <v>0</v>
      </c>
      <c r="AZ22" s="192">
        <v>0</v>
      </c>
      <c r="BA22" s="22">
        <v>0</v>
      </c>
      <c r="BB22" s="22">
        <v>0</v>
      </c>
      <c r="BC22" s="18"/>
      <c r="BD22" s="18"/>
      <c r="BE22" s="6">
        <v>0</v>
      </c>
      <c r="BF22" s="5">
        <v>0</v>
      </c>
      <c r="BG22" s="5">
        <v>0</v>
      </c>
      <c r="BH22" s="8">
        <v>0</v>
      </c>
      <c r="BI22" s="402">
        <v>-100</v>
      </c>
      <c r="BJ22" s="403">
        <v>-100</v>
      </c>
      <c r="BK22" s="404">
        <v>0</v>
      </c>
      <c r="BL22" s="405">
        <v>0</v>
      </c>
      <c r="BM22" s="404">
        <v>0</v>
      </c>
      <c r="BN22" s="404">
        <v>-100</v>
      </c>
      <c r="BO22" s="406"/>
      <c r="BP22" s="406"/>
      <c r="BQ22" s="407">
        <v>-100</v>
      </c>
      <c r="BR22" s="408">
        <v>-100</v>
      </c>
      <c r="BS22" s="408">
        <v>-100</v>
      </c>
      <c r="BT22" s="409">
        <v>0</v>
      </c>
      <c r="BU22" s="72">
        <v>-171.43</v>
      </c>
      <c r="BV22" s="198">
        <v>-100</v>
      </c>
      <c r="BW22" s="81">
        <v>0</v>
      </c>
      <c r="BX22" s="201">
        <v>0</v>
      </c>
      <c r="BY22" s="81">
        <v>0</v>
      </c>
      <c r="BZ22" s="81">
        <v>400</v>
      </c>
      <c r="CA22" s="82"/>
      <c r="CB22" s="83"/>
      <c r="CC22" s="84">
        <v>-100</v>
      </c>
      <c r="CD22" s="85">
        <v>400</v>
      </c>
      <c r="CE22" s="85">
        <v>-171.43</v>
      </c>
      <c r="CF22" s="86">
        <v>0</v>
      </c>
    </row>
    <row r="23" spans="1:84" s="4" customFormat="1" ht="11.1" customHeight="1" x14ac:dyDescent="0.2">
      <c r="A23" s="27"/>
      <c r="B23" s="297" t="s">
        <v>345</v>
      </c>
      <c r="C23" s="301">
        <v>0</v>
      </c>
      <c r="D23" s="149">
        <v>0</v>
      </c>
      <c r="E23" s="150">
        <v>0</v>
      </c>
      <c r="F23" s="150">
        <v>0</v>
      </c>
      <c r="G23" s="150">
        <v>0</v>
      </c>
      <c r="H23" s="150">
        <v>0</v>
      </c>
      <c r="I23" s="144"/>
      <c r="J23" s="177"/>
      <c r="K23" s="152">
        <v>0</v>
      </c>
      <c r="L23" s="151">
        <v>0</v>
      </c>
      <c r="M23" s="146">
        <v>0</v>
      </c>
      <c r="N23" s="153">
        <v>0</v>
      </c>
      <c r="O23" s="152">
        <v>0</v>
      </c>
      <c r="P23" s="153">
        <v>0</v>
      </c>
      <c r="Q23" s="151">
        <v>0</v>
      </c>
      <c r="R23" s="151">
        <v>0</v>
      </c>
      <c r="S23" s="156">
        <v>0</v>
      </c>
      <c r="T23" s="151">
        <v>0</v>
      </c>
      <c r="U23" s="151">
        <v>0</v>
      </c>
      <c r="V23" s="156">
        <v>0</v>
      </c>
      <c r="W23" s="152">
        <v>0</v>
      </c>
      <c r="X23" s="171">
        <v>0</v>
      </c>
      <c r="Y23" s="348">
        <v>0</v>
      </c>
      <c r="Z23" s="349">
        <v>0</v>
      </c>
      <c r="AA23" s="350">
        <v>0</v>
      </c>
      <c r="AB23" s="351">
        <v>0</v>
      </c>
      <c r="AC23" s="350">
        <v>0</v>
      </c>
      <c r="AD23" s="350">
        <v>0</v>
      </c>
      <c r="AE23" s="352"/>
      <c r="AF23" s="352"/>
      <c r="AG23" s="353">
        <v>0</v>
      </c>
      <c r="AH23" s="354">
        <v>0</v>
      </c>
      <c r="AI23" s="354">
        <v>0</v>
      </c>
      <c r="AJ23" s="355">
        <v>0</v>
      </c>
      <c r="AK23" s="208">
        <v>0</v>
      </c>
      <c r="AL23" s="98">
        <v>0</v>
      </c>
      <c r="AM23" s="77">
        <v>0</v>
      </c>
      <c r="AN23" s="183">
        <v>0</v>
      </c>
      <c r="AO23" s="77">
        <v>0</v>
      </c>
      <c r="AP23" s="77">
        <v>0</v>
      </c>
      <c r="AQ23" s="78"/>
      <c r="AR23" s="78"/>
      <c r="AS23" s="79">
        <v>0</v>
      </c>
      <c r="AT23" s="76">
        <v>0</v>
      </c>
      <c r="AU23" s="76">
        <v>0</v>
      </c>
      <c r="AV23" s="80">
        <v>0</v>
      </c>
      <c r="AW23" s="20">
        <v>0</v>
      </c>
      <c r="AX23" s="187">
        <v>0</v>
      </c>
      <c r="AY23" s="22">
        <v>0</v>
      </c>
      <c r="AZ23" s="192">
        <v>0</v>
      </c>
      <c r="BA23" s="22">
        <v>0</v>
      </c>
      <c r="BB23" s="22">
        <v>0</v>
      </c>
      <c r="BC23" s="18"/>
      <c r="BD23" s="18"/>
      <c r="BE23" s="6">
        <v>0</v>
      </c>
      <c r="BF23" s="5">
        <v>0</v>
      </c>
      <c r="BG23" s="5">
        <v>0</v>
      </c>
      <c r="BH23" s="8">
        <v>0</v>
      </c>
      <c r="BI23" s="402">
        <v>-100</v>
      </c>
      <c r="BJ23" s="403">
        <v>0</v>
      </c>
      <c r="BK23" s="404">
        <v>-100</v>
      </c>
      <c r="BL23" s="405">
        <v>0</v>
      </c>
      <c r="BM23" s="404">
        <v>0</v>
      </c>
      <c r="BN23" s="404">
        <v>0</v>
      </c>
      <c r="BO23" s="406"/>
      <c r="BP23" s="406"/>
      <c r="BQ23" s="407">
        <v>-100</v>
      </c>
      <c r="BR23" s="408">
        <v>0</v>
      </c>
      <c r="BS23" s="408">
        <v>-100</v>
      </c>
      <c r="BT23" s="409">
        <v>0</v>
      </c>
      <c r="BU23" s="72">
        <v>-100</v>
      </c>
      <c r="BV23" s="198">
        <v>0</v>
      </c>
      <c r="BW23" s="81">
        <v>-100</v>
      </c>
      <c r="BX23" s="201">
        <v>0</v>
      </c>
      <c r="BY23" s="81">
        <v>0</v>
      </c>
      <c r="BZ23" s="81">
        <v>0</v>
      </c>
      <c r="CA23" s="82"/>
      <c r="CB23" s="83"/>
      <c r="CC23" s="84">
        <v>-100</v>
      </c>
      <c r="CD23" s="85">
        <v>-100</v>
      </c>
      <c r="CE23" s="85">
        <v>-100</v>
      </c>
      <c r="CF23" s="86">
        <v>0</v>
      </c>
    </row>
    <row r="24" spans="1:84" s="4" customFormat="1" ht="11.1" customHeight="1" x14ac:dyDescent="0.2">
      <c r="A24" s="27"/>
      <c r="B24" s="297" t="s">
        <v>346</v>
      </c>
      <c r="C24" s="301">
        <v>0</v>
      </c>
      <c r="D24" s="149">
        <v>0</v>
      </c>
      <c r="E24" s="150">
        <v>0</v>
      </c>
      <c r="F24" s="150">
        <v>0</v>
      </c>
      <c r="G24" s="150">
        <v>0</v>
      </c>
      <c r="H24" s="150">
        <v>0</v>
      </c>
      <c r="I24" s="144"/>
      <c r="J24" s="177"/>
      <c r="K24" s="152">
        <v>0</v>
      </c>
      <c r="L24" s="151">
        <v>0</v>
      </c>
      <c r="M24" s="146">
        <v>0</v>
      </c>
      <c r="N24" s="153">
        <v>0</v>
      </c>
      <c r="O24" s="152">
        <v>0</v>
      </c>
      <c r="P24" s="153">
        <v>0</v>
      </c>
      <c r="Q24" s="151">
        <v>0</v>
      </c>
      <c r="R24" s="151">
        <v>0</v>
      </c>
      <c r="S24" s="156">
        <v>0</v>
      </c>
      <c r="T24" s="151">
        <v>0</v>
      </c>
      <c r="U24" s="151">
        <v>0</v>
      </c>
      <c r="V24" s="156">
        <v>0</v>
      </c>
      <c r="W24" s="152">
        <v>0</v>
      </c>
      <c r="X24" s="171">
        <v>0</v>
      </c>
      <c r="Y24" s="348">
        <v>0</v>
      </c>
      <c r="Z24" s="349">
        <v>0</v>
      </c>
      <c r="AA24" s="350">
        <v>0</v>
      </c>
      <c r="AB24" s="351">
        <v>0</v>
      </c>
      <c r="AC24" s="350">
        <v>0</v>
      </c>
      <c r="AD24" s="350">
        <v>0</v>
      </c>
      <c r="AE24" s="352"/>
      <c r="AF24" s="352"/>
      <c r="AG24" s="353">
        <v>0</v>
      </c>
      <c r="AH24" s="354">
        <v>0</v>
      </c>
      <c r="AI24" s="354">
        <v>0</v>
      </c>
      <c r="AJ24" s="355">
        <v>0</v>
      </c>
      <c r="AK24" s="208">
        <v>1</v>
      </c>
      <c r="AL24" s="98">
        <v>0</v>
      </c>
      <c r="AM24" s="77">
        <v>0</v>
      </c>
      <c r="AN24" s="183">
        <v>0</v>
      </c>
      <c r="AO24" s="77">
        <v>0</v>
      </c>
      <c r="AP24" s="77">
        <v>1</v>
      </c>
      <c r="AQ24" s="78"/>
      <c r="AR24" s="78"/>
      <c r="AS24" s="79">
        <v>0</v>
      </c>
      <c r="AT24" s="76">
        <v>1</v>
      </c>
      <c r="AU24" s="76">
        <v>1</v>
      </c>
      <c r="AV24" s="80">
        <v>0</v>
      </c>
      <c r="AW24" s="20">
        <v>0</v>
      </c>
      <c r="AX24" s="187">
        <v>0</v>
      </c>
      <c r="AY24" s="22">
        <v>0</v>
      </c>
      <c r="AZ24" s="192">
        <v>0</v>
      </c>
      <c r="BA24" s="22">
        <v>0</v>
      </c>
      <c r="BB24" s="22">
        <v>0</v>
      </c>
      <c r="BC24" s="18"/>
      <c r="BD24" s="18"/>
      <c r="BE24" s="6">
        <v>0</v>
      </c>
      <c r="BF24" s="5">
        <v>0</v>
      </c>
      <c r="BG24" s="5">
        <v>0</v>
      </c>
      <c r="BH24" s="8">
        <v>0</v>
      </c>
      <c r="BI24" s="402">
        <v>0</v>
      </c>
      <c r="BJ24" s="403">
        <v>0</v>
      </c>
      <c r="BK24" s="404">
        <v>0</v>
      </c>
      <c r="BL24" s="405">
        <v>0</v>
      </c>
      <c r="BM24" s="404">
        <v>0</v>
      </c>
      <c r="BN24" s="404">
        <v>0</v>
      </c>
      <c r="BO24" s="406"/>
      <c r="BP24" s="406"/>
      <c r="BQ24" s="407">
        <v>0</v>
      </c>
      <c r="BR24" s="408">
        <v>0</v>
      </c>
      <c r="BS24" s="408">
        <v>0</v>
      </c>
      <c r="BT24" s="409">
        <v>0</v>
      </c>
      <c r="BU24" s="72">
        <v>-133.33000000000001</v>
      </c>
      <c r="BV24" s="198">
        <v>0</v>
      </c>
      <c r="BW24" s="81">
        <v>-100</v>
      </c>
      <c r="BX24" s="201">
        <v>0</v>
      </c>
      <c r="BY24" s="81">
        <v>0</v>
      </c>
      <c r="BZ24" s="81">
        <v>0</v>
      </c>
      <c r="CA24" s="82"/>
      <c r="CB24" s="83"/>
      <c r="CC24" s="84">
        <v>-100</v>
      </c>
      <c r="CD24" s="85">
        <v>-200</v>
      </c>
      <c r="CE24" s="85">
        <v>-133.33000000000001</v>
      </c>
      <c r="CF24" s="86">
        <v>0</v>
      </c>
    </row>
    <row r="25" spans="1:84" s="4" customFormat="1" ht="11.1" customHeight="1" x14ac:dyDescent="0.2">
      <c r="A25" s="27"/>
      <c r="B25" s="297" t="s">
        <v>347</v>
      </c>
      <c r="C25" s="301">
        <v>3965</v>
      </c>
      <c r="D25" s="149">
        <v>3955</v>
      </c>
      <c r="E25" s="150">
        <v>0</v>
      </c>
      <c r="F25" s="150">
        <v>0</v>
      </c>
      <c r="G25" s="150">
        <v>0</v>
      </c>
      <c r="H25" s="150">
        <v>10</v>
      </c>
      <c r="I25" s="144"/>
      <c r="J25" s="177"/>
      <c r="K25" s="152">
        <v>3961</v>
      </c>
      <c r="L25" s="151">
        <v>1</v>
      </c>
      <c r="M25" s="146">
        <v>3962</v>
      </c>
      <c r="N25" s="153">
        <v>3</v>
      </c>
      <c r="O25" s="152">
        <v>475</v>
      </c>
      <c r="P25" s="153">
        <v>3486</v>
      </c>
      <c r="Q25" s="151">
        <v>3960</v>
      </c>
      <c r="R25" s="151">
        <v>1</v>
      </c>
      <c r="S25" s="156">
        <v>3</v>
      </c>
      <c r="T25" s="151">
        <v>1</v>
      </c>
      <c r="U25" s="151">
        <v>0</v>
      </c>
      <c r="V25" s="156">
        <v>0</v>
      </c>
      <c r="W25" s="152">
        <v>0</v>
      </c>
      <c r="X25" s="171">
        <v>0</v>
      </c>
      <c r="Y25" s="348">
        <v>152415</v>
      </c>
      <c r="Z25" s="349">
        <v>151134</v>
      </c>
      <c r="AA25" s="350">
        <v>5</v>
      </c>
      <c r="AB25" s="351">
        <v>0</v>
      </c>
      <c r="AC25" s="350">
        <v>0</v>
      </c>
      <c r="AD25" s="350">
        <v>1276</v>
      </c>
      <c r="AE25" s="352"/>
      <c r="AF25" s="352"/>
      <c r="AG25" s="353">
        <v>152335</v>
      </c>
      <c r="AH25" s="354">
        <v>17</v>
      </c>
      <c r="AI25" s="354">
        <v>152352</v>
      </c>
      <c r="AJ25" s="355">
        <v>63</v>
      </c>
      <c r="AK25" s="208">
        <v>201052</v>
      </c>
      <c r="AL25" s="98">
        <v>199383</v>
      </c>
      <c r="AM25" s="77">
        <v>5</v>
      </c>
      <c r="AN25" s="183">
        <v>0</v>
      </c>
      <c r="AO25" s="77">
        <v>0</v>
      </c>
      <c r="AP25" s="77">
        <v>1664</v>
      </c>
      <c r="AQ25" s="78"/>
      <c r="AR25" s="78"/>
      <c r="AS25" s="79">
        <v>200946</v>
      </c>
      <c r="AT25" s="76">
        <v>24</v>
      </c>
      <c r="AU25" s="76">
        <v>200970</v>
      </c>
      <c r="AV25" s="80">
        <v>82</v>
      </c>
      <c r="AW25" s="20">
        <v>-76.59</v>
      </c>
      <c r="AX25" s="187">
        <v>-76.42</v>
      </c>
      <c r="AY25" s="22">
        <v>0</v>
      </c>
      <c r="AZ25" s="192">
        <v>0</v>
      </c>
      <c r="BA25" s="22">
        <v>0</v>
      </c>
      <c r="BB25" s="22">
        <v>-93.9</v>
      </c>
      <c r="BC25" s="18"/>
      <c r="BD25" s="18"/>
      <c r="BE25" s="6">
        <v>-76.599999999999994</v>
      </c>
      <c r="BF25" s="5">
        <v>0</v>
      </c>
      <c r="BG25" s="5">
        <v>-76.59</v>
      </c>
      <c r="BH25" s="8">
        <v>-62.5</v>
      </c>
      <c r="BI25" s="402">
        <v>66.19</v>
      </c>
      <c r="BJ25" s="403">
        <v>66.28</v>
      </c>
      <c r="BK25" s="404">
        <v>150</v>
      </c>
      <c r="BL25" s="405">
        <v>0</v>
      </c>
      <c r="BM25" s="404">
        <v>0</v>
      </c>
      <c r="BN25" s="404">
        <v>55.61</v>
      </c>
      <c r="BO25" s="406"/>
      <c r="BP25" s="406"/>
      <c r="BQ25" s="407">
        <v>66.260000000000005</v>
      </c>
      <c r="BR25" s="408">
        <v>41.67</v>
      </c>
      <c r="BS25" s="408">
        <v>66.260000000000005</v>
      </c>
      <c r="BT25" s="409">
        <v>-21.25</v>
      </c>
      <c r="BU25" s="72">
        <v>108.61</v>
      </c>
      <c r="BV25" s="198">
        <v>108.68</v>
      </c>
      <c r="BW25" s="81">
        <v>150</v>
      </c>
      <c r="BX25" s="201">
        <v>0</v>
      </c>
      <c r="BY25" s="81">
        <v>0</v>
      </c>
      <c r="BZ25" s="81">
        <v>100</v>
      </c>
      <c r="CA25" s="82"/>
      <c r="CB25" s="83"/>
      <c r="CC25" s="84">
        <v>108.73</v>
      </c>
      <c r="CD25" s="85">
        <v>50</v>
      </c>
      <c r="CE25" s="85">
        <v>108.72</v>
      </c>
      <c r="CF25" s="86">
        <v>-10.87</v>
      </c>
    </row>
    <row r="26" spans="1:84" s="4" customFormat="1" ht="11.1" customHeight="1" x14ac:dyDescent="0.2">
      <c r="A26" s="27"/>
      <c r="B26" s="297" t="s">
        <v>348</v>
      </c>
      <c r="C26" s="301">
        <v>8137</v>
      </c>
      <c r="D26" s="149">
        <v>8084</v>
      </c>
      <c r="E26" s="150">
        <v>16</v>
      </c>
      <c r="F26" s="150">
        <v>0</v>
      </c>
      <c r="G26" s="150">
        <v>0</v>
      </c>
      <c r="H26" s="150">
        <v>37</v>
      </c>
      <c r="I26" s="144"/>
      <c r="J26" s="177"/>
      <c r="K26" s="152">
        <v>8082</v>
      </c>
      <c r="L26" s="151">
        <v>34</v>
      </c>
      <c r="M26" s="146">
        <v>8116</v>
      </c>
      <c r="N26" s="153">
        <v>21</v>
      </c>
      <c r="O26" s="152">
        <v>7101</v>
      </c>
      <c r="P26" s="153">
        <v>981</v>
      </c>
      <c r="Q26" s="151">
        <v>8080</v>
      </c>
      <c r="R26" s="151">
        <v>34</v>
      </c>
      <c r="S26" s="156">
        <v>21</v>
      </c>
      <c r="T26" s="151">
        <v>2</v>
      </c>
      <c r="U26" s="151">
        <v>0</v>
      </c>
      <c r="V26" s="156">
        <v>0</v>
      </c>
      <c r="W26" s="152">
        <v>1</v>
      </c>
      <c r="X26" s="171">
        <v>0</v>
      </c>
      <c r="Y26" s="348">
        <v>68912</v>
      </c>
      <c r="Z26" s="349">
        <v>68402</v>
      </c>
      <c r="AA26" s="350">
        <v>152</v>
      </c>
      <c r="AB26" s="351">
        <v>0</v>
      </c>
      <c r="AC26" s="350">
        <v>0</v>
      </c>
      <c r="AD26" s="350">
        <v>358</v>
      </c>
      <c r="AE26" s="352"/>
      <c r="AF26" s="352"/>
      <c r="AG26" s="353">
        <v>68444</v>
      </c>
      <c r="AH26" s="354">
        <v>297</v>
      </c>
      <c r="AI26" s="354">
        <v>68741</v>
      </c>
      <c r="AJ26" s="355">
        <v>171</v>
      </c>
      <c r="AK26" s="208">
        <v>80055</v>
      </c>
      <c r="AL26" s="98">
        <v>79469</v>
      </c>
      <c r="AM26" s="77">
        <v>178</v>
      </c>
      <c r="AN26" s="183">
        <v>0</v>
      </c>
      <c r="AO26" s="77">
        <v>0</v>
      </c>
      <c r="AP26" s="77">
        <v>408</v>
      </c>
      <c r="AQ26" s="78"/>
      <c r="AR26" s="78"/>
      <c r="AS26" s="79">
        <v>79519</v>
      </c>
      <c r="AT26" s="76">
        <v>343</v>
      </c>
      <c r="AU26" s="76">
        <v>79862</v>
      </c>
      <c r="AV26" s="80">
        <v>193</v>
      </c>
      <c r="AW26" s="20">
        <v>41.69</v>
      </c>
      <c r="AX26" s="187">
        <v>41.95</v>
      </c>
      <c r="AY26" s="22">
        <v>23.08</v>
      </c>
      <c r="AZ26" s="192">
        <v>0</v>
      </c>
      <c r="BA26" s="22">
        <v>0</v>
      </c>
      <c r="BB26" s="22">
        <v>5.71</v>
      </c>
      <c r="BC26" s="18"/>
      <c r="BD26" s="18"/>
      <c r="BE26" s="6">
        <v>41.94</v>
      </c>
      <c r="BF26" s="5">
        <v>41.67</v>
      </c>
      <c r="BG26" s="5">
        <v>41.94</v>
      </c>
      <c r="BH26" s="8">
        <v>-16</v>
      </c>
      <c r="BI26" s="402">
        <v>2.2799999999999998</v>
      </c>
      <c r="BJ26" s="403">
        <v>2.11</v>
      </c>
      <c r="BK26" s="404">
        <v>78.819999999999993</v>
      </c>
      <c r="BL26" s="405">
        <v>0</v>
      </c>
      <c r="BM26" s="404">
        <v>0</v>
      </c>
      <c r="BN26" s="404">
        <v>17.760000000000002</v>
      </c>
      <c r="BO26" s="406"/>
      <c r="BP26" s="406"/>
      <c r="BQ26" s="407">
        <v>2.31</v>
      </c>
      <c r="BR26" s="408">
        <v>6.83</v>
      </c>
      <c r="BS26" s="408">
        <v>2.33</v>
      </c>
      <c r="BT26" s="409">
        <v>-16.59</v>
      </c>
      <c r="BU26" s="72">
        <v>-5.79</v>
      </c>
      <c r="BV26" s="198">
        <v>-5.97</v>
      </c>
      <c r="BW26" s="81">
        <v>72.819999999999993</v>
      </c>
      <c r="BX26" s="201">
        <v>0</v>
      </c>
      <c r="BY26" s="81">
        <v>0</v>
      </c>
      <c r="BZ26" s="81">
        <v>14.61</v>
      </c>
      <c r="CA26" s="82"/>
      <c r="CB26" s="83"/>
      <c r="CC26" s="84">
        <v>-5.75</v>
      </c>
      <c r="CD26" s="85">
        <v>-1.44</v>
      </c>
      <c r="CE26" s="85">
        <v>-5.73</v>
      </c>
      <c r="CF26" s="86">
        <v>-24.31</v>
      </c>
    </row>
    <row r="27" spans="1:84" s="4" customFormat="1" ht="11.1" customHeight="1" x14ac:dyDescent="0.2">
      <c r="A27" s="27"/>
      <c r="B27" s="297" t="s">
        <v>349</v>
      </c>
      <c r="C27" s="301">
        <v>1133677</v>
      </c>
      <c r="D27" s="149">
        <v>810805</v>
      </c>
      <c r="E27" s="150">
        <v>245679</v>
      </c>
      <c r="F27" s="150">
        <v>10505</v>
      </c>
      <c r="G27" s="150">
        <v>39550</v>
      </c>
      <c r="H27" s="150">
        <v>27138</v>
      </c>
      <c r="I27" s="144"/>
      <c r="J27" s="177"/>
      <c r="K27" s="152">
        <v>1108308</v>
      </c>
      <c r="L27" s="151">
        <v>11950</v>
      </c>
      <c r="M27" s="146">
        <v>1120258</v>
      </c>
      <c r="N27" s="153">
        <v>13419</v>
      </c>
      <c r="O27" s="169">
        <v>752381</v>
      </c>
      <c r="P27" s="170">
        <v>355927</v>
      </c>
      <c r="Q27" s="154">
        <v>1071796</v>
      </c>
      <c r="R27" s="154">
        <v>11151</v>
      </c>
      <c r="S27" s="155">
        <v>12696</v>
      </c>
      <c r="T27" s="154">
        <v>36512</v>
      </c>
      <c r="U27" s="154">
        <v>799</v>
      </c>
      <c r="V27" s="155">
        <v>723</v>
      </c>
      <c r="W27" s="152">
        <v>61</v>
      </c>
      <c r="X27" s="171">
        <v>0</v>
      </c>
      <c r="Y27" s="348">
        <v>10685613</v>
      </c>
      <c r="Z27" s="349">
        <v>7622980</v>
      </c>
      <c r="AA27" s="350">
        <v>2345354</v>
      </c>
      <c r="AB27" s="351">
        <v>95169</v>
      </c>
      <c r="AC27" s="350">
        <v>383883</v>
      </c>
      <c r="AD27" s="350">
        <v>238227</v>
      </c>
      <c r="AE27" s="352"/>
      <c r="AF27" s="352"/>
      <c r="AG27" s="353">
        <v>10434884</v>
      </c>
      <c r="AH27" s="354">
        <v>114190</v>
      </c>
      <c r="AI27" s="354">
        <v>10549074</v>
      </c>
      <c r="AJ27" s="355">
        <v>136539</v>
      </c>
      <c r="AK27" s="208">
        <v>12826700</v>
      </c>
      <c r="AL27" s="98">
        <v>9142246</v>
      </c>
      <c r="AM27" s="77">
        <v>2827162</v>
      </c>
      <c r="AN27" s="183">
        <v>112540</v>
      </c>
      <c r="AO27" s="77">
        <v>463425</v>
      </c>
      <c r="AP27" s="77">
        <v>281327</v>
      </c>
      <c r="AQ27" s="78"/>
      <c r="AR27" s="78"/>
      <c r="AS27" s="79">
        <v>12522892</v>
      </c>
      <c r="AT27" s="76">
        <v>137023</v>
      </c>
      <c r="AU27" s="76">
        <v>12659915</v>
      </c>
      <c r="AV27" s="80">
        <v>166785</v>
      </c>
      <c r="AW27" s="20">
        <v>0.66</v>
      </c>
      <c r="AX27" s="187">
        <v>1.07</v>
      </c>
      <c r="AY27" s="22">
        <v>-2.77</v>
      </c>
      <c r="AZ27" s="192">
        <v>25.88</v>
      </c>
      <c r="BA27" s="22">
        <v>-3.24</v>
      </c>
      <c r="BB27" s="22">
        <v>22.6</v>
      </c>
      <c r="BC27" s="18"/>
      <c r="BD27" s="18"/>
      <c r="BE27" s="6">
        <v>0.78</v>
      </c>
      <c r="BF27" s="5">
        <v>6.16</v>
      </c>
      <c r="BG27" s="5">
        <v>0.83</v>
      </c>
      <c r="BH27" s="8">
        <v>-11.62</v>
      </c>
      <c r="BI27" s="402">
        <v>3.25</v>
      </c>
      <c r="BJ27" s="403">
        <v>0.55000000000000004</v>
      </c>
      <c r="BK27" s="404">
        <v>7.96</v>
      </c>
      <c r="BL27" s="405">
        <v>39.130000000000003</v>
      </c>
      <c r="BM27" s="404">
        <v>14.36</v>
      </c>
      <c r="BN27" s="404">
        <v>24.81</v>
      </c>
      <c r="BO27" s="406"/>
      <c r="BP27" s="406"/>
      <c r="BQ27" s="407">
        <v>3.39</v>
      </c>
      <c r="BR27" s="408">
        <v>1.77</v>
      </c>
      <c r="BS27" s="408">
        <v>3.37</v>
      </c>
      <c r="BT27" s="409">
        <v>-5.22</v>
      </c>
      <c r="BU27" s="72">
        <v>0.52</v>
      </c>
      <c r="BV27" s="198">
        <v>-2.21</v>
      </c>
      <c r="BW27" s="81">
        <v>5.48</v>
      </c>
      <c r="BX27" s="201">
        <v>37.130000000000003</v>
      </c>
      <c r="BY27" s="81">
        <v>10.35</v>
      </c>
      <c r="BZ27" s="81">
        <v>22.32</v>
      </c>
      <c r="CA27" s="82"/>
      <c r="CB27" s="83"/>
      <c r="CC27" s="84">
        <v>0.62</v>
      </c>
      <c r="CD27" s="85">
        <v>-0.43</v>
      </c>
      <c r="CE27" s="85">
        <v>0.6</v>
      </c>
      <c r="CF27" s="86">
        <v>-5.77</v>
      </c>
    </row>
    <row r="28" spans="1:84" s="4" customFormat="1" ht="11.1" customHeight="1" x14ac:dyDescent="0.2">
      <c r="A28" s="27"/>
      <c r="B28" s="297" t="s">
        <v>350</v>
      </c>
      <c r="C28" s="301">
        <v>126723</v>
      </c>
      <c r="D28" s="149">
        <v>125796</v>
      </c>
      <c r="E28" s="150">
        <v>0</v>
      </c>
      <c r="F28" s="150">
        <v>0</v>
      </c>
      <c r="G28" s="150">
        <v>0</v>
      </c>
      <c r="H28" s="150">
        <v>927</v>
      </c>
      <c r="I28" s="144"/>
      <c r="J28" s="177"/>
      <c r="K28" s="152">
        <v>126601</v>
      </c>
      <c r="L28" s="151">
        <v>28</v>
      </c>
      <c r="M28" s="146">
        <v>126629</v>
      </c>
      <c r="N28" s="153">
        <v>94</v>
      </c>
      <c r="O28" s="152">
        <v>20926</v>
      </c>
      <c r="P28" s="153">
        <v>105675</v>
      </c>
      <c r="Q28" s="151">
        <v>126517</v>
      </c>
      <c r="R28" s="151">
        <v>28</v>
      </c>
      <c r="S28" s="156">
        <v>94</v>
      </c>
      <c r="T28" s="151">
        <v>84</v>
      </c>
      <c r="U28" s="151">
        <v>0</v>
      </c>
      <c r="V28" s="156">
        <v>0</v>
      </c>
      <c r="W28" s="152">
        <v>1</v>
      </c>
      <c r="X28" s="171">
        <v>0</v>
      </c>
      <c r="Y28" s="348">
        <v>1393233</v>
      </c>
      <c r="Z28" s="349">
        <v>1383806</v>
      </c>
      <c r="AA28" s="350">
        <v>0</v>
      </c>
      <c r="AB28" s="351">
        <v>0</v>
      </c>
      <c r="AC28" s="350">
        <v>0</v>
      </c>
      <c r="AD28" s="350">
        <v>9427</v>
      </c>
      <c r="AE28" s="352"/>
      <c r="AF28" s="352"/>
      <c r="AG28" s="353">
        <v>1391532</v>
      </c>
      <c r="AH28" s="354">
        <v>345</v>
      </c>
      <c r="AI28" s="354">
        <v>1391877</v>
      </c>
      <c r="AJ28" s="355">
        <v>1356</v>
      </c>
      <c r="AK28" s="208">
        <v>1707394</v>
      </c>
      <c r="AL28" s="98">
        <v>1696025</v>
      </c>
      <c r="AM28" s="77">
        <v>0</v>
      </c>
      <c r="AN28" s="183">
        <v>0</v>
      </c>
      <c r="AO28" s="77">
        <v>0</v>
      </c>
      <c r="AP28" s="77">
        <v>11369</v>
      </c>
      <c r="AQ28" s="78"/>
      <c r="AR28" s="78"/>
      <c r="AS28" s="79">
        <v>1705299</v>
      </c>
      <c r="AT28" s="76">
        <v>403</v>
      </c>
      <c r="AU28" s="76">
        <v>1705702</v>
      </c>
      <c r="AV28" s="80">
        <v>1692</v>
      </c>
      <c r="AW28" s="20">
        <v>-14.89</v>
      </c>
      <c r="AX28" s="187">
        <v>-14.96</v>
      </c>
      <c r="AY28" s="22">
        <v>0</v>
      </c>
      <c r="AZ28" s="192">
        <v>0</v>
      </c>
      <c r="BA28" s="22">
        <v>0</v>
      </c>
      <c r="BB28" s="22">
        <v>-4.1399999999999997</v>
      </c>
      <c r="BC28" s="18"/>
      <c r="BD28" s="18"/>
      <c r="BE28" s="6">
        <v>-14.86</v>
      </c>
      <c r="BF28" s="5">
        <v>-26.32</v>
      </c>
      <c r="BG28" s="5">
        <v>-14.87</v>
      </c>
      <c r="BH28" s="8">
        <v>-36.49</v>
      </c>
      <c r="BI28" s="402">
        <v>-3.53</v>
      </c>
      <c r="BJ28" s="403">
        <v>-3.71</v>
      </c>
      <c r="BK28" s="404">
        <v>0</v>
      </c>
      <c r="BL28" s="405">
        <v>0</v>
      </c>
      <c r="BM28" s="404">
        <v>0</v>
      </c>
      <c r="BN28" s="404">
        <v>31.85</v>
      </c>
      <c r="BO28" s="406"/>
      <c r="BP28" s="406"/>
      <c r="BQ28" s="407">
        <v>-3.5</v>
      </c>
      <c r="BR28" s="408">
        <v>-12.44</v>
      </c>
      <c r="BS28" s="408">
        <v>-3.51</v>
      </c>
      <c r="BT28" s="409">
        <v>-21.84</v>
      </c>
      <c r="BU28" s="72">
        <v>-1.66</v>
      </c>
      <c r="BV28" s="198">
        <v>-1.87</v>
      </c>
      <c r="BW28" s="81">
        <v>0</v>
      </c>
      <c r="BX28" s="201">
        <v>0</v>
      </c>
      <c r="BY28" s="81">
        <v>0</v>
      </c>
      <c r="BZ28" s="81">
        <v>41.79</v>
      </c>
      <c r="CA28" s="82"/>
      <c r="CB28" s="83"/>
      <c r="CC28" s="84">
        <v>-1.64</v>
      </c>
      <c r="CD28" s="85">
        <v>-17.25</v>
      </c>
      <c r="CE28" s="85">
        <v>-1.64</v>
      </c>
      <c r="CF28" s="86">
        <v>-17.82</v>
      </c>
    </row>
    <row r="29" spans="1:84" s="4" customFormat="1" ht="11.1" customHeight="1" x14ac:dyDescent="0.2">
      <c r="A29" s="27"/>
      <c r="B29" s="297" t="s">
        <v>351</v>
      </c>
      <c r="C29" s="301">
        <v>4</v>
      </c>
      <c r="D29" s="149">
        <v>4</v>
      </c>
      <c r="E29" s="150">
        <v>0</v>
      </c>
      <c r="F29" s="150">
        <v>0</v>
      </c>
      <c r="G29" s="150">
        <v>0</v>
      </c>
      <c r="H29" s="150">
        <v>0</v>
      </c>
      <c r="I29" s="144"/>
      <c r="J29" s="177"/>
      <c r="K29" s="152">
        <v>4</v>
      </c>
      <c r="L29" s="151">
        <v>0</v>
      </c>
      <c r="M29" s="146">
        <v>4</v>
      </c>
      <c r="N29" s="153">
        <v>0</v>
      </c>
      <c r="O29" s="152">
        <v>0</v>
      </c>
      <c r="P29" s="153">
        <v>4</v>
      </c>
      <c r="Q29" s="151">
        <v>4</v>
      </c>
      <c r="R29" s="151">
        <v>0</v>
      </c>
      <c r="S29" s="156">
        <v>0</v>
      </c>
      <c r="T29" s="151">
        <v>0</v>
      </c>
      <c r="U29" s="151">
        <v>0</v>
      </c>
      <c r="V29" s="156">
        <v>0</v>
      </c>
      <c r="W29" s="152">
        <v>0</v>
      </c>
      <c r="X29" s="171">
        <v>0</v>
      </c>
      <c r="Y29" s="348">
        <v>64</v>
      </c>
      <c r="Z29" s="349">
        <v>64</v>
      </c>
      <c r="AA29" s="350">
        <v>0</v>
      </c>
      <c r="AB29" s="351">
        <v>0</v>
      </c>
      <c r="AC29" s="350">
        <v>0</v>
      </c>
      <c r="AD29" s="350">
        <v>0</v>
      </c>
      <c r="AE29" s="352"/>
      <c r="AF29" s="352"/>
      <c r="AG29" s="353">
        <v>64</v>
      </c>
      <c r="AH29" s="354">
        <v>0</v>
      </c>
      <c r="AI29" s="354">
        <v>64</v>
      </c>
      <c r="AJ29" s="355">
        <v>0</v>
      </c>
      <c r="AK29" s="208">
        <v>74</v>
      </c>
      <c r="AL29" s="98">
        <v>74</v>
      </c>
      <c r="AM29" s="77">
        <v>0</v>
      </c>
      <c r="AN29" s="183">
        <v>0</v>
      </c>
      <c r="AO29" s="77">
        <v>0</v>
      </c>
      <c r="AP29" s="77">
        <v>0</v>
      </c>
      <c r="AQ29" s="78"/>
      <c r="AR29" s="78"/>
      <c r="AS29" s="79">
        <v>74</v>
      </c>
      <c r="AT29" s="76">
        <v>0</v>
      </c>
      <c r="AU29" s="76">
        <v>74</v>
      </c>
      <c r="AV29" s="80">
        <v>0</v>
      </c>
      <c r="AW29" s="20">
        <v>-50</v>
      </c>
      <c r="AX29" s="187">
        <v>-50</v>
      </c>
      <c r="AY29" s="22">
        <v>0</v>
      </c>
      <c r="AZ29" s="192">
        <v>0</v>
      </c>
      <c r="BA29" s="22">
        <v>0</v>
      </c>
      <c r="BB29" s="22">
        <v>0</v>
      </c>
      <c r="BC29" s="18"/>
      <c r="BD29" s="18"/>
      <c r="BE29" s="6">
        <v>-50</v>
      </c>
      <c r="BF29" s="5">
        <v>0</v>
      </c>
      <c r="BG29" s="5">
        <v>-50</v>
      </c>
      <c r="BH29" s="8">
        <v>0</v>
      </c>
      <c r="BI29" s="402">
        <v>-5.88</v>
      </c>
      <c r="BJ29" s="403">
        <v>-5.88</v>
      </c>
      <c r="BK29" s="404">
        <v>0</v>
      </c>
      <c r="BL29" s="405">
        <v>0</v>
      </c>
      <c r="BM29" s="404">
        <v>0</v>
      </c>
      <c r="BN29" s="404">
        <v>0</v>
      </c>
      <c r="BO29" s="406"/>
      <c r="BP29" s="406"/>
      <c r="BQ29" s="407">
        <v>-5.88</v>
      </c>
      <c r="BR29" s="408">
        <v>0</v>
      </c>
      <c r="BS29" s="408">
        <v>-5.88</v>
      </c>
      <c r="BT29" s="409">
        <v>0</v>
      </c>
      <c r="BU29" s="72">
        <v>-2.63</v>
      </c>
      <c r="BV29" s="198">
        <v>-2.63</v>
      </c>
      <c r="BW29" s="81">
        <v>0</v>
      </c>
      <c r="BX29" s="201">
        <v>0</v>
      </c>
      <c r="BY29" s="81">
        <v>0</v>
      </c>
      <c r="BZ29" s="81">
        <v>0</v>
      </c>
      <c r="CA29" s="82"/>
      <c r="CB29" s="83"/>
      <c r="CC29" s="84">
        <v>-2.63</v>
      </c>
      <c r="CD29" s="85">
        <v>0</v>
      </c>
      <c r="CE29" s="85">
        <v>-2.63</v>
      </c>
      <c r="CF29" s="86">
        <v>0</v>
      </c>
    </row>
    <row r="30" spans="1:84" s="4" customFormat="1" ht="11.1" customHeight="1" x14ac:dyDescent="0.2">
      <c r="A30" s="27"/>
      <c r="B30" s="297" t="s">
        <v>352</v>
      </c>
      <c r="C30" s="301">
        <v>116338</v>
      </c>
      <c r="D30" s="149">
        <v>115509</v>
      </c>
      <c r="E30" s="150">
        <v>1</v>
      </c>
      <c r="F30" s="150">
        <v>0</v>
      </c>
      <c r="G30" s="150">
        <v>0</v>
      </c>
      <c r="H30" s="150">
        <v>828</v>
      </c>
      <c r="I30" s="144"/>
      <c r="J30" s="177"/>
      <c r="K30" s="152">
        <v>116236</v>
      </c>
      <c r="L30" s="151">
        <v>15</v>
      </c>
      <c r="M30" s="146">
        <v>116251</v>
      </c>
      <c r="N30" s="153">
        <v>87</v>
      </c>
      <c r="O30" s="152">
        <v>18677</v>
      </c>
      <c r="P30" s="153">
        <v>97559</v>
      </c>
      <c r="Q30" s="151">
        <v>116155</v>
      </c>
      <c r="R30" s="151">
        <v>15</v>
      </c>
      <c r="S30" s="156">
        <v>87</v>
      </c>
      <c r="T30" s="151">
        <v>81</v>
      </c>
      <c r="U30" s="151">
        <v>0</v>
      </c>
      <c r="V30" s="156">
        <v>0</v>
      </c>
      <c r="W30" s="152">
        <v>0</v>
      </c>
      <c r="X30" s="171">
        <v>0</v>
      </c>
      <c r="Y30" s="348">
        <v>1267943</v>
      </c>
      <c r="Z30" s="349">
        <v>1259508</v>
      </c>
      <c r="AA30" s="350">
        <v>12</v>
      </c>
      <c r="AB30" s="351">
        <v>0</v>
      </c>
      <c r="AC30" s="350">
        <v>0</v>
      </c>
      <c r="AD30" s="350">
        <v>8423</v>
      </c>
      <c r="AE30" s="352"/>
      <c r="AF30" s="352"/>
      <c r="AG30" s="353">
        <v>1266456</v>
      </c>
      <c r="AH30" s="354">
        <v>248</v>
      </c>
      <c r="AI30" s="354">
        <v>1266704</v>
      </c>
      <c r="AJ30" s="355">
        <v>1239</v>
      </c>
      <c r="AK30" s="208">
        <v>1550871</v>
      </c>
      <c r="AL30" s="98">
        <v>1540724</v>
      </c>
      <c r="AM30" s="77">
        <v>18</v>
      </c>
      <c r="AN30" s="183">
        <v>0</v>
      </c>
      <c r="AO30" s="77">
        <v>0</v>
      </c>
      <c r="AP30" s="77">
        <v>10129</v>
      </c>
      <c r="AQ30" s="78"/>
      <c r="AR30" s="78"/>
      <c r="AS30" s="79">
        <v>1549042</v>
      </c>
      <c r="AT30" s="76">
        <v>281</v>
      </c>
      <c r="AU30" s="76">
        <v>1549323</v>
      </c>
      <c r="AV30" s="80">
        <v>1548</v>
      </c>
      <c r="AW30" s="20">
        <v>-13.71</v>
      </c>
      <c r="AX30" s="187">
        <v>-13.78</v>
      </c>
      <c r="AY30" s="22">
        <v>0</v>
      </c>
      <c r="AZ30" s="192">
        <v>0</v>
      </c>
      <c r="BA30" s="22">
        <v>0</v>
      </c>
      <c r="BB30" s="22">
        <v>-2.93</v>
      </c>
      <c r="BC30" s="18"/>
      <c r="BD30" s="18"/>
      <c r="BE30" s="6">
        <v>-13.69</v>
      </c>
      <c r="BF30" s="5">
        <v>-50</v>
      </c>
      <c r="BG30" s="5">
        <v>-13.7</v>
      </c>
      <c r="BH30" s="8">
        <v>-31.5</v>
      </c>
      <c r="BI30" s="402">
        <v>-3.66</v>
      </c>
      <c r="BJ30" s="403">
        <v>-3.83</v>
      </c>
      <c r="BK30" s="404">
        <v>33.33</v>
      </c>
      <c r="BL30" s="405">
        <v>0</v>
      </c>
      <c r="BM30" s="404">
        <v>0</v>
      </c>
      <c r="BN30" s="404">
        <v>30.75</v>
      </c>
      <c r="BO30" s="406"/>
      <c r="BP30" s="406"/>
      <c r="BQ30" s="407">
        <v>-3.64</v>
      </c>
      <c r="BR30" s="408">
        <v>-12.37</v>
      </c>
      <c r="BS30" s="408">
        <v>-3.64</v>
      </c>
      <c r="BT30" s="409">
        <v>-21.48</v>
      </c>
      <c r="BU30" s="72">
        <v>-1.96</v>
      </c>
      <c r="BV30" s="198">
        <v>-2.15</v>
      </c>
      <c r="BW30" s="81">
        <v>80</v>
      </c>
      <c r="BX30" s="201">
        <v>0</v>
      </c>
      <c r="BY30" s="81">
        <v>0</v>
      </c>
      <c r="BZ30" s="81">
        <v>39.94</v>
      </c>
      <c r="CA30" s="82"/>
      <c r="CB30" s="83"/>
      <c r="CC30" s="84">
        <v>-1.94</v>
      </c>
      <c r="CD30" s="85">
        <v>-18.079999999999998</v>
      </c>
      <c r="CE30" s="85">
        <v>-1.94</v>
      </c>
      <c r="CF30" s="86">
        <v>-17.09</v>
      </c>
    </row>
    <row r="31" spans="1:84" s="4" customFormat="1" ht="11.1" customHeight="1" x14ac:dyDescent="0.2">
      <c r="A31" s="27"/>
      <c r="B31" s="297" t="s">
        <v>353</v>
      </c>
      <c r="C31" s="301">
        <v>163</v>
      </c>
      <c r="D31" s="149">
        <v>0</v>
      </c>
      <c r="E31" s="150">
        <v>163</v>
      </c>
      <c r="F31" s="150">
        <v>0</v>
      </c>
      <c r="G31" s="150">
        <v>0</v>
      </c>
      <c r="H31" s="150">
        <v>0</v>
      </c>
      <c r="I31" s="144"/>
      <c r="J31" s="177"/>
      <c r="K31" s="152">
        <v>162</v>
      </c>
      <c r="L31" s="151">
        <v>0</v>
      </c>
      <c r="M31" s="146">
        <v>162</v>
      </c>
      <c r="N31" s="153">
        <v>1</v>
      </c>
      <c r="O31" s="152">
        <v>40</v>
      </c>
      <c r="P31" s="153">
        <v>122</v>
      </c>
      <c r="Q31" s="151">
        <v>161</v>
      </c>
      <c r="R31" s="151">
        <v>0</v>
      </c>
      <c r="S31" s="156">
        <v>1</v>
      </c>
      <c r="T31" s="151">
        <v>1</v>
      </c>
      <c r="U31" s="151">
        <v>0</v>
      </c>
      <c r="V31" s="156">
        <v>0</v>
      </c>
      <c r="W31" s="152">
        <v>0</v>
      </c>
      <c r="X31" s="171">
        <v>0</v>
      </c>
      <c r="Y31" s="348">
        <v>1308</v>
      </c>
      <c r="Z31" s="349">
        <v>0</v>
      </c>
      <c r="AA31" s="350">
        <v>1308</v>
      </c>
      <c r="AB31" s="351">
        <v>0</v>
      </c>
      <c r="AC31" s="350">
        <v>0</v>
      </c>
      <c r="AD31" s="350">
        <v>0</v>
      </c>
      <c r="AE31" s="352"/>
      <c r="AF31" s="352"/>
      <c r="AG31" s="353">
        <v>1303</v>
      </c>
      <c r="AH31" s="354">
        <v>2</v>
      </c>
      <c r="AI31" s="354">
        <v>1305</v>
      </c>
      <c r="AJ31" s="355">
        <v>3</v>
      </c>
      <c r="AK31" s="208">
        <v>1577</v>
      </c>
      <c r="AL31" s="98">
        <v>0</v>
      </c>
      <c r="AM31" s="77">
        <v>1576</v>
      </c>
      <c r="AN31" s="183">
        <v>0</v>
      </c>
      <c r="AO31" s="77">
        <v>0</v>
      </c>
      <c r="AP31" s="77">
        <v>1</v>
      </c>
      <c r="AQ31" s="78"/>
      <c r="AR31" s="78"/>
      <c r="AS31" s="79">
        <v>1569</v>
      </c>
      <c r="AT31" s="76">
        <v>2</v>
      </c>
      <c r="AU31" s="76">
        <v>1571</v>
      </c>
      <c r="AV31" s="80">
        <v>6</v>
      </c>
      <c r="AW31" s="20">
        <v>18.98</v>
      </c>
      <c r="AX31" s="187">
        <v>0</v>
      </c>
      <c r="AY31" s="22">
        <v>18.98</v>
      </c>
      <c r="AZ31" s="192">
        <v>0</v>
      </c>
      <c r="BA31" s="22">
        <v>0</v>
      </c>
      <c r="BB31" s="22">
        <v>0</v>
      </c>
      <c r="BC31" s="18"/>
      <c r="BD31" s="18"/>
      <c r="BE31" s="6">
        <v>18.25</v>
      </c>
      <c r="BF31" s="5">
        <v>0</v>
      </c>
      <c r="BG31" s="5">
        <v>18.25</v>
      </c>
      <c r="BH31" s="8">
        <v>0</v>
      </c>
      <c r="BI31" s="402">
        <v>-6.44</v>
      </c>
      <c r="BJ31" s="403">
        <v>0</v>
      </c>
      <c r="BK31" s="404">
        <v>-6.17</v>
      </c>
      <c r="BL31" s="405">
        <v>0</v>
      </c>
      <c r="BM31" s="404">
        <v>0</v>
      </c>
      <c r="BN31" s="404">
        <v>-100</v>
      </c>
      <c r="BO31" s="406"/>
      <c r="BP31" s="406"/>
      <c r="BQ31" s="407">
        <v>-5.99</v>
      </c>
      <c r="BR31" s="408">
        <v>100</v>
      </c>
      <c r="BS31" s="408">
        <v>-5.91</v>
      </c>
      <c r="BT31" s="409">
        <v>-72.73</v>
      </c>
      <c r="BU31" s="72">
        <v>-6.58</v>
      </c>
      <c r="BV31" s="198">
        <v>0</v>
      </c>
      <c r="BW31" s="81">
        <v>-6.41</v>
      </c>
      <c r="BX31" s="201">
        <v>0</v>
      </c>
      <c r="BY31" s="81">
        <v>0</v>
      </c>
      <c r="BZ31" s="81">
        <v>-75</v>
      </c>
      <c r="CA31" s="82"/>
      <c r="CB31" s="83"/>
      <c r="CC31" s="84">
        <v>-6.33</v>
      </c>
      <c r="CD31" s="85">
        <v>100</v>
      </c>
      <c r="CE31" s="85">
        <v>-6.26</v>
      </c>
      <c r="CF31" s="86">
        <v>-50</v>
      </c>
    </row>
    <row r="32" spans="1:84" s="4" customFormat="1" ht="11.1" customHeight="1" x14ac:dyDescent="0.2">
      <c r="A32" s="27"/>
      <c r="B32" s="297" t="s">
        <v>354</v>
      </c>
      <c r="C32" s="301">
        <v>21</v>
      </c>
      <c r="D32" s="149">
        <v>0</v>
      </c>
      <c r="E32" s="150">
        <v>21</v>
      </c>
      <c r="F32" s="150">
        <v>0</v>
      </c>
      <c r="G32" s="150">
        <v>0</v>
      </c>
      <c r="H32" s="150">
        <v>0</v>
      </c>
      <c r="I32" s="144"/>
      <c r="J32" s="177"/>
      <c r="K32" s="152">
        <v>21</v>
      </c>
      <c r="L32" s="151">
        <v>0</v>
      </c>
      <c r="M32" s="146">
        <v>21</v>
      </c>
      <c r="N32" s="153">
        <v>0</v>
      </c>
      <c r="O32" s="152">
        <v>8</v>
      </c>
      <c r="P32" s="153">
        <v>13</v>
      </c>
      <c r="Q32" s="151">
        <v>21</v>
      </c>
      <c r="R32" s="151">
        <v>0</v>
      </c>
      <c r="S32" s="156">
        <v>0</v>
      </c>
      <c r="T32" s="151">
        <v>0</v>
      </c>
      <c r="U32" s="151">
        <v>0</v>
      </c>
      <c r="V32" s="156">
        <v>0</v>
      </c>
      <c r="W32" s="152">
        <v>0</v>
      </c>
      <c r="X32" s="171">
        <v>0</v>
      </c>
      <c r="Y32" s="348">
        <v>287</v>
      </c>
      <c r="Z32" s="349">
        <v>0</v>
      </c>
      <c r="AA32" s="350">
        <v>287</v>
      </c>
      <c r="AB32" s="351">
        <v>0</v>
      </c>
      <c r="AC32" s="350">
        <v>0</v>
      </c>
      <c r="AD32" s="350">
        <v>0</v>
      </c>
      <c r="AE32" s="352"/>
      <c r="AF32" s="352"/>
      <c r="AG32" s="353">
        <v>287</v>
      </c>
      <c r="AH32" s="354">
        <v>0</v>
      </c>
      <c r="AI32" s="354">
        <v>287</v>
      </c>
      <c r="AJ32" s="355">
        <v>0</v>
      </c>
      <c r="AK32" s="208">
        <v>351</v>
      </c>
      <c r="AL32" s="98">
        <v>0</v>
      </c>
      <c r="AM32" s="77">
        <v>351</v>
      </c>
      <c r="AN32" s="183">
        <v>0</v>
      </c>
      <c r="AO32" s="77">
        <v>0</v>
      </c>
      <c r="AP32" s="77">
        <v>0</v>
      </c>
      <c r="AQ32" s="78"/>
      <c r="AR32" s="78"/>
      <c r="AS32" s="79">
        <v>350</v>
      </c>
      <c r="AT32" s="76">
        <v>0</v>
      </c>
      <c r="AU32" s="76">
        <v>350</v>
      </c>
      <c r="AV32" s="80">
        <v>1</v>
      </c>
      <c r="AW32" s="20">
        <v>-41.67</v>
      </c>
      <c r="AX32" s="187">
        <v>0</v>
      </c>
      <c r="AY32" s="22">
        <v>-41.67</v>
      </c>
      <c r="AZ32" s="192">
        <v>0</v>
      </c>
      <c r="BA32" s="22">
        <v>0</v>
      </c>
      <c r="BB32" s="22">
        <v>0</v>
      </c>
      <c r="BC32" s="18"/>
      <c r="BD32" s="18"/>
      <c r="BE32" s="6">
        <v>-38.24</v>
      </c>
      <c r="BF32" s="5">
        <v>-100</v>
      </c>
      <c r="BG32" s="5">
        <v>-40</v>
      </c>
      <c r="BH32" s="8">
        <v>-100</v>
      </c>
      <c r="BI32" s="402">
        <v>4.74</v>
      </c>
      <c r="BJ32" s="403">
        <v>0</v>
      </c>
      <c r="BK32" s="404">
        <v>4.74</v>
      </c>
      <c r="BL32" s="405">
        <v>0</v>
      </c>
      <c r="BM32" s="404">
        <v>0</v>
      </c>
      <c r="BN32" s="404">
        <v>0</v>
      </c>
      <c r="BO32" s="406"/>
      <c r="BP32" s="406"/>
      <c r="BQ32" s="407">
        <v>5.51</v>
      </c>
      <c r="BR32" s="408">
        <v>-100</v>
      </c>
      <c r="BS32" s="408">
        <v>5.13</v>
      </c>
      <c r="BT32" s="409">
        <v>-100</v>
      </c>
      <c r="BU32" s="72">
        <v>4.78</v>
      </c>
      <c r="BV32" s="198">
        <v>0</v>
      </c>
      <c r="BW32" s="81">
        <v>4.78</v>
      </c>
      <c r="BX32" s="201">
        <v>0</v>
      </c>
      <c r="BY32" s="81">
        <v>0</v>
      </c>
      <c r="BZ32" s="81">
        <v>0</v>
      </c>
      <c r="CA32" s="82"/>
      <c r="CB32" s="83"/>
      <c r="CC32" s="84">
        <v>5.1100000000000003</v>
      </c>
      <c r="CD32" s="85">
        <v>-100</v>
      </c>
      <c r="CE32" s="85">
        <v>4.79</v>
      </c>
      <c r="CF32" s="86">
        <v>0</v>
      </c>
    </row>
    <row r="33" spans="1:84" s="4" customFormat="1" ht="11.1" customHeight="1" x14ac:dyDescent="0.2">
      <c r="A33" s="27"/>
      <c r="B33" s="297" t="s">
        <v>355</v>
      </c>
      <c r="C33" s="301">
        <v>20</v>
      </c>
      <c r="D33" s="149">
        <v>0</v>
      </c>
      <c r="E33" s="150">
        <v>0</v>
      </c>
      <c r="F33" s="150">
        <v>0</v>
      </c>
      <c r="G33" s="150">
        <v>20</v>
      </c>
      <c r="H33" s="150">
        <v>0</v>
      </c>
      <c r="I33" s="144"/>
      <c r="J33" s="177"/>
      <c r="K33" s="152">
        <v>20</v>
      </c>
      <c r="L33" s="151">
        <v>0</v>
      </c>
      <c r="M33" s="146">
        <v>20</v>
      </c>
      <c r="N33" s="153">
        <v>0</v>
      </c>
      <c r="O33" s="152">
        <v>10</v>
      </c>
      <c r="P33" s="153">
        <v>10</v>
      </c>
      <c r="Q33" s="151">
        <v>20</v>
      </c>
      <c r="R33" s="151">
        <v>0</v>
      </c>
      <c r="S33" s="156">
        <v>0</v>
      </c>
      <c r="T33" s="151">
        <v>0</v>
      </c>
      <c r="U33" s="151">
        <v>0</v>
      </c>
      <c r="V33" s="156">
        <v>0</v>
      </c>
      <c r="W33" s="152">
        <v>0</v>
      </c>
      <c r="X33" s="171">
        <v>0</v>
      </c>
      <c r="Y33" s="348">
        <v>222</v>
      </c>
      <c r="Z33" s="349">
        <v>0</v>
      </c>
      <c r="AA33" s="350">
        <v>0</v>
      </c>
      <c r="AB33" s="351">
        <v>0</v>
      </c>
      <c r="AC33" s="350">
        <v>220</v>
      </c>
      <c r="AD33" s="350">
        <v>2</v>
      </c>
      <c r="AE33" s="352"/>
      <c r="AF33" s="352"/>
      <c r="AG33" s="353">
        <v>222</v>
      </c>
      <c r="AH33" s="354">
        <v>0</v>
      </c>
      <c r="AI33" s="354">
        <v>222</v>
      </c>
      <c r="AJ33" s="355">
        <v>0</v>
      </c>
      <c r="AK33" s="208">
        <v>271</v>
      </c>
      <c r="AL33" s="98">
        <v>0</v>
      </c>
      <c r="AM33" s="77">
        <v>0</v>
      </c>
      <c r="AN33" s="183">
        <v>0</v>
      </c>
      <c r="AO33" s="77">
        <v>269</v>
      </c>
      <c r="AP33" s="77">
        <v>2</v>
      </c>
      <c r="AQ33" s="78"/>
      <c r="AR33" s="78"/>
      <c r="AS33" s="79">
        <v>271</v>
      </c>
      <c r="AT33" s="76">
        <v>0</v>
      </c>
      <c r="AU33" s="76">
        <v>271</v>
      </c>
      <c r="AV33" s="80">
        <v>0</v>
      </c>
      <c r="AW33" s="20">
        <v>11.11</v>
      </c>
      <c r="AX33" s="187">
        <v>0</v>
      </c>
      <c r="AY33" s="22">
        <v>0</v>
      </c>
      <c r="AZ33" s="192">
        <v>0</v>
      </c>
      <c r="BA33" s="22">
        <v>11.11</v>
      </c>
      <c r="BB33" s="22">
        <v>0</v>
      </c>
      <c r="BC33" s="18"/>
      <c r="BD33" s="18"/>
      <c r="BE33" s="6">
        <v>11.11</v>
      </c>
      <c r="BF33" s="5">
        <v>0</v>
      </c>
      <c r="BG33" s="5">
        <v>11.11</v>
      </c>
      <c r="BH33" s="8">
        <v>0</v>
      </c>
      <c r="BI33" s="402">
        <v>-5.53</v>
      </c>
      <c r="BJ33" s="403">
        <v>0</v>
      </c>
      <c r="BK33" s="404">
        <v>0</v>
      </c>
      <c r="BL33" s="405">
        <v>0</v>
      </c>
      <c r="BM33" s="404">
        <v>5.26</v>
      </c>
      <c r="BN33" s="404">
        <v>-92.31</v>
      </c>
      <c r="BO33" s="406"/>
      <c r="BP33" s="406"/>
      <c r="BQ33" s="407">
        <v>-5.53</v>
      </c>
      <c r="BR33" s="408">
        <v>0</v>
      </c>
      <c r="BS33" s="408">
        <v>-5.53</v>
      </c>
      <c r="BT33" s="409">
        <v>0</v>
      </c>
      <c r="BU33" s="72">
        <v>-3.56</v>
      </c>
      <c r="BV33" s="198">
        <v>0</v>
      </c>
      <c r="BW33" s="81">
        <v>0</v>
      </c>
      <c r="BX33" s="201">
        <v>0</v>
      </c>
      <c r="BY33" s="81">
        <v>8.91</v>
      </c>
      <c r="BZ33" s="81">
        <v>-94.12</v>
      </c>
      <c r="CA33" s="82"/>
      <c r="CB33" s="83"/>
      <c r="CC33" s="84">
        <v>-3.56</v>
      </c>
      <c r="CD33" s="85">
        <v>0</v>
      </c>
      <c r="CE33" s="85">
        <v>-3.56</v>
      </c>
      <c r="CF33" s="86">
        <v>0</v>
      </c>
    </row>
    <row r="34" spans="1:84" s="4" customFormat="1" ht="11.1" customHeight="1" x14ac:dyDescent="0.2">
      <c r="A34" s="27"/>
      <c r="B34" s="297" t="s">
        <v>356</v>
      </c>
      <c r="C34" s="301">
        <v>274</v>
      </c>
      <c r="D34" s="149">
        <v>0</v>
      </c>
      <c r="E34" s="150">
        <v>0</v>
      </c>
      <c r="F34" s="150">
        <v>247</v>
      </c>
      <c r="G34" s="150">
        <v>0</v>
      </c>
      <c r="H34" s="150">
        <v>27</v>
      </c>
      <c r="I34" s="144"/>
      <c r="J34" s="177"/>
      <c r="K34" s="152">
        <v>96</v>
      </c>
      <c r="L34" s="151">
        <v>178</v>
      </c>
      <c r="M34" s="146">
        <v>274</v>
      </c>
      <c r="N34" s="153">
        <v>0</v>
      </c>
      <c r="O34" s="152">
        <v>77</v>
      </c>
      <c r="P34" s="153">
        <v>19</v>
      </c>
      <c r="Q34" s="151">
        <v>96</v>
      </c>
      <c r="R34" s="151">
        <v>178</v>
      </c>
      <c r="S34" s="156">
        <v>0</v>
      </c>
      <c r="T34" s="151">
        <v>0</v>
      </c>
      <c r="U34" s="151">
        <v>0</v>
      </c>
      <c r="V34" s="156">
        <v>0</v>
      </c>
      <c r="W34" s="152">
        <v>0</v>
      </c>
      <c r="X34" s="171">
        <v>0</v>
      </c>
      <c r="Y34" s="348">
        <v>2919</v>
      </c>
      <c r="Z34" s="349">
        <v>0</v>
      </c>
      <c r="AA34" s="350">
        <v>0</v>
      </c>
      <c r="AB34" s="351">
        <v>2649</v>
      </c>
      <c r="AC34" s="350">
        <v>0</v>
      </c>
      <c r="AD34" s="350">
        <v>270</v>
      </c>
      <c r="AE34" s="352"/>
      <c r="AF34" s="352"/>
      <c r="AG34" s="353">
        <v>1032</v>
      </c>
      <c r="AH34" s="354">
        <v>1887</v>
      </c>
      <c r="AI34" s="354">
        <v>2919</v>
      </c>
      <c r="AJ34" s="355">
        <v>0</v>
      </c>
      <c r="AK34" s="208">
        <v>3643</v>
      </c>
      <c r="AL34" s="98">
        <v>0</v>
      </c>
      <c r="AM34" s="77">
        <v>0</v>
      </c>
      <c r="AN34" s="183">
        <v>3344</v>
      </c>
      <c r="AO34" s="77">
        <v>0</v>
      </c>
      <c r="AP34" s="77">
        <v>299</v>
      </c>
      <c r="AQ34" s="78"/>
      <c r="AR34" s="78"/>
      <c r="AS34" s="79">
        <v>1264</v>
      </c>
      <c r="AT34" s="76">
        <v>2379</v>
      </c>
      <c r="AU34" s="76">
        <v>3643</v>
      </c>
      <c r="AV34" s="80">
        <v>0</v>
      </c>
      <c r="AW34" s="20">
        <v>-10.75</v>
      </c>
      <c r="AX34" s="187">
        <v>0</v>
      </c>
      <c r="AY34" s="22">
        <v>0</v>
      </c>
      <c r="AZ34" s="192">
        <v>-14.24</v>
      </c>
      <c r="BA34" s="22">
        <v>0</v>
      </c>
      <c r="BB34" s="22">
        <v>42.11</v>
      </c>
      <c r="BC34" s="18"/>
      <c r="BD34" s="18"/>
      <c r="BE34" s="6">
        <v>-4.95</v>
      </c>
      <c r="BF34" s="5">
        <v>-13.59</v>
      </c>
      <c r="BG34" s="5">
        <v>-10.75</v>
      </c>
      <c r="BH34" s="8">
        <v>0</v>
      </c>
      <c r="BI34" s="402">
        <v>-20.14</v>
      </c>
      <c r="BJ34" s="403">
        <v>0</v>
      </c>
      <c r="BK34" s="404">
        <v>0</v>
      </c>
      <c r="BL34" s="405">
        <v>-24.05</v>
      </c>
      <c r="BM34" s="404">
        <v>0</v>
      </c>
      <c r="BN34" s="404">
        <v>61.68</v>
      </c>
      <c r="BO34" s="406"/>
      <c r="BP34" s="406"/>
      <c r="BQ34" s="407">
        <v>-19.059999999999999</v>
      </c>
      <c r="BR34" s="408">
        <v>-20.71</v>
      </c>
      <c r="BS34" s="408">
        <v>-20.14</v>
      </c>
      <c r="BT34" s="409">
        <v>0</v>
      </c>
      <c r="BU34" s="72">
        <v>-16</v>
      </c>
      <c r="BV34" s="198">
        <v>0</v>
      </c>
      <c r="BW34" s="81">
        <v>0</v>
      </c>
      <c r="BX34" s="201">
        <v>-19.03</v>
      </c>
      <c r="BY34" s="81">
        <v>0</v>
      </c>
      <c r="BZ34" s="81">
        <v>44.44</v>
      </c>
      <c r="CA34" s="82"/>
      <c r="CB34" s="83"/>
      <c r="CC34" s="84">
        <v>-16.07</v>
      </c>
      <c r="CD34" s="85">
        <v>-15.97</v>
      </c>
      <c r="CE34" s="85">
        <v>-16</v>
      </c>
      <c r="CF34" s="86">
        <v>0</v>
      </c>
    </row>
    <row r="35" spans="1:84" s="4" customFormat="1" ht="11.1" customHeight="1" x14ac:dyDescent="0.2">
      <c r="A35" s="27"/>
      <c r="B35" s="297" t="s">
        <v>357</v>
      </c>
      <c r="C35" s="301">
        <v>2445</v>
      </c>
      <c r="D35" s="149">
        <v>2429</v>
      </c>
      <c r="E35" s="150">
        <v>6</v>
      </c>
      <c r="F35" s="150">
        <v>0</v>
      </c>
      <c r="G35" s="150">
        <v>0</v>
      </c>
      <c r="H35" s="150">
        <v>10</v>
      </c>
      <c r="I35" s="144"/>
      <c r="J35" s="177"/>
      <c r="K35" s="152">
        <v>2433</v>
      </c>
      <c r="L35" s="151">
        <v>9</v>
      </c>
      <c r="M35" s="146">
        <v>2442</v>
      </c>
      <c r="N35" s="153">
        <v>3</v>
      </c>
      <c r="O35" s="152">
        <v>1353</v>
      </c>
      <c r="P35" s="153">
        <v>1080</v>
      </c>
      <c r="Q35" s="151">
        <v>2432</v>
      </c>
      <c r="R35" s="151">
        <v>9</v>
      </c>
      <c r="S35" s="156">
        <v>3</v>
      </c>
      <c r="T35" s="151">
        <v>1</v>
      </c>
      <c r="U35" s="151">
        <v>0</v>
      </c>
      <c r="V35" s="156">
        <v>0</v>
      </c>
      <c r="W35" s="152">
        <v>1</v>
      </c>
      <c r="X35" s="171">
        <v>0</v>
      </c>
      <c r="Y35" s="348">
        <v>26875</v>
      </c>
      <c r="Z35" s="349">
        <v>26720</v>
      </c>
      <c r="AA35" s="350">
        <v>48</v>
      </c>
      <c r="AB35" s="351">
        <v>0</v>
      </c>
      <c r="AC35" s="350">
        <v>0</v>
      </c>
      <c r="AD35" s="350">
        <v>107</v>
      </c>
      <c r="AE35" s="352"/>
      <c r="AF35" s="352"/>
      <c r="AG35" s="353">
        <v>26753</v>
      </c>
      <c r="AH35" s="354">
        <v>84</v>
      </c>
      <c r="AI35" s="354">
        <v>26837</v>
      </c>
      <c r="AJ35" s="355">
        <v>38</v>
      </c>
      <c r="AK35" s="208">
        <v>32697</v>
      </c>
      <c r="AL35" s="98">
        <v>32510</v>
      </c>
      <c r="AM35" s="77">
        <v>58</v>
      </c>
      <c r="AN35" s="183">
        <v>0</v>
      </c>
      <c r="AO35" s="77">
        <v>0</v>
      </c>
      <c r="AP35" s="77">
        <v>129</v>
      </c>
      <c r="AQ35" s="78"/>
      <c r="AR35" s="78"/>
      <c r="AS35" s="79">
        <v>32555</v>
      </c>
      <c r="AT35" s="76">
        <v>100</v>
      </c>
      <c r="AU35" s="76">
        <v>32655</v>
      </c>
      <c r="AV35" s="80">
        <v>42</v>
      </c>
      <c r="AW35" s="20">
        <v>-5.49</v>
      </c>
      <c r="AX35" s="187">
        <v>-5.56</v>
      </c>
      <c r="AY35" s="22">
        <v>50</v>
      </c>
      <c r="AZ35" s="192">
        <v>0</v>
      </c>
      <c r="BA35" s="22">
        <v>0</v>
      </c>
      <c r="BB35" s="22">
        <v>-9.09</v>
      </c>
      <c r="BC35" s="18"/>
      <c r="BD35" s="18"/>
      <c r="BE35" s="6">
        <v>-5.51</v>
      </c>
      <c r="BF35" s="5">
        <v>28.57</v>
      </c>
      <c r="BG35" s="5">
        <v>-5.42</v>
      </c>
      <c r="BH35" s="8">
        <v>-40</v>
      </c>
      <c r="BI35" s="402">
        <v>-6.96</v>
      </c>
      <c r="BJ35" s="403">
        <v>-7.01</v>
      </c>
      <c r="BK35" s="404">
        <v>-22.58</v>
      </c>
      <c r="BL35" s="405">
        <v>0</v>
      </c>
      <c r="BM35" s="404">
        <v>0</v>
      </c>
      <c r="BN35" s="404">
        <v>18.89</v>
      </c>
      <c r="BO35" s="406"/>
      <c r="BP35" s="406"/>
      <c r="BQ35" s="407">
        <v>-6.97</v>
      </c>
      <c r="BR35" s="408">
        <v>-10.64</v>
      </c>
      <c r="BS35" s="408">
        <v>-6.98</v>
      </c>
      <c r="BT35" s="409">
        <v>11.76</v>
      </c>
      <c r="BU35" s="72">
        <v>-7.83</v>
      </c>
      <c r="BV35" s="198">
        <v>-7.86</v>
      </c>
      <c r="BW35" s="81">
        <v>-27.5</v>
      </c>
      <c r="BX35" s="201">
        <v>0</v>
      </c>
      <c r="BY35" s="81">
        <v>0</v>
      </c>
      <c r="BZ35" s="81">
        <v>18.350000000000001</v>
      </c>
      <c r="CA35" s="82"/>
      <c r="CB35" s="83"/>
      <c r="CC35" s="84">
        <v>-7.84</v>
      </c>
      <c r="CD35" s="85">
        <v>-11.5</v>
      </c>
      <c r="CE35" s="85">
        <v>-7.85</v>
      </c>
      <c r="CF35" s="86">
        <v>16.670000000000002</v>
      </c>
    </row>
    <row r="36" spans="1:84" s="4" customFormat="1" ht="11.1" customHeight="1" x14ac:dyDescent="0.2">
      <c r="A36" s="27"/>
      <c r="B36" s="297" t="s">
        <v>358</v>
      </c>
      <c r="C36" s="301">
        <v>0</v>
      </c>
      <c r="D36" s="149">
        <v>0</v>
      </c>
      <c r="E36" s="150">
        <v>0</v>
      </c>
      <c r="F36" s="150">
        <v>0</v>
      </c>
      <c r="G36" s="150">
        <v>0</v>
      </c>
      <c r="H36" s="150">
        <v>0</v>
      </c>
      <c r="I36" s="144"/>
      <c r="J36" s="177"/>
      <c r="K36" s="152">
        <v>0</v>
      </c>
      <c r="L36" s="151">
        <v>0</v>
      </c>
      <c r="M36" s="146">
        <v>0</v>
      </c>
      <c r="N36" s="153">
        <v>0</v>
      </c>
      <c r="O36" s="152">
        <v>0</v>
      </c>
      <c r="P36" s="153">
        <v>0</v>
      </c>
      <c r="Q36" s="151">
        <v>0</v>
      </c>
      <c r="R36" s="151">
        <v>0</v>
      </c>
      <c r="S36" s="156">
        <v>0</v>
      </c>
      <c r="T36" s="151">
        <v>0</v>
      </c>
      <c r="U36" s="151">
        <v>0</v>
      </c>
      <c r="V36" s="156">
        <v>0</v>
      </c>
      <c r="W36" s="152">
        <v>0</v>
      </c>
      <c r="X36" s="171">
        <v>0</v>
      </c>
      <c r="Y36" s="348">
        <v>0</v>
      </c>
      <c r="Z36" s="349">
        <v>0</v>
      </c>
      <c r="AA36" s="350">
        <v>0</v>
      </c>
      <c r="AB36" s="351">
        <v>0</v>
      </c>
      <c r="AC36" s="350">
        <v>0</v>
      </c>
      <c r="AD36" s="350">
        <v>0</v>
      </c>
      <c r="AE36" s="352"/>
      <c r="AF36" s="352"/>
      <c r="AG36" s="353">
        <v>0</v>
      </c>
      <c r="AH36" s="354">
        <v>0</v>
      </c>
      <c r="AI36" s="354">
        <v>0</v>
      </c>
      <c r="AJ36" s="355">
        <v>0</v>
      </c>
      <c r="AK36" s="208">
        <v>0</v>
      </c>
      <c r="AL36" s="98">
        <v>0</v>
      </c>
      <c r="AM36" s="77">
        <v>0</v>
      </c>
      <c r="AN36" s="183">
        <v>0</v>
      </c>
      <c r="AO36" s="77">
        <v>0</v>
      </c>
      <c r="AP36" s="77">
        <v>0</v>
      </c>
      <c r="AQ36" s="78"/>
      <c r="AR36" s="78"/>
      <c r="AS36" s="79">
        <v>0</v>
      </c>
      <c r="AT36" s="76">
        <v>0</v>
      </c>
      <c r="AU36" s="76">
        <v>0</v>
      </c>
      <c r="AV36" s="80">
        <v>0</v>
      </c>
      <c r="AW36" s="20">
        <v>0</v>
      </c>
      <c r="AX36" s="187">
        <v>0</v>
      </c>
      <c r="AY36" s="22">
        <v>0</v>
      </c>
      <c r="AZ36" s="192">
        <v>0</v>
      </c>
      <c r="BA36" s="22">
        <v>0</v>
      </c>
      <c r="BB36" s="22">
        <v>0</v>
      </c>
      <c r="BC36" s="18"/>
      <c r="BD36" s="18"/>
      <c r="BE36" s="6">
        <v>0</v>
      </c>
      <c r="BF36" s="5">
        <v>0</v>
      </c>
      <c r="BG36" s="5">
        <v>0</v>
      </c>
      <c r="BH36" s="8">
        <v>0</v>
      </c>
      <c r="BI36" s="402">
        <v>0</v>
      </c>
      <c r="BJ36" s="403">
        <v>0</v>
      </c>
      <c r="BK36" s="404">
        <v>0</v>
      </c>
      <c r="BL36" s="405">
        <v>0</v>
      </c>
      <c r="BM36" s="404">
        <v>0</v>
      </c>
      <c r="BN36" s="404">
        <v>0</v>
      </c>
      <c r="BO36" s="406"/>
      <c r="BP36" s="406"/>
      <c r="BQ36" s="407">
        <v>0</v>
      </c>
      <c r="BR36" s="408">
        <v>0</v>
      </c>
      <c r="BS36" s="408">
        <v>0</v>
      </c>
      <c r="BT36" s="409">
        <v>0</v>
      </c>
      <c r="BU36" s="72">
        <v>0</v>
      </c>
      <c r="BV36" s="198">
        <v>0</v>
      </c>
      <c r="BW36" s="81">
        <v>0</v>
      </c>
      <c r="BX36" s="201">
        <v>0</v>
      </c>
      <c r="BY36" s="81">
        <v>0</v>
      </c>
      <c r="BZ36" s="81">
        <v>0</v>
      </c>
      <c r="CA36" s="82"/>
      <c r="CB36" s="83"/>
      <c r="CC36" s="84">
        <v>0</v>
      </c>
      <c r="CD36" s="85">
        <v>0</v>
      </c>
      <c r="CE36" s="85">
        <v>0</v>
      </c>
      <c r="CF36" s="86">
        <v>0</v>
      </c>
    </row>
    <row r="37" spans="1:84" s="4" customFormat="1" ht="11.1" customHeight="1" x14ac:dyDescent="0.2">
      <c r="A37" s="27"/>
      <c r="B37" s="297" t="s">
        <v>359</v>
      </c>
      <c r="C37" s="301">
        <v>127205</v>
      </c>
      <c r="D37" s="149">
        <v>125800</v>
      </c>
      <c r="E37" s="150">
        <v>184</v>
      </c>
      <c r="F37" s="150">
        <v>247</v>
      </c>
      <c r="G37" s="150">
        <v>20</v>
      </c>
      <c r="H37" s="150">
        <v>954</v>
      </c>
      <c r="I37" s="144"/>
      <c r="J37" s="177"/>
      <c r="K37" s="152">
        <v>126904</v>
      </c>
      <c r="L37" s="151">
        <v>206</v>
      </c>
      <c r="M37" s="146">
        <v>127110</v>
      </c>
      <c r="N37" s="153">
        <v>95</v>
      </c>
      <c r="O37" s="152">
        <v>21061</v>
      </c>
      <c r="P37" s="153">
        <v>105843</v>
      </c>
      <c r="Q37" s="154">
        <v>126819</v>
      </c>
      <c r="R37" s="154">
        <v>206</v>
      </c>
      <c r="S37" s="155">
        <v>95</v>
      </c>
      <c r="T37" s="151">
        <v>85</v>
      </c>
      <c r="U37" s="151">
        <v>0</v>
      </c>
      <c r="V37" s="156">
        <v>0</v>
      </c>
      <c r="W37" s="152">
        <v>1</v>
      </c>
      <c r="X37" s="171">
        <v>0</v>
      </c>
      <c r="Y37" s="348">
        <v>1398033</v>
      </c>
      <c r="Z37" s="349">
        <v>1383870</v>
      </c>
      <c r="AA37" s="350">
        <v>1595</v>
      </c>
      <c r="AB37" s="351">
        <v>2649</v>
      </c>
      <c r="AC37" s="350">
        <v>220</v>
      </c>
      <c r="AD37" s="350">
        <v>9699</v>
      </c>
      <c r="AE37" s="352"/>
      <c r="AF37" s="352"/>
      <c r="AG37" s="353">
        <v>1394440</v>
      </c>
      <c r="AH37" s="354">
        <v>2234</v>
      </c>
      <c r="AI37" s="354">
        <v>1396674</v>
      </c>
      <c r="AJ37" s="355">
        <v>1359</v>
      </c>
      <c r="AK37" s="208">
        <v>1713310</v>
      </c>
      <c r="AL37" s="98">
        <v>1696099</v>
      </c>
      <c r="AM37" s="77">
        <v>1927</v>
      </c>
      <c r="AN37" s="183">
        <v>3344</v>
      </c>
      <c r="AO37" s="77">
        <v>269</v>
      </c>
      <c r="AP37" s="77">
        <v>11671</v>
      </c>
      <c r="AQ37" s="78"/>
      <c r="AR37" s="78"/>
      <c r="AS37" s="79">
        <v>1708827</v>
      </c>
      <c r="AT37" s="76">
        <v>2784</v>
      </c>
      <c r="AU37" s="76">
        <v>1711611</v>
      </c>
      <c r="AV37" s="80">
        <v>1699</v>
      </c>
      <c r="AW37" s="20">
        <v>-14.85</v>
      </c>
      <c r="AX37" s="187">
        <v>-14.96</v>
      </c>
      <c r="AY37" s="22">
        <v>6.36</v>
      </c>
      <c r="AZ37" s="192">
        <v>-14.24</v>
      </c>
      <c r="BA37" s="22">
        <v>11.11</v>
      </c>
      <c r="BB37" s="22">
        <v>-3.25</v>
      </c>
      <c r="BC37" s="18"/>
      <c r="BD37" s="18"/>
      <c r="BE37" s="6">
        <v>-14.83</v>
      </c>
      <c r="BF37" s="5">
        <v>-15.92</v>
      </c>
      <c r="BG37" s="5">
        <v>-14.83</v>
      </c>
      <c r="BH37" s="8">
        <v>-36.24</v>
      </c>
      <c r="BI37" s="402">
        <v>-3.57</v>
      </c>
      <c r="BJ37" s="403">
        <v>-3.71</v>
      </c>
      <c r="BK37" s="404">
        <v>-4.38</v>
      </c>
      <c r="BL37" s="405">
        <v>-24.05</v>
      </c>
      <c r="BM37" s="404">
        <v>5.26</v>
      </c>
      <c r="BN37" s="404">
        <v>32.01</v>
      </c>
      <c r="BO37" s="406"/>
      <c r="BP37" s="406"/>
      <c r="BQ37" s="407">
        <v>-3.52</v>
      </c>
      <c r="BR37" s="408">
        <v>-19.52</v>
      </c>
      <c r="BS37" s="408">
        <v>-3.55</v>
      </c>
      <c r="BT37" s="409">
        <v>-22.21</v>
      </c>
      <c r="BU37" s="72">
        <v>-1.7</v>
      </c>
      <c r="BV37" s="198">
        <v>-1.87</v>
      </c>
      <c r="BW37" s="81">
        <v>-4.5599999999999996</v>
      </c>
      <c r="BX37" s="201">
        <v>-19.03</v>
      </c>
      <c r="BY37" s="81">
        <v>8.91</v>
      </c>
      <c r="BZ37" s="81">
        <v>41.24</v>
      </c>
      <c r="CA37" s="82"/>
      <c r="CB37" s="83"/>
      <c r="CC37" s="84">
        <v>-1.66</v>
      </c>
      <c r="CD37" s="85">
        <v>-16.14</v>
      </c>
      <c r="CE37" s="85">
        <v>-1.68</v>
      </c>
      <c r="CF37" s="86">
        <v>-18</v>
      </c>
    </row>
    <row r="38" spans="1:84" s="4" customFormat="1" ht="11.1" customHeight="1" x14ac:dyDescent="0.2">
      <c r="A38" s="27"/>
      <c r="B38" s="297" t="s">
        <v>360</v>
      </c>
      <c r="C38" s="301">
        <v>0</v>
      </c>
      <c r="D38" s="149">
        <v>0</v>
      </c>
      <c r="E38" s="150">
        <v>0</v>
      </c>
      <c r="F38" s="150">
        <v>0</v>
      </c>
      <c r="G38" s="150">
        <v>0</v>
      </c>
      <c r="H38" s="150">
        <v>0</v>
      </c>
      <c r="I38" s="144"/>
      <c r="J38" s="177"/>
      <c r="K38" s="152">
        <v>0</v>
      </c>
      <c r="L38" s="151">
        <v>0</v>
      </c>
      <c r="M38" s="146">
        <v>0</v>
      </c>
      <c r="N38" s="153">
        <v>0</v>
      </c>
      <c r="O38" s="152">
        <v>0</v>
      </c>
      <c r="P38" s="153">
        <v>0</v>
      </c>
      <c r="Q38" s="151">
        <v>0</v>
      </c>
      <c r="R38" s="151">
        <v>0</v>
      </c>
      <c r="S38" s="156">
        <v>0</v>
      </c>
      <c r="T38" s="151">
        <v>0</v>
      </c>
      <c r="U38" s="151">
        <v>0</v>
      </c>
      <c r="V38" s="156">
        <v>0</v>
      </c>
      <c r="W38" s="152">
        <v>0</v>
      </c>
      <c r="X38" s="171">
        <v>0</v>
      </c>
      <c r="Y38" s="348">
        <v>0</v>
      </c>
      <c r="Z38" s="349">
        <v>0</v>
      </c>
      <c r="AA38" s="350">
        <v>0</v>
      </c>
      <c r="AB38" s="351">
        <v>0</v>
      </c>
      <c r="AC38" s="350">
        <v>0</v>
      </c>
      <c r="AD38" s="350">
        <v>0</v>
      </c>
      <c r="AE38" s="352"/>
      <c r="AF38" s="352"/>
      <c r="AG38" s="353">
        <v>0</v>
      </c>
      <c r="AH38" s="354">
        <v>0</v>
      </c>
      <c r="AI38" s="354">
        <v>0</v>
      </c>
      <c r="AJ38" s="355">
        <v>0</v>
      </c>
      <c r="AK38" s="208">
        <v>0</v>
      </c>
      <c r="AL38" s="98">
        <v>0</v>
      </c>
      <c r="AM38" s="77">
        <v>0</v>
      </c>
      <c r="AN38" s="183">
        <v>0</v>
      </c>
      <c r="AO38" s="77">
        <v>0</v>
      </c>
      <c r="AP38" s="77">
        <v>0</v>
      </c>
      <c r="AQ38" s="78"/>
      <c r="AR38" s="78"/>
      <c r="AS38" s="79">
        <v>0</v>
      </c>
      <c r="AT38" s="76">
        <v>0</v>
      </c>
      <c r="AU38" s="76">
        <v>0</v>
      </c>
      <c r="AV38" s="80">
        <v>0</v>
      </c>
      <c r="AW38" s="20">
        <v>0</v>
      </c>
      <c r="AX38" s="187">
        <v>0</v>
      </c>
      <c r="AY38" s="22">
        <v>0</v>
      </c>
      <c r="AZ38" s="192">
        <v>0</v>
      </c>
      <c r="BA38" s="22">
        <v>0</v>
      </c>
      <c r="BB38" s="22">
        <v>0</v>
      </c>
      <c r="BC38" s="18"/>
      <c r="BD38" s="18"/>
      <c r="BE38" s="6">
        <v>0</v>
      </c>
      <c r="BF38" s="5">
        <v>0</v>
      </c>
      <c r="BG38" s="5">
        <v>0</v>
      </c>
      <c r="BH38" s="8">
        <v>0</v>
      </c>
      <c r="BI38" s="402">
        <v>0</v>
      </c>
      <c r="BJ38" s="403">
        <v>0</v>
      </c>
      <c r="BK38" s="404">
        <v>0</v>
      </c>
      <c r="BL38" s="405">
        <v>0</v>
      </c>
      <c r="BM38" s="404">
        <v>0</v>
      </c>
      <c r="BN38" s="404">
        <v>0</v>
      </c>
      <c r="BO38" s="406"/>
      <c r="BP38" s="406"/>
      <c r="BQ38" s="407">
        <v>0</v>
      </c>
      <c r="BR38" s="408">
        <v>0</v>
      </c>
      <c r="BS38" s="408">
        <v>0</v>
      </c>
      <c r="BT38" s="409">
        <v>0</v>
      </c>
      <c r="BU38" s="72">
        <v>-100</v>
      </c>
      <c r="BV38" s="198">
        <v>0</v>
      </c>
      <c r="BW38" s="81">
        <v>-100</v>
      </c>
      <c r="BX38" s="201">
        <v>0</v>
      </c>
      <c r="BY38" s="81">
        <v>0</v>
      </c>
      <c r="BZ38" s="81">
        <v>0</v>
      </c>
      <c r="CA38" s="82"/>
      <c r="CB38" s="83"/>
      <c r="CC38" s="84">
        <v>-100</v>
      </c>
      <c r="CD38" s="85">
        <v>0</v>
      </c>
      <c r="CE38" s="85">
        <v>-100</v>
      </c>
      <c r="CF38" s="86">
        <v>0</v>
      </c>
    </row>
    <row r="39" spans="1:84" s="4" customFormat="1" ht="11.1" customHeight="1" x14ac:dyDescent="0.2">
      <c r="A39" s="27"/>
      <c r="B39" s="297" t="s">
        <v>361</v>
      </c>
      <c r="C39" s="301">
        <v>116489</v>
      </c>
      <c r="D39" s="149">
        <v>37388</v>
      </c>
      <c r="E39" s="150">
        <v>77763</v>
      </c>
      <c r="F39" s="150">
        <v>0</v>
      </c>
      <c r="G39" s="150">
        <v>0</v>
      </c>
      <c r="H39" s="150">
        <v>1338</v>
      </c>
      <c r="I39" s="144"/>
      <c r="J39" s="177"/>
      <c r="K39" s="152">
        <v>116489</v>
      </c>
      <c r="L39" s="151">
        <v>0</v>
      </c>
      <c r="M39" s="146">
        <v>116489</v>
      </c>
      <c r="N39" s="153">
        <v>0</v>
      </c>
      <c r="O39" s="152">
        <v>0</v>
      </c>
      <c r="P39" s="153">
        <v>116489</v>
      </c>
      <c r="Q39" s="151">
        <v>116489</v>
      </c>
      <c r="R39" s="151">
        <v>0</v>
      </c>
      <c r="S39" s="156">
        <v>0</v>
      </c>
      <c r="T39" s="151">
        <v>0</v>
      </c>
      <c r="U39" s="151">
        <v>0</v>
      </c>
      <c r="V39" s="156">
        <v>0</v>
      </c>
      <c r="W39" s="152">
        <v>0</v>
      </c>
      <c r="X39" s="171">
        <v>0</v>
      </c>
      <c r="Y39" s="348">
        <v>499846</v>
      </c>
      <c r="Z39" s="349">
        <v>153913</v>
      </c>
      <c r="AA39" s="350">
        <v>340481</v>
      </c>
      <c r="AB39" s="351">
        <v>0</v>
      </c>
      <c r="AC39" s="350">
        <v>0</v>
      </c>
      <c r="AD39" s="350">
        <v>5452</v>
      </c>
      <c r="AE39" s="352"/>
      <c r="AF39" s="352"/>
      <c r="AG39" s="353">
        <v>499846</v>
      </c>
      <c r="AH39" s="354">
        <v>0</v>
      </c>
      <c r="AI39" s="354">
        <v>499846</v>
      </c>
      <c r="AJ39" s="355">
        <v>0</v>
      </c>
      <c r="AK39" s="208">
        <v>511840</v>
      </c>
      <c r="AL39" s="98">
        <v>156813</v>
      </c>
      <c r="AM39" s="77">
        <v>349497</v>
      </c>
      <c r="AN39" s="183">
        <v>0</v>
      </c>
      <c r="AO39" s="77">
        <v>0</v>
      </c>
      <c r="AP39" s="77">
        <v>5530</v>
      </c>
      <c r="AQ39" s="78"/>
      <c r="AR39" s="78"/>
      <c r="AS39" s="79">
        <v>511840</v>
      </c>
      <c r="AT39" s="76">
        <v>0</v>
      </c>
      <c r="AU39" s="76">
        <v>511840</v>
      </c>
      <c r="AV39" s="80">
        <v>0</v>
      </c>
      <c r="AW39" s="20">
        <v>-4.08</v>
      </c>
      <c r="AX39" s="187">
        <v>-3.62</v>
      </c>
      <c r="AY39" s="22">
        <v>-4.47</v>
      </c>
      <c r="AZ39" s="192">
        <v>0</v>
      </c>
      <c r="BA39" s="22">
        <v>0</v>
      </c>
      <c r="BB39" s="22">
        <v>7.47</v>
      </c>
      <c r="BC39" s="18"/>
      <c r="BD39" s="18"/>
      <c r="BE39" s="6">
        <v>-4.08</v>
      </c>
      <c r="BF39" s="5">
        <v>0</v>
      </c>
      <c r="BG39" s="5">
        <v>-4.08</v>
      </c>
      <c r="BH39" s="8">
        <v>0</v>
      </c>
      <c r="BI39" s="402">
        <v>-2.15</v>
      </c>
      <c r="BJ39" s="403">
        <v>-3.94</v>
      </c>
      <c r="BK39" s="404">
        <v>-1.55</v>
      </c>
      <c r="BL39" s="405">
        <v>0</v>
      </c>
      <c r="BM39" s="404">
        <v>0</v>
      </c>
      <c r="BN39" s="404">
        <v>13.94</v>
      </c>
      <c r="BO39" s="406"/>
      <c r="BP39" s="406"/>
      <c r="BQ39" s="407">
        <v>-2.15</v>
      </c>
      <c r="BR39" s="408">
        <v>0</v>
      </c>
      <c r="BS39" s="408">
        <v>-2.15</v>
      </c>
      <c r="BT39" s="409">
        <v>0</v>
      </c>
      <c r="BU39" s="72">
        <v>0.19</v>
      </c>
      <c r="BV39" s="198">
        <v>-2.13</v>
      </c>
      <c r="BW39" s="81">
        <v>1.06</v>
      </c>
      <c r="BX39" s="201">
        <v>0</v>
      </c>
      <c r="BY39" s="81">
        <v>0</v>
      </c>
      <c r="BZ39" s="81">
        <v>15.59</v>
      </c>
      <c r="CA39" s="82"/>
      <c r="CB39" s="83"/>
      <c r="CC39" s="84">
        <v>0.19</v>
      </c>
      <c r="CD39" s="85">
        <v>0</v>
      </c>
      <c r="CE39" s="85">
        <v>0.19</v>
      </c>
      <c r="CF39" s="86">
        <v>0</v>
      </c>
    </row>
    <row r="40" spans="1:84" s="4" customFormat="1" ht="11.1" customHeight="1" x14ac:dyDescent="0.2">
      <c r="A40" s="27"/>
      <c r="B40" s="297" t="s">
        <v>362</v>
      </c>
      <c r="C40" s="301">
        <v>157433.04999999999</v>
      </c>
      <c r="D40" s="149">
        <v>19552.25</v>
      </c>
      <c r="E40" s="150">
        <v>130529.3</v>
      </c>
      <c r="F40" s="150">
        <v>0</v>
      </c>
      <c r="G40" s="150">
        <v>0</v>
      </c>
      <c r="H40" s="150">
        <v>7351.5</v>
      </c>
      <c r="I40" s="144"/>
      <c r="J40" s="177"/>
      <c r="K40" s="152">
        <v>156771.85</v>
      </c>
      <c r="L40" s="151">
        <v>220</v>
      </c>
      <c r="M40" s="146">
        <v>156991.85</v>
      </c>
      <c r="N40" s="153">
        <v>441.2</v>
      </c>
      <c r="O40" s="152">
        <v>21261.65</v>
      </c>
      <c r="P40" s="153">
        <v>135510.20000000001</v>
      </c>
      <c r="Q40" s="151">
        <v>51033.95</v>
      </c>
      <c r="R40" s="151">
        <v>200</v>
      </c>
      <c r="S40" s="156">
        <v>417.6</v>
      </c>
      <c r="T40" s="151">
        <v>105737.9</v>
      </c>
      <c r="U40" s="151">
        <v>20</v>
      </c>
      <c r="V40" s="156">
        <v>23.6</v>
      </c>
      <c r="W40" s="152">
        <v>0</v>
      </c>
      <c r="X40" s="171">
        <v>0</v>
      </c>
      <c r="Y40" s="348">
        <v>1621807.29</v>
      </c>
      <c r="Z40" s="349">
        <v>117944.74</v>
      </c>
      <c r="AA40" s="350">
        <v>1428872.45</v>
      </c>
      <c r="AB40" s="351">
        <v>0</v>
      </c>
      <c r="AC40" s="350">
        <v>0</v>
      </c>
      <c r="AD40" s="350">
        <v>74990.100000000006</v>
      </c>
      <c r="AE40" s="352"/>
      <c r="AF40" s="352"/>
      <c r="AG40" s="353">
        <v>1615185.76</v>
      </c>
      <c r="AH40" s="354">
        <v>1975.3</v>
      </c>
      <c r="AI40" s="354">
        <v>1617161.06</v>
      </c>
      <c r="AJ40" s="355">
        <v>4646.2299999999996</v>
      </c>
      <c r="AK40" s="208">
        <v>1977290.91</v>
      </c>
      <c r="AL40" s="98">
        <v>139021.76000000001</v>
      </c>
      <c r="AM40" s="77">
        <v>1749380.85</v>
      </c>
      <c r="AN40" s="183">
        <v>0</v>
      </c>
      <c r="AO40" s="77">
        <v>0</v>
      </c>
      <c r="AP40" s="77">
        <v>88888.3</v>
      </c>
      <c r="AQ40" s="78"/>
      <c r="AR40" s="78"/>
      <c r="AS40" s="79">
        <v>1969637.12</v>
      </c>
      <c r="AT40" s="76">
        <v>2335.3000000000002</v>
      </c>
      <c r="AU40" s="76">
        <v>1971972.42</v>
      </c>
      <c r="AV40" s="80">
        <v>5318.49</v>
      </c>
      <c r="AW40" s="20">
        <v>-5.27</v>
      </c>
      <c r="AX40" s="187">
        <v>95.15</v>
      </c>
      <c r="AY40" s="22">
        <v>-12.37</v>
      </c>
      <c r="AZ40" s="192">
        <v>0</v>
      </c>
      <c r="BA40" s="22">
        <v>0</v>
      </c>
      <c r="BB40" s="22">
        <v>1.9</v>
      </c>
      <c r="BC40" s="18"/>
      <c r="BD40" s="18"/>
      <c r="BE40" s="6">
        <v>-5.27</v>
      </c>
      <c r="BF40" s="5">
        <v>16.09</v>
      </c>
      <c r="BG40" s="5">
        <v>-5.25</v>
      </c>
      <c r="BH40" s="8">
        <v>-12.12</v>
      </c>
      <c r="BI40" s="402">
        <v>9.5399999999999991</v>
      </c>
      <c r="BJ40" s="403">
        <v>17.93</v>
      </c>
      <c r="BK40" s="404">
        <v>9.56</v>
      </c>
      <c r="BL40" s="405">
        <v>0</v>
      </c>
      <c r="BM40" s="404">
        <v>0</v>
      </c>
      <c r="BN40" s="404">
        <v>-1.73</v>
      </c>
      <c r="BO40" s="406"/>
      <c r="BP40" s="406"/>
      <c r="BQ40" s="407">
        <v>9.51</v>
      </c>
      <c r="BR40" s="408">
        <v>68.34</v>
      </c>
      <c r="BS40" s="408">
        <v>9.56</v>
      </c>
      <c r="BT40" s="409">
        <v>5.09</v>
      </c>
      <c r="BU40" s="72">
        <v>12.05</v>
      </c>
      <c r="BV40" s="198">
        <v>19.829999999999998</v>
      </c>
      <c r="BW40" s="81">
        <v>12.44</v>
      </c>
      <c r="BX40" s="201">
        <v>0</v>
      </c>
      <c r="BY40" s="81">
        <v>0</v>
      </c>
      <c r="BZ40" s="81">
        <v>-4.26</v>
      </c>
      <c r="CA40" s="82"/>
      <c r="CB40" s="83"/>
      <c r="CC40" s="84">
        <v>12.07</v>
      </c>
      <c r="CD40" s="85">
        <v>72.3</v>
      </c>
      <c r="CE40" s="85">
        <v>12.12</v>
      </c>
      <c r="CF40" s="86">
        <v>-10.43</v>
      </c>
    </row>
    <row r="41" spans="1:84" s="4" customFormat="1" ht="11.1" customHeight="1" x14ac:dyDescent="0.2">
      <c r="A41" s="27"/>
      <c r="B41" s="297" t="s">
        <v>363</v>
      </c>
      <c r="C41" s="301">
        <v>0</v>
      </c>
      <c r="D41" s="149">
        <v>0</v>
      </c>
      <c r="E41" s="150">
        <v>0</v>
      </c>
      <c r="F41" s="150">
        <v>0</v>
      </c>
      <c r="G41" s="150">
        <v>0</v>
      </c>
      <c r="H41" s="150">
        <v>0</v>
      </c>
      <c r="I41" s="144"/>
      <c r="J41" s="177"/>
      <c r="K41" s="152">
        <v>0</v>
      </c>
      <c r="L41" s="151">
        <v>0</v>
      </c>
      <c r="M41" s="146">
        <v>0</v>
      </c>
      <c r="N41" s="153">
        <v>0</v>
      </c>
      <c r="O41" s="152">
        <v>0</v>
      </c>
      <c r="P41" s="153">
        <v>0</v>
      </c>
      <c r="Q41" s="151">
        <v>0</v>
      </c>
      <c r="R41" s="151">
        <v>0</v>
      </c>
      <c r="S41" s="156">
        <v>0</v>
      </c>
      <c r="T41" s="151">
        <v>0</v>
      </c>
      <c r="U41" s="151">
        <v>0</v>
      </c>
      <c r="V41" s="156">
        <v>0</v>
      </c>
      <c r="W41" s="152">
        <v>0</v>
      </c>
      <c r="X41" s="171">
        <v>0</v>
      </c>
      <c r="Y41" s="348">
        <v>0</v>
      </c>
      <c r="Z41" s="349">
        <v>0</v>
      </c>
      <c r="AA41" s="350">
        <v>0</v>
      </c>
      <c r="AB41" s="351">
        <v>0</v>
      </c>
      <c r="AC41" s="350">
        <v>0</v>
      </c>
      <c r="AD41" s="350">
        <v>0</v>
      </c>
      <c r="AE41" s="352"/>
      <c r="AF41" s="352"/>
      <c r="AG41" s="353">
        <v>0</v>
      </c>
      <c r="AH41" s="354">
        <v>0</v>
      </c>
      <c r="AI41" s="354">
        <v>0</v>
      </c>
      <c r="AJ41" s="355">
        <v>0</v>
      </c>
      <c r="AK41" s="208">
        <v>0</v>
      </c>
      <c r="AL41" s="98">
        <v>0</v>
      </c>
      <c r="AM41" s="77">
        <v>0</v>
      </c>
      <c r="AN41" s="183">
        <v>0</v>
      </c>
      <c r="AO41" s="77">
        <v>0</v>
      </c>
      <c r="AP41" s="77">
        <v>0</v>
      </c>
      <c r="AQ41" s="78"/>
      <c r="AR41" s="78"/>
      <c r="AS41" s="79">
        <v>0</v>
      </c>
      <c r="AT41" s="76">
        <v>0</v>
      </c>
      <c r="AU41" s="76">
        <v>0</v>
      </c>
      <c r="AV41" s="80">
        <v>0</v>
      </c>
      <c r="AW41" s="20">
        <v>0</v>
      </c>
      <c r="AX41" s="187">
        <v>0</v>
      </c>
      <c r="AY41" s="22">
        <v>0</v>
      </c>
      <c r="AZ41" s="192">
        <v>0</v>
      </c>
      <c r="BA41" s="22">
        <v>0</v>
      </c>
      <c r="BB41" s="22">
        <v>0</v>
      </c>
      <c r="BC41" s="18"/>
      <c r="BD41" s="18"/>
      <c r="BE41" s="6">
        <v>0</v>
      </c>
      <c r="BF41" s="5">
        <v>0</v>
      </c>
      <c r="BG41" s="5">
        <v>0</v>
      </c>
      <c r="BH41" s="8">
        <v>0</v>
      </c>
      <c r="BI41" s="402">
        <v>0</v>
      </c>
      <c r="BJ41" s="403">
        <v>0</v>
      </c>
      <c r="BK41" s="404">
        <v>0</v>
      </c>
      <c r="BL41" s="405">
        <v>0</v>
      </c>
      <c r="BM41" s="404">
        <v>0</v>
      </c>
      <c r="BN41" s="404">
        <v>0</v>
      </c>
      <c r="BO41" s="406"/>
      <c r="BP41" s="406"/>
      <c r="BQ41" s="407">
        <v>0</v>
      </c>
      <c r="BR41" s="408">
        <v>0</v>
      </c>
      <c r="BS41" s="408">
        <v>0</v>
      </c>
      <c r="BT41" s="409">
        <v>0</v>
      </c>
      <c r="BU41" s="72">
        <v>0</v>
      </c>
      <c r="BV41" s="198">
        <v>0</v>
      </c>
      <c r="BW41" s="81">
        <v>0</v>
      </c>
      <c r="BX41" s="201">
        <v>0</v>
      </c>
      <c r="BY41" s="81">
        <v>0</v>
      </c>
      <c r="BZ41" s="81">
        <v>0</v>
      </c>
      <c r="CA41" s="82"/>
      <c r="CB41" s="83"/>
      <c r="CC41" s="84">
        <v>0</v>
      </c>
      <c r="CD41" s="85">
        <v>0</v>
      </c>
      <c r="CE41" s="85">
        <v>0</v>
      </c>
      <c r="CF41" s="86">
        <v>0</v>
      </c>
    </row>
    <row r="42" spans="1:84" s="4" customFormat="1" ht="11.1" customHeight="1" x14ac:dyDescent="0.2">
      <c r="A42" s="27"/>
      <c r="B42" s="297" t="s">
        <v>364</v>
      </c>
      <c r="C42" s="301">
        <v>0</v>
      </c>
      <c r="D42" s="149">
        <v>0</v>
      </c>
      <c r="E42" s="150">
        <v>0</v>
      </c>
      <c r="F42" s="150">
        <v>0</v>
      </c>
      <c r="G42" s="150">
        <v>0</v>
      </c>
      <c r="H42" s="150">
        <v>0</v>
      </c>
      <c r="I42" s="144"/>
      <c r="J42" s="177"/>
      <c r="K42" s="152">
        <v>0</v>
      </c>
      <c r="L42" s="151">
        <v>0</v>
      </c>
      <c r="M42" s="146">
        <v>0</v>
      </c>
      <c r="N42" s="153">
        <v>0</v>
      </c>
      <c r="O42" s="152">
        <v>0</v>
      </c>
      <c r="P42" s="153">
        <v>0</v>
      </c>
      <c r="Q42" s="151">
        <v>0</v>
      </c>
      <c r="R42" s="151">
        <v>0</v>
      </c>
      <c r="S42" s="156">
        <v>0</v>
      </c>
      <c r="T42" s="151">
        <v>0</v>
      </c>
      <c r="U42" s="151">
        <v>0</v>
      </c>
      <c r="V42" s="156">
        <v>0</v>
      </c>
      <c r="W42" s="152">
        <v>0</v>
      </c>
      <c r="X42" s="171">
        <v>0</v>
      </c>
      <c r="Y42" s="348">
        <v>0</v>
      </c>
      <c r="Z42" s="349">
        <v>0</v>
      </c>
      <c r="AA42" s="350">
        <v>0</v>
      </c>
      <c r="AB42" s="351">
        <v>0</v>
      </c>
      <c r="AC42" s="350">
        <v>0</v>
      </c>
      <c r="AD42" s="350">
        <v>0</v>
      </c>
      <c r="AE42" s="352"/>
      <c r="AF42" s="352"/>
      <c r="AG42" s="353">
        <v>0</v>
      </c>
      <c r="AH42" s="354">
        <v>0</v>
      </c>
      <c r="AI42" s="354">
        <v>0</v>
      </c>
      <c r="AJ42" s="355">
        <v>0</v>
      </c>
      <c r="AK42" s="208">
        <v>0</v>
      </c>
      <c r="AL42" s="98">
        <v>0</v>
      </c>
      <c r="AM42" s="77">
        <v>0</v>
      </c>
      <c r="AN42" s="183">
        <v>0</v>
      </c>
      <c r="AO42" s="77">
        <v>0</v>
      </c>
      <c r="AP42" s="77">
        <v>0</v>
      </c>
      <c r="AQ42" s="78"/>
      <c r="AR42" s="78"/>
      <c r="AS42" s="79">
        <v>0</v>
      </c>
      <c r="AT42" s="76">
        <v>0</v>
      </c>
      <c r="AU42" s="76">
        <v>0</v>
      </c>
      <c r="AV42" s="80">
        <v>0</v>
      </c>
      <c r="AW42" s="20">
        <v>0</v>
      </c>
      <c r="AX42" s="187">
        <v>0</v>
      </c>
      <c r="AY42" s="22">
        <v>0</v>
      </c>
      <c r="AZ42" s="192">
        <v>0</v>
      </c>
      <c r="BA42" s="22">
        <v>0</v>
      </c>
      <c r="BB42" s="22">
        <v>0</v>
      </c>
      <c r="BC42" s="18"/>
      <c r="BD42" s="18"/>
      <c r="BE42" s="6">
        <v>0</v>
      </c>
      <c r="BF42" s="5">
        <v>0</v>
      </c>
      <c r="BG42" s="5">
        <v>0</v>
      </c>
      <c r="BH42" s="8">
        <v>0</v>
      </c>
      <c r="BI42" s="402">
        <v>0</v>
      </c>
      <c r="BJ42" s="403">
        <v>0</v>
      </c>
      <c r="BK42" s="404">
        <v>0</v>
      </c>
      <c r="BL42" s="405">
        <v>0</v>
      </c>
      <c r="BM42" s="404">
        <v>0</v>
      </c>
      <c r="BN42" s="404">
        <v>0</v>
      </c>
      <c r="BO42" s="406"/>
      <c r="BP42" s="406"/>
      <c r="BQ42" s="407">
        <v>0</v>
      </c>
      <c r="BR42" s="408">
        <v>0</v>
      </c>
      <c r="BS42" s="408">
        <v>0</v>
      </c>
      <c r="BT42" s="409">
        <v>0</v>
      </c>
      <c r="BU42" s="72">
        <v>0</v>
      </c>
      <c r="BV42" s="198">
        <v>0</v>
      </c>
      <c r="BW42" s="81">
        <v>0</v>
      </c>
      <c r="BX42" s="201">
        <v>0</v>
      </c>
      <c r="BY42" s="81">
        <v>0</v>
      </c>
      <c r="BZ42" s="81">
        <v>0</v>
      </c>
      <c r="CA42" s="82"/>
      <c r="CB42" s="83"/>
      <c r="CC42" s="84">
        <v>0</v>
      </c>
      <c r="CD42" s="85">
        <v>0</v>
      </c>
      <c r="CE42" s="85">
        <v>0</v>
      </c>
      <c r="CF42" s="86">
        <v>0</v>
      </c>
    </row>
    <row r="43" spans="1:84" s="4" customFormat="1" ht="11.1" customHeight="1" x14ac:dyDescent="0.2">
      <c r="A43" s="27"/>
      <c r="B43" s="297" t="s">
        <v>365</v>
      </c>
      <c r="C43" s="301">
        <v>486</v>
      </c>
      <c r="D43" s="149">
        <v>242</v>
      </c>
      <c r="E43" s="150">
        <v>244</v>
      </c>
      <c r="F43" s="150">
        <v>0</v>
      </c>
      <c r="G43" s="150">
        <v>0</v>
      </c>
      <c r="H43" s="150">
        <v>0</v>
      </c>
      <c r="I43" s="144"/>
      <c r="J43" s="177"/>
      <c r="K43" s="152">
        <v>486</v>
      </c>
      <c r="L43" s="151">
        <v>0</v>
      </c>
      <c r="M43" s="146">
        <v>486</v>
      </c>
      <c r="N43" s="153">
        <v>0</v>
      </c>
      <c r="O43" s="152">
        <v>360</v>
      </c>
      <c r="P43" s="153">
        <v>126</v>
      </c>
      <c r="Q43" s="151">
        <v>486</v>
      </c>
      <c r="R43" s="151">
        <v>0</v>
      </c>
      <c r="S43" s="156">
        <v>0</v>
      </c>
      <c r="T43" s="151">
        <v>0</v>
      </c>
      <c r="U43" s="151">
        <v>0</v>
      </c>
      <c r="V43" s="156">
        <v>0</v>
      </c>
      <c r="W43" s="152">
        <v>0</v>
      </c>
      <c r="X43" s="171">
        <v>0</v>
      </c>
      <c r="Y43" s="348">
        <v>4403</v>
      </c>
      <c r="Z43" s="349">
        <v>2377</v>
      </c>
      <c r="AA43" s="350">
        <v>1920</v>
      </c>
      <c r="AB43" s="351">
        <v>0</v>
      </c>
      <c r="AC43" s="350">
        <v>0</v>
      </c>
      <c r="AD43" s="350">
        <v>106</v>
      </c>
      <c r="AE43" s="352"/>
      <c r="AF43" s="352"/>
      <c r="AG43" s="353">
        <v>4403</v>
      </c>
      <c r="AH43" s="354">
        <v>0</v>
      </c>
      <c r="AI43" s="354">
        <v>4403</v>
      </c>
      <c r="AJ43" s="355">
        <v>0</v>
      </c>
      <c r="AK43" s="208">
        <v>5064</v>
      </c>
      <c r="AL43" s="98">
        <v>2769</v>
      </c>
      <c r="AM43" s="77">
        <v>2189</v>
      </c>
      <c r="AN43" s="183">
        <v>0</v>
      </c>
      <c r="AO43" s="77">
        <v>0</v>
      </c>
      <c r="AP43" s="77">
        <v>106</v>
      </c>
      <c r="AQ43" s="78"/>
      <c r="AR43" s="78"/>
      <c r="AS43" s="79">
        <v>5064</v>
      </c>
      <c r="AT43" s="76">
        <v>0</v>
      </c>
      <c r="AU43" s="76">
        <v>5064</v>
      </c>
      <c r="AV43" s="80">
        <v>0</v>
      </c>
      <c r="AW43" s="20">
        <v>-11.31</v>
      </c>
      <c r="AX43" s="187">
        <v>-30.06</v>
      </c>
      <c r="AY43" s="22">
        <v>20.79</v>
      </c>
      <c r="AZ43" s="192">
        <v>0</v>
      </c>
      <c r="BA43" s="22">
        <v>0</v>
      </c>
      <c r="BB43" s="22">
        <v>0</v>
      </c>
      <c r="BC43" s="18"/>
      <c r="BD43" s="18"/>
      <c r="BE43" s="6">
        <v>-11.31</v>
      </c>
      <c r="BF43" s="5">
        <v>0</v>
      </c>
      <c r="BG43" s="5">
        <v>-11.31</v>
      </c>
      <c r="BH43" s="8">
        <v>0</v>
      </c>
      <c r="BI43" s="402">
        <v>-1.32</v>
      </c>
      <c r="BJ43" s="403">
        <v>3.25</v>
      </c>
      <c r="BK43" s="404">
        <v>-9.65</v>
      </c>
      <c r="BL43" s="405">
        <v>0</v>
      </c>
      <c r="BM43" s="404">
        <v>0</v>
      </c>
      <c r="BN43" s="404">
        <v>202.86</v>
      </c>
      <c r="BO43" s="406"/>
      <c r="BP43" s="406"/>
      <c r="BQ43" s="407">
        <v>-1.32</v>
      </c>
      <c r="BR43" s="408">
        <v>0</v>
      </c>
      <c r="BS43" s="408">
        <v>-1.32</v>
      </c>
      <c r="BT43" s="409">
        <v>0</v>
      </c>
      <c r="BU43" s="72">
        <v>-7.83</v>
      </c>
      <c r="BV43" s="198">
        <v>0.98</v>
      </c>
      <c r="BW43" s="81">
        <v>-19.43</v>
      </c>
      <c r="BX43" s="201">
        <v>0</v>
      </c>
      <c r="BY43" s="81">
        <v>0</v>
      </c>
      <c r="BZ43" s="81">
        <v>202.86</v>
      </c>
      <c r="CA43" s="82"/>
      <c r="CB43" s="83"/>
      <c r="CC43" s="84">
        <v>-7.83</v>
      </c>
      <c r="CD43" s="85">
        <v>0</v>
      </c>
      <c r="CE43" s="85">
        <v>-7.83</v>
      </c>
      <c r="CF43" s="86">
        <v>0</v>
      </c>
    </row>
    <row r="44" spans="1:84" s="4" customFormat="1" ht="11.1" customHeight="1" x14ac:dyDescent="0.2">
      <c r="A44" s="27"/>
      <c r="B44" s="297" t="s">
        <v>366</v>
      </c>
      <c r="C44" s="301">
        <v>16</v>
      </c>
      <c r="D44" s="149">
        <v>0</v>
      </c>
      <c r="E44" s="150">
        <v>16</v>
      </c>
      <c r="F44" s="150">
        <v>0</v>
      </c>
      <c r="G44" s="150">
        <v>0</v>
      </c>
      <c r="H44" s="150">
        <v>0</v>
      </c>
      <c r="I44" s="144"/>
      <c r="J44" s="177"/>
      <c r="K44" s="152">
        <v>16</v>
      </c>
      <c r="L44" s="151">
        <v>0</v>
      </c>
      <c r="M44" s="146">
        <v>16</v>
      </c>
      <c r="N44" s="153">
        <v>0</v>
      </c>
      <c r="O44" s="152">
        <v>16</v>
      </c>
      <c r="P44" s="153">
        <v>0</v>
      </c>
      <c r="Q44" s="151">
        <v>16</v>
      </c>
      <c r="R44" s="151">
        <v>0</v>
      </c>
      <c r="S44" s="156">
        <v>0</v>
      </c>
      <c r="T44" s="151">
        <v>0</v>
      </c>
      <c r="U44" s="151">
        <v>0</v>
      </c>
      <c r="V44" s="156">
        <v>0</v>
      </c>
      <c r="W44" s="152">
        <v>0</v>
      </c>
      <c r="X44" s="171">
        <v>0</v>
      </c>
      <c r="Y44" s="348">
        <v>16.399999999999999</v>
      </c>
      <c r="Z44" s="349">
        <v>0.4</v>
      </c>
      <c r="AA44" s="350">
        <v>16</v>
      </c>
      <c r="AB44" s="351">
        <v>0</v>
      </c>
      <c r="AC44" s="350">
        <v>0</v>
      </c>
      <c r="AD44" s="350">
        <v>0</v>
      </c>
      <c r="AE44" s="352"/>
      <c r="AF44" s="352"/>
      <c r="AG44" s="353">
        <v>16.399999999999999</v>
      </c>
      <c r="AH44" s="354">
        <v>0</v>
      </c>
      <c r="AI44" s="354">
        <v>16.399999999999999</v>
      </c>
      <c r="AJ44" s="355">
        <v>0</v>
      </c>
      <c r="AK44" s="208">
        <v>16.399999999999999</v>
      </c>
      <c r="AL44" s="98">
        <v>0.4</v>
      </c>
      <c r="AM44" s="77">
        <v>16</v>
      </c>
      <c r="AN44" s="183">
        <v>0</v>
      </c>
      <c r="AO44" s="77">
        <v>0</v>
      </c>
      <c r="AP44" s="77">
        <v>0</v>
      </c>
      <c r="AQ44" s="78"/>
      <c r="AR44" s="78"/>
      <c r="AS44" s="79">
        <v>16.399999999999999</v>
      </c>
      <c r="AT44" s="76">
        <v>0</v>
      </c>
      <c r="AU44" s="76">
        <v>16.399999999999999</v>
      </c>
      <c r="AV44" s="80">
        <v>0</v>
      </c>
      <c r="AW44" s="20">
        <v>0</v>
      </c>
      <c r="AX44" s="187">
        <v>0</v>
      </c>
      <c r="AY44" s="22">
        <v>0</v>
      </c>
      <c r="AZ44" s="192">
        <v>0</v>
      </c>
      <c r="BA44" s="22">
        <v>0</v>
      </c>
      <c r="BB44" s="22">
        <v>0</v>
      </c>
      <c r="BC44" s="18"/>
      <c r="BD44" s="18"/>
      <c r="BE44" s="6">
        <v>0</v>
      </c>
      <c r="BF44" s="5">
        <v>0</v>
      </c>
      <c r="BG44" s="5">
        <v>0</v>
      </c>
      <c r="BH44" s="8">
        <v>0</v>
      </c>
      <c r="BI44" s="402">
        <v>-91.14</v>
      </c>
      <c r="BJ44" s="403">
        <v>-98.71</v>
      </c>
      <c r="BK44" s="404">
        <v>-89.61</v>
      </c>
      <c r="BL44" s="405">
        <v>0</v>
      </c>
      <c r="BM44" s="404">
        <v>0</v>
      </c>
      <c r="BN44" s="404">
        <v>0</v>
      </c>
      <c r="BO44" s="406"/>
      <c r="BP44" s="406"/>
      <c r="BQ44" s="407">
        <v>-91.14</v>
      </c>
      <c r="BR44" s="408">
        <v>0</v>
      </c>
      <c r="BS44" s="408">
        <v>-91.14</v>
      </c>
      <c r="BT44" s="409">
        <v>0</v>
      </c>
      <c r="BU44" s="72">
        <v>-91.8</v>
      </c>
      <c r="BV44" s="198">
        <v>-99.13</v>
      </c>
      <c r="BW44" s="81">
        <v>-89.61</v>
      </c>
      <c r="BX44" s="201">
        <v>0</v>
      </c>
      <c r="BY44" s="81">
        <v>0</v>
      </c>
      <c r="BZ44" s="81">
        <v>0</v>
      </c>
      <c r="CA44" s="82"/>
      <c r="CB44" s="83"/>
      <c r="CC44" s="84">
        <v>-91.8</v>
      </c>
      <c r="CD44" s="85">
        <v>0</v>
      </c>
      <c r="CE44" s="85">
        <v>-91.8</v>
      </c>
      <c r="CF44" s="86">
        <v>0</v>
      </c>
    </row>
    <row r="45" spans="1:84" s="4" customFormat="1" ht="11.1" customHeight="1" x14ac:dyDescent="0.2">
      <c r="A45" s="27"/>
      <c r="B45" s="297" t="s">
        <v>367</v>
      </c>
      <c r="C45" s="301">
        <v>0</v>
      </c>
      <c r="D45" s="149">
        <v>0</v>
      </c>
      <c r="E45" s="150">
        <v>0</v>
      </c>
      <c r="F45" s="150">
        <v>0</v>
      </c>
      <c r="G45" s="150">
        <v>0</v>
      </c>
      <c r="H45" s="150">
        <v>0</v>
      </c>
      <c r="I45" s="144"/>
      <c r="J45" s="177"/>
      <c r="K45" s="152">
        <v>0</v>
      </c>
      <c r="L45" s="151">
        <v>0</v>
      </c>
      <c r="M45" s="146">
        <v>0</v>
      </c>
      <c r="N45" s="153">
        <v>0</v>
      </c>
      <c r="O45" s="152">
        <v>0</v>
      </c>
      <c r="P45" s="153">
        <v>0</v>
      </c>
      <c r="Q45" s="151">
        <v>0</v>
      </c>
      <c r="R45" s="151">
        <v>0</v>
      </c>
      <c r="S45" s="156">
        <v>0</v>
      </c>
      <c r="T45" s="151">
        <v>0</v>
      </c>
      <c r="U45" s="151">
        <v>0</v>
      </c>
      <c r="V45" s="156">
        <v>0</v>
      </c>
      <c r="W45" s="152">
        <v>0</v>
      </c>
      <c r="X45" s="171">
        <v>0</v>
      </c>
      <c r="Y45" s="348">
        <v>0</v>
      </c>
      <c r="Z45" s="349">
        <v>0</v>
      </c>
      <c r="AA45" s="350">
        <v>0</v>
      </c>
      <c r="AB45" s="351">
        <v>0</v>
      </c>
      <c r="AC45" s="350">
        <v>0</v>
      </c>
      <c r="AD45" s="350">
        <v>0</v>
      </c>
      <c r="AE45" s="352"/>
      <c r="AF45" s="352"/>
      <c r="AG45" s="353">
        <v>0</v>
      </c>
      <c r="AH45" s="354">
        <v>0</v>
      </c>
      <c r="AI45" s="354">
        <v>0</v>
      </c>
      <c r="AJ45" s="355">
        <v>0</v>
      </c>
      <c r="AK45" s="208">
        <v>0</v>
      </c>
      <c r="AL45" s="98">
        <v>0</v>
      </c>
      <c r="AM45" s="77">
        <v>0</v>
      </c>
      <c r="AN45" s="183">
        <v>0</v>
      </c>
      <c r="AO45" s="77">
        <v>0</v>
      </c>
      <c r="AP45" s="77">
        <v>0</v>
      </c>
      <c r="AQ45" s="78"/>
      <c r="AR45" s="78"/>
      <c r="AS45" s="79">
        <v>0</v>
      </c>
      <c r="AT45" s="76">
        <v>0</v>
      </c>
      <c r="AU45" s="76">
        <v>0</v>
      </c>
      <c r="AV45" s="80">
        <v>0</v>
      </c>
      <c r="AW45" s="20">
        <v>0</v>
      </c>
      <c r="AX45" s="187">
        <v>0</v>
      </c>
      <c r="AY45" s="22">
        <v>0</v>
      </c>
      <c r="AZ45" s="192">
        <v>0</v>
      </c>
      <c r="BA45" s="22">
        <v>0</v>
      </c>
      <c r="BB45" s="22">
        <v>0</v>
      </c>
      <c r="BC45" s="18"/>
      <c r="BD45" s="18"/>
      <c r="BE45" s="6">
        <v>0</v>
      </c>
      <c r="BF45" s="5">
        <v>0</v>
      </c>
      <c r="BG45" s="5">
        <v>0</v>
      </c>
      <c r="BH45" s="8">
        <v>0</v>
      </c>
      <c r="BI45" s="402">
        <v>0</v>
      </c>
      <c r="BJ45" s="403">
        <v>0</v>
      </c>
      <c r="BK45" s="404">
        <v>0</v>
      </c>
      <c r="BL45" s="405">
        <v>0</v>
      </c>
      <c r="BM45" s="404">
        <v>0</v>
      </c>
      <c r="BN45" s="404">
        <v>0</v>
      </c>
      <c r="BO45" s="406"/>
      <c r="BP45" s="406"/>
      <c r="BQ45" s="407">
        <v>0</v>
      </c>
      <c r="BR45" s="408">
        <v>0</v>
      </c>
      <c r="BS45" s="408">
        <v>0</v>
      </c>
      <c r="BT45" s="409">
        <v>0</v>
      </c>
      <c r="BU45" s="72">
        <v>0</v>
      </c>
      <c r="BV45" s="198">
        <v>0</v>
      </c>
      <c r="BW45" s="81">
        <v>0</v>
      </c>
      <c r="BX45" s="201">
        <v>0</v>
      </c>
      <c r="BY45" s="81">
        <v>0</v>
      </c>
      <c r="BZ45" s="81">
        <v>0</v>
      </c>
      <c r="CA45" s="82"/>
      <c r="CB45" s="83"/>
      <c r="CC45" s="84">
        <v>0</v>
      </c>
      <c r="CD45" s="85">
        <v>0</v>
      </c>
      <c r="CE45" s="85">
        <v>0</v>
      </c>
      <c r="CF45" s="86">
        <v>0</v>
      </c>
    </row>
    <row r="46" spans="1:84" s="4" customFormat="1" ht="11.1" customHeight="1" x14ac:dyDescent="0.2">
      <c r="A46" s="27"/>
      <c r="B46" s="297" t="s">
        <v>368</v>
      </c>
      <c r="C46" s="301">
        <v>2144</v>
      </c>
      <c r="D46" s="149">
        <v>42</v>
      </c>
      <c r="E46" s="150">
        <v>2082</v>
      </c>
      <c r="F46" s="150">
        <v>0</v>
      </c>
      <c r="G46" s="150">
        <v>0</v>
      </c>
      <c r="H46" s="150">
        <v>20</v>
      </c>
      <c r="I46" s="144"/>
      <c r="J46" s="177"/>
      <c r="K46" s="152">
        <v>2142</v>
      </c>
      <c r="L46" s="151">
        <v>2</v>
      </c>
      <c r="M46" s="146">
        <v>2144</v>
      </c>
      <c r="N46" s="153">
        <v>0</v>
      </c>
      <c r="O46" s="152">
        <v>1803</v>
      </c>
      <c r="P46" s="153">
        <v>339</v>
      </c>
      <c r="Q46" s="151">
        <v>2142</v>
      </c>
      <c r="R46" s="151">
        <v>2</v>
      </c>
      <c r="S46" s="156">
        <v>0</v>
      </c>
      <c r="T46" s="151">
        <v>0</v>
      </c>
      <c r="U46" s="151">
        <v>0</v>
      </c>
      <c r="V46" s="156">
        <v>0</v>
      </c>
      <c r="W46" s="152">
        <v>0</v>
      </c>
      <c r="X46" s="171">
        <v>0</v>
      </c>
      <c r="Y46" s="348">
        <v>18331</v>
      </c>
      <c r="Z46" s="349">
        <v>373</v>
      </c>
      <c r="AA46" s="350">
        <v>17790</v>
      </c>
      <c r="AB46" s="351">
        <v>0</v>
      </c>
      <c r="AC46" s="350">
        <v>0</v>
      </c>
      <c r="AD46" s="350">
        <v>168</v>
      </c>
      <c r="AE46" s="352"/>
      <c r="AF46" s="352"/>
      <c r="AG46" s="353">
        <v>18320</v>
      </c>
      <c r="AH46" s="354">
        <v>12</v>
      </c>
      <c r="AI46" s="354">
        <v>18332</v>
      </c>
      <c r="AJ46" s="355">
        <v>-1</v>
      </c>
      <c r="AK46" s="208">
        <v>22507</v>
      </c>
      <c r="AL46" s="98">
        <v>425</v>
      </c>
      <c r="AM46" s="77">
        <v>21881</v>
      </c>
      <c r="AN46" s="183">
        <v>0</v>
      </c>
      <c r="AO46" s="77">
        <v>0</v>
      </c>
      <c r="AP46" s="77">
        <v>201</v>
      </c>
      <c r="AQ46" s="78"/>
      <c r="AR46" s="78"/>
      <c r="AS46" s="79">
        <v>22493</v>
      </c>
      <c r="AT46" s="76">
        <v>15</v>
      </c>
      <c r="AU46" s="76">
        <v>22508</v>
      </c>
      <c r="AV46" s="80">
        <v>-1</v>
      </c>
      <c r="AW46" s="20">
        <v>-3.86</v>
      </c>
      <c r="AX46" s="187">
        <v>13.51</v>
      </c>
      <c r="AY46" s="22">
        <v>-4.41</v>
      </c>
      <c r="AZ46" s="192">
        <v>0</v>
      </c>
      <c r="BA46" s="22">
        <v>0</v>
      </c>
      <c r="BB46" s="22">
        <v>33.33</v>
      </c>
      <c r="BC46" s="18"/>
      <c r="BD46" s="18"/>
      <c r="BE46" s="6">
        <v>-3.9</v>
      </c>
      <c r="BF46" s="5">
        <v>0</v>
      </c>
      <c r="BG46" s="5">
        <v>-3.81</v>
      </c>
      <c r="BH46" s="8">
        <v>-100</v>
      </c>
      <c r="BI46" s="402">
        <v>6.22</v>
      </c>
      <c r="BJ46" s="403">
        <v>25.17</v>
      </c>
      <c r="BK46" s="404">
        <v>5.55</v>
      </c>
      <c r="BL46" s="405">
        <v>-100</v>
      </c>
      <c r="BM46" s="404">
        <v>-100</v>
      </c>
      <c r="BN46" s="404">
        <v>63.11</v>
      </c>
      <c r="BO46" s="406"/>
      <c r="BP46" s="406"/>
      <c r="BQ46" s="407">
        <v>6.28</v>
      </c>
      <c r="BR46" s="408">
        <v>-29.41</v>
      </c>
      <c r="BS46" s="408">
        <v>6.24</v>
      </c>
      <c r="BT46" s="409">
        <v>-150</v>
      </c>
      <c r="BU46" s="72">
        <v>5.73</v>
      </c>
      <c r="BV46" s="198">
        <v>21.43</v>
      </c>
      <c r="BW46" s="81">
        <v>5.15</v>
      </c>
      <c r="BX46" s="201">
        <v>-100</v>
      </c>
      <c r="BY46" s="81">
        <v>-100</v>
      </c>
      <c r="BZ46" s="81">
        <v>58.27</v>
      </c>
      <c r="CA46" s="82"/>
      <c r="CB46" s="83"/>
      <c r="CC46" s="84">
        <v>5.78</v>
      </c>
      <c r="CD46" s="85">
        <v>-31.82</v>
      </c>
      <c r="CE46" s="85">
        <v>5.74</v>
      </c>
      <c r="CF46" s="86">
        <v>-150</v>
      </c>
    </row>
    <row r="47" spans="1:84" s="4" customFormat="1" ht="11.1" customHeight="1" x14ac:dyDescent="0.2">
      <c r="A47" s="27"/>
      <c r="B47" s="297" t="s">
        <v>369</v>
      </c>
      <c r="C47" s="301">
        <v>0</v>
      </c>
      <c r="D47" s="149">
        <v>0</v>
      </c>
      <c r="E47" s="150">
        <v>0</v>
      </c>
      <c r="F47" s="150">
        <v>0</v>
      </c>
      <c r="G47" s="150">
        <v>0</v>
      </c>
      <c r="H47" s="150">
        <v>0</v>
      </c>
      <c r="I47" s="144"/>
      <c r="J47" s="177"/>
      <c r="K47" s="152">
        <v>0</v>
      </c>
      <c r="L47" s="151">
        <v>0</v>
      </c>
      <c r="M47" s="146">
        <v>0</v>
      </c>
      <c r="N47" s="153">
        <v>0</v>
      </c>
      <c r="O47" s="152">
        <v>0</v>
      </c>
      <c r="P47" s="153">
        <v>0</v>
      </c>
      <c r="Q47" s="151">
        <v>0</v>
      </c>
      <c r="R47" s="151">
        <v>0</v>
      </c>
      <c r="S47" s="156">
        <v>0</v>
      </c>
      <c r="T47" s="151">
        <v>0</v>
      </c>
      <c r="U47" s="151">
        <v>0</v>
      </c>
      <c r="V47" s="156">
        <v>0</v>
      </c>
      <c r="W47" s="152">
        <v>0</v>
      </c>
      <c r="X47" s="171">
        <v>0</v>
      </c>
      <c r="Y47" s="348">
        <v>0</v>
      </c>
      <c r="Z47" s="349">
        <v>0</v>
      </c>
      <c r="AA47" s="350">
        <v>0</v>
      </c>
      <c r="AB47" s="351">
        <v>0</v>
      </c>
      <c r="AC47" s="350">
        <v>0</v>
      </c>
      <c r="AD47" s="350">
        <v>0</v>
      </c>
      <c r="AE47" s="352"/>
      <c r="AF47" s="352"/>
      <c r="AG47" s="353">
        <v>0</v>
      </c>
      <c r="AH47" s="354">
        <v>0</v>
      </c>
      <c r="AI47" s="354">
        <v>0</v>
      </c>
      <c r="AJ47" s="355">
        <v>0</v>
      </c>
      <c r="AK47" s="208">
        <v>0</v>
      </c>
      <c r="AL47" s="98">
        <v>0</v>
      </c>
      <c r="AM47" s="77">
        <v>0</v>
      </c>
      <c r="AN47" s="183">
        <v>0</v>
      </c>
      <c r="AO47" s="77">
        <v>0</v>
      </c>
      <c r="AP47" s="77">
        <v>0</v>
      </c>
      <c r="AQ47" s="78"/>
      <c r="AR47" s="78"/>
      <c r="AS47" s="79">
        <v>0</v>
      </c>
      <c r="AT47" s="76">
        <v>0</v>
      </c>
      <c r="AU47" s="76">
        <v>0</v>
      </c>
      <c r="AV47" s="80">
        <v>0</v>
      </c>
      <c r="AW47" s="20">
        <v>0</v>
      </c>
      <c r="AX47" s="187">
        <v>0</v>
      </c>
      <c r="AY47" s="22">
        <v>0</v>
      </c>
      <c r="AZ47" s="192">
        <v>0</v>
      </c>
      <c r="BA47" s="22">
        <v>0</v>
      </c>
      <c r="BB47" s="22">
        <v>0</v>
      </c>
      <c r="BC47" s="18"/>
      <c r="BD47" s="18"/>
      <c r="BE47" s="6">
        <v>0</v>
      </c>
      <c r="BF47" s="5">
        <v>0</v>
      </c>
      <c r="BG47" s="5">
        <v>0</v>
      </c>
      <c r="BH47" s="8">
        <v>0</v>
      </c>
      <c r="BI47" s="402">
        <v>0</v>
      </c>
      <c r="BJ47" s="403">
        <v>0</v>
      </c>
      <c r="BK47" s="404">
        <v>0</v>
      </c>
      <c r="BL47" s="405">
        <v>0</v>
      </c>
      <c r="BM47" s="404">
        <v>0</v>
      </c>
      <c r="BN47" s="404">
        <v>0</v>
      </c>
      <c r="BO47" s="406"/>
      <c r="BP47" s="406"/>
      <c r="BQ47" s="407">
        <v>0</v>
      </c>
      <c r="BR47" s="408">
        <v>0</v>
      </c>
      <c r="BS47" s="408">
        <v>0</v>
      </c>
      <c r="BT47" s="409">
        <v>0</v>
      </c>
      <c r="BU47" s="72">
        <v>0</v>
      </c>
      <c r="BV47" s="198">
        <v>0</v>
      </c>
      <c r="BW47" s="81">
        <v>0</v>
      </c>
      <c r="BX47" s="201">
        <v>0</v>
      </c>
      <c r="BY47" s="81">
        <v>0</v>
      </c>
      <c r="BZ47" s="81">
        <v>0</v>
      </c>
      <c r="CA47" s="82"/>
      <c r="CB47" s="83"/>
      <c r="CC47" s="84">
        <v>0</v>
      </c>
      <c r="CD47" s="85">
        <v>0</v>
      </c>
      <c r="CE47" s="85">
        <v>0</v>
      </c>
      <c r="CF47" s="86">
        <v>0</v>
      </c>
    </row>
    <row r="48" spans="1:84" s="4" customFormat="1" ht="11.1" customHeight="1" x14ac:dyDescent="0.2">
      <c r="A48" s="27"/>
      <c r="B48" s="297" t="s">
        <v>370</v>
      </c>
      <c r="C48" s="301">
        <v>86299.58</v>
      </c>
      <c r="D48" s="149">
        <v>0</v>
      </c>
      <c r="E48" s="150">
        <v>96</v>
      </c>
      <c r="F48" s="150">
        <v>0</v>
      </c>
      <c r="G48" s="150">
        <v>84353.58</v>
      </c>
      <c r="H48" s="150">
        <v>1850</v>
      </c>
      <c r="I48" s="144"/>
      <c r="J48" s="177"/>
      <c r="K48" s="152">
        <v>86299.58</v>
      </c>
      <c r="L48" s="151">
        <v>0</v>
      </c>
      <c r="M48" s="146">
        <v>86299.58</v>
      </c>
      <c r="N48" s="153">
        <v>0</v>
      </c>
      <c r="O48" s="152">
        <v>83831.58</v>
      </c>
      <c r="P48" s="153">
        <v>2468</v>
      </c>
      <c r="Q48" s="151">
        <v>86299.58</v>
      </c>
      <c r="R48" s="151">
        <v>0</v>
      </c>
      <c r="S48" s="156">
        <v>0</v>
      </c>
      <c r="T48" s="151">
        <v>0</v>
      </c>
      <c r="U48" s="151">
        <v>0</v>
      </c>
      <c r="V48" s="156">
        <v>0</v>
      </c>
      <c r="W48" s="152">
        <v>0</v>
      </c>
      <c r="X48" s="171">
        <v>0</v>
      </c>
      <c r="Y48" s="348">
        <v>785444.86</v>
      </c>
      <c r="Z48" s="349">
        <v>0</v>
      </c>
      <c r="AA48" s="350">
        <v>1412</v>
      </c>
      <c r="AB48" s="351">
        <v>0</v>
      </c>
      <c r="AC48" s="350">
        <v>766407.86</v>
      </c>
      <c r="AD48" s="350">
        <v>17625</v>
      </c>
      <c r="AE48" s="352"/>
      <c r="AF48" s="352"/>
      <c r="AG48" s="353">
        <v>785423.86</v>
      </c>
      <c r="AH48" s="354">
        <v>21</v>
      </c>
      <c r="AI48" s="354">
        <v>785444.86</v>
      </c>
      <c r="AJ48" s="355">
        <v>0</v>
      </c>
      <c r="AK48" s="208">
        <v>954537.3</v>
      </c>
      <c r="AL48" s="98">
        <v>0</v>
      </c>
      <c r="AM48" s="77">
        <v>1477</v>
      </c>
      <c r="AN48" s="183">
        <v>0</v>
      </c>
      <c r="AO48" s="77">
        <v>931395.3</v>
      </c>
      <c r="AP48" s="77">
        <v>21665</v>
      </c>
      <c r="AQ48" s="78"/>
      <c r="AR48" s="78"/>
      <c r="AS48" s="79">
        <v>954455.3</v>
      </c>
      <c r="AT48" s="76">
        <v>82</v>
      </c>
      <c r="AU48" s="76">
        <v>954537.3</v>
      </c>
      <c r="AV48" s="80">
        <v>0</v>
      </c>
      <c r="AW48" s="20">
        <v>-4.04</v>
      </c>
      <c r="AX48" s="187">
        <v>0</v>
      </c>
      <c r="AY48" s="22">
        <v>-36.840000000000003</v>
      </c>
      <c r="AZ48" s="192">
        <v>0</v>
      </c>
      <c r="BA48" s="22">
        <v>-3.85</v>
      </c>
      <c r="BB48" s="22">
        <v>-9.76</v>
      </c>
      <c r="BC48" s="18"/>
      <c r="BD48" s="18"/>
      <c r="BE48" s="6">
        <v>-4</v>
      </c>
      <c r="BF48" s="5">
        <v>-100</v>
      </c>
      <c r="BG48" s="5">
        <v>-4.04</v>
      </c>
      <c r="BH48" s="8">
        <v>0</v>
      </c>
      <c r="BI48" s="402">
        <v>16.79</v>
      </c>
      <c r="BJ48" s="403">
        <v>0</v>
      </c>
      <c r="BK48" s="404">
        <v>56.89</v>
      </c>
      <c r="BL48" s="405">
        <v>0</v>
      </c>
      <c r="BM48" s="404">
        <v>16.18</v>
      </c>
      <c r="BN48" s="404">
        <v>47.45</v>
      </c>
      <c r="BO48" s="406"/>
      <c r="BP48" s="406"/>
      <c r="BQ48" s="407">
        <v>16.79</v>
      </c>
      <c r="BR48" s="408">
        <v>-30</v>
      </c>
      <c r="BS48" s="408">
        <v>16.79</v>
      </c>
      <c r="BT48" s="409">
        <v>0</v>
      </c>
      <c r="BU48" s="72">
        <v>15.12</v>
      </c>
      <c r="BV48" s="198">
        <v>0</v>
      </c>
      <c r="BW48" s="81">
        <v>33.18</v>
      </c>
      <c r="BX48" s="201">
        <v>0</v>
      </c>
      <c r="BY48" s="81">
        <v>14.45</v>
      </c>
      <c r="BZ48" s="81">
        <v>52.14</v>
      </c>
      <c r="CA48" s="82"/>
      <c r="CB48" s="83"/>
      <c r="CC48" s="84">
        <v>15.11</v>
      </c>
      <c r="CD48" s="85">
        <v>173.33</v>
      </c>
      <c r="CE48" s="85">
        <v>15.12</v>
      </c>
      <c r="CF48" s="86">
        <v>0</v>
      </c>
    </row>
    <row r="49" spans="1:84" s="4" customFormat="1" ht="11.1" customHeight="1" x14ac:dyDescent="0.2">
      <c r="A49" s="27"/>
      <c r="B49" s="297" t="s">
        <v>371</v>
      </c>
      <c r="C49" s="301">
        <v>0</v>
      </c>
      <c r="D49" s="149">
        <v>0</v>
      </c>
      <c r="E49" s="150">
        <v>0</v>
      </c>
      <c r="F49" s="150">
        <v>0</v>
      </c>
      <c r="G49" s="150">
        <v>0</v>
      </c>
      <c r="H49" s="150">
        <v>0</v>
      </c>
      <c r="I49" s="144"/>
      <c r="J49" s="177"/>
      <c r="K49" s="152">
        <v>0</v>
      </c>
      <c r="L49" s="151">
        <v>0</v>
      </c>
      <c r="M49" s="146">
        <v>0</v>
      </c>
      <c r="N49" s="153">
        <v>0</v>
      </c>
      <c r="O49" s="152">
        <v>0</v>
      </c>
      <c r="P49" s="153">
        <v>0</v>
      </c>
      <c r="Q49" s="151">
        <v>0</v>
      </c>
      <c r="R49" s="151">
        <v>0</v>
      </c>
      <c r="S49" s="156">
        <v>0</v>
      </c>
      <c r="T49" s="151">
        <v>0</v>
      </c>
      <c r="U49" s="151">
        <v>0</v>
      </c>
      <c r="V49" s="156">
        <v>0</v>
      </c>
      <c r="W49" s="152">
        <v>0</v>
      </c>
      <c r="X49" s="171">
        <v>0</v>
      </c>
      <c r="Y49" s="348">
        <v>0</v>
      </c>
      <c r="Z49" s="349">
        <v>0</v>
      </c>
      <c r="AA49" s="350">
        <v>0</v>
      </c>
      <c r="AB49" s="351">
        <v>0</v>
      </c>
      <c r="AC49" s="350">
        <v>0</v>
      </c>
      <c r="AD49" s="350">
        <v>0</v>
      </c>
      <c r="AE49" s="352"/>
      <c r="AF49" s="352"/>
      <c r="AG49" s="353">
        <v>0</v>
      </c>
      <c r="AH49" s="354">
        <v>0</v>
      </c>
      <c r="AI49" s="354">
        <v>0</v>
      </c>
      <c r="AJ49" s="355">
        <v>0</v>
      </c>
      <c r="AK49" s="208">
        <v>0</v>
      </c>
      <c r="AL49" s="98">
        <v>0</v>
      </c>
      <c r="AM49" s="77">
        <v>0</v>
      </c>
      <c r="AN49" s="183">
        <v>0</v>
      </c>
      <c r="AO49" s="77">
        <v>0</v>
      </c>
      <c r="AP49" s="77">
        <v>0</v>
      </c>
      <c r="AQ49" s="78"/>
      <c r="AR49" s="78"/>
      <c r="AS49" s="79">
        <v>0</v>
      </c>
      <c r="AT49" s="76">
        <v>0</v>
      </c>
      <c r="AU49" s="76">
        <v>0</v>
      </c>
      <c r="AV49" s="80">
        <v>0</v>
      </c>
      <c r="AW49" s="20">
        <v>0</v>
      </c>
      <c r="AX49" s="187">
        <v>0</v>
      </c>
      <c r="AY49" s="22">
        <v>0</v>
      </c>
      <c r="AZ49" s="192">
        <v>0</v>
      </c>
      <c r="BA49" s="22">
        <v>0</v>
      </c>
      <c r="BB49" s="22">
        <v>0</v>
      </c>
      <c r="BC49" s="18"/>
      <c r="BD49" s="18"/>
      <c r="BE49" s="6">
        <v>0</v>
      </c>
      <c r="BF49" s="5">
        <v>0</v>
      </c>
      <c r="BG49" s="5">
        <v>0</v>
      </c>
      <c r="BH49" s="8">
        <v>0</v>
      </c>
      <c r="BI49" s="402">
        <v>0</v>
      </c>
      <c r="BJ49" s="403">
        <v>0</v>
      </c>
      <c r="BK49" s="404">
        <v>0</v>
      </c>
      <c r="BL49" s="405">
        <v>0</v>
      </c>
      <c r="BM49" s="404">
        <v>0</v>
      </c>
      <c r="BN49" s="404">
        <v>0</v>
      </c>
      <c r="BO49" s="406"/>
      <c r="BP49" s="406"/>
      <c r="BQ49" s="407">
        <v>0</v>
      </c>
      <c r="BR49" s="408">
        <v>0</v>
      </c>
      <c r="BS49" s="408">
        <v>0</v>
      </c>
      <c r="BT49" s="409">
        <v>0</v>
      </c>
      <c r="BU49" s="72">
        <v>0</v>
      </c>
      <c r="BV49" s="198">
        <v>0</v>
      </c>
      <c r="BW49" s="81">
        <v>0</v>
      </c>
      <c r="BX49" s="201">
        <v>0</v>
      </c>
      <c r="BY49" s="81">
        <v>0</v>
      </c>
      <c r="BZ49" s="81">
        <v>0</v>
      </c>
      <c r="CA49" s="82"/>
      <c r="CB49" s="83"/>
      <c r="CC49" s="84">
        <v>0</v>
      </c>
      <c r="CD49" s="85">
        <v>0</v>
      </c>
      <c r="CE49" s="85">
        <v>0</v>
      </c>
      <c r="CF49" s="86">
        <v>0</v>
      </c>
    </row>
    <row r="50" spans="1:84" s="4" customFormat="1" ht="11.1" customHeight="1" x14ac:dyDescent="0.2">
      <c r="A50" s="27"/>
      <c r="B50" s="297" t="s">
        <v>372</v>
      </c>
      <c r="C50" s="301">
        <v>26</v>
      </c>
      <c r="D50" s="149">
        <v>0</v>
      </c>
      <c r="E50" s="150">
        <v>26</v>
      </c>
      <c r="F50" s="150">
        <v>0</v>
      </c>
      <c r="G50" s="150">
        <v>0</v>
      </c>
      <c r="H50" s="150">
        <v>0</v>
      </c>
      <c r="I50" s="144"/>
      <c r="J50" s="177"/>
      <c r="K50" s="152">
        <v>26</v>
      </c>
      <c r="L50" s="151">
        <v>0</v>
      </c>
      <c r="M50" s="146">
        <v>26</v>
      </c>
      <c r="N50" s="153">
        <v>0</v>
      </c>
      <c r="O50" s="152">
        <v>0</v>
      </c>
      <c r="P50" s="153">
        <v>26</v>
      </c>
      <c r="Q50" s="151">
        <v>26</v>
      </c>
      <c r="R50" s="151">
        <v>0</v>
      </c>
      <c r="S50" s="156">
        <v>0</v>
      </c>
      <c r="T50" s="151">
        <v>0</v>
      </c>
      <c r="U50" s="151">
        <v>0</v>
      </c>
      <c r="V50" s="156">
        <v>0</v>
      </c>
      <c r="W50" s="152">
        <v>0</v>
      </c>
      <c r="X50" s="171">
        <v>0</v>
      </c>
      <c r="Y50" s="348">
        <v>261</v>
      </c>
      <c r="Z50" s="349">
        <v>0</v>
      </c>
      <c r="AA50" s="350">
        <v>261</v>
      </c>
      <c r="AB50" s="351">
        <v>0</v>
      </c>
      <c r="AC50" s="350">
        <v>0</v>
      </c>
      <c r="AD50" s="350">
        <v>0</v>
      </c>
      <c r="AE50" s="352"/>
      <c r="AF50" s="352"/>
      <c r="AG50" s="353">
        <v>261</v>
      </c>
      <c r="AH50" s="354">
        <v>0</v>
      </c>
      <c r="AI50" s="354">
        <v>261</v>
      </c>
      <c r="AJ50" s="355">
        <v>0</v>
      </c>
      <c r="AK50" s="208">
        <v>309</v>
      </c>
      <c r="AL50" s="98">
        <v>0</v>
      </c>
      <c r="AM50" s="77">
        <v>309</v>
      </c>
      <c r="AN50" s="183">
        <v>0</v>
      </c>
      <c r="AO50" s="77">
        <v>0</v>
      </c>
      <c r="AP50" s="77">
        <v>0</v>
      </c>
      <c r="AQ50" s="78"/>
      <c r="AR50" s="78"/>
      <c r="AS50" s="79">
        <v>309</v>
      </c>
      <c r="AT50" s="76">
        <v>0</v>
      </c>
      <c r="AU50" s="76">
        <v>309</v>
      </c>
      <c r="AV50" s="80">
        <v>0</v>
      </c>
      <c r="AW50" s="20">
        <v>23.81</v>
      </c>
      <c r="AX50" s="187">
        <v>0</v>
      </c>
      <c r="AY50" s="22">
        <v>23.81</v>
      </c>
      <c r="AZ50" s="192">
        <v>0</v>
      </c>
      <c r="BA50" s="22">
        <v>0</v>
      </c>
      <c r="BB50" s="22">
        <v>0</v>
      </c>
      <c r="BC50" s="18"/>
      <c r="BD50" s="18"/>
      <c r="BE50" s="6">
        <v>23.81</v>
      </c>
      <c r="BF50" s="5">
        <v>0</v>
      </c>
      <c r="BG50" s="5">
        <v>23.81</v>
      </c>
      <c r="BH50" s="8">
        <v>0</v>
      </c>
      <c r="BI50" s="402">
        <v>39.57</v>
      </c>
      <c r="BJ50" s="403">
        <v>0</v>
      </c>
      <c r="BK50" s="404">
        <v>39.57</v>
      </c>
      <c r="BL50" s="405">
        <v>0</v>
      </c>
      <c r="BM50" s="404">
        <v>0</v>
      </c>
      <c r="BN50" s="404">
        <v>0</v>
      </c>
      <c r="BO50" s="406"/>
      <c r="BP50" s="406"/>
      <c r="BQ50" s="407">
        <v>40.32</v>
      </c>
      <c r="BR50" s="408">
        <v>-100</v>
      </c>
      <c r="BS50" s="408">
        <v>39.57</v>
      </c>
      <c r="BT50" s="409">
        <v>0</v>
      </c>
      <c r="BU50" s="72">
        <v>28.22</v>
      </c>
      <c r="BV50" s="198">
        <v>0</v>
      </c>
      <c r="BW50" s="81">
        <v>28.22</v>
      </c>
      <c r="BX50" s="201">
        <v>0</v>
      </c>
      <c r="BY50" s="81">
        <v>0</v>
      </c>
      <c r="BZ50" s="81">
        <v>0</v>
      </c>
      <c r="CA50" s="82"/>
      <c r="CB50" s="83"/>
      <c r="CC50" s="84">
        <v>28.75</v>
      </c>
      <c r="CD50" s="85">
        <v>-100</v>
      </c>
      <c r="CE50" s="85">
        <v>28.22</v>
      </c>
      <c r="CF50" s="86">
        <v>0</v>
      </c>
    </row>
    <row r="51" spans="1:84" s="4" customFormat="1" ht="11.1" customHeight="1" x14ac:dyDescent="0.2">
      <c r="A51" s="27"/>
      <c r="B51" s="297" t="s">
        <v>373</v>
      </c>
      <c r="C51" s="301">
        <v>17785</v>
      </c>
      <c r="D51" s="149">
        <v>0</v>
      </c>
      <c r="E51" s="150">
        <v>17785</v>
      </c>
      <c r="F51" s="150">
        <v>0</v>
      </c>
      <c r="G51" s="150">
        <v>0</v>
      </c>
      <c r="H51" s="150">
        <v>0</v>
      </c>
      <c r="I51" s="144"/>
      <c r="J51" s="177"/>
      <c r="K51" s="152">
        <v>17385</v>
      </c>
      <c r="L51" s="151">
        <v>5</v>
      </c>
      <c r="M51" s="146">
        <v>17390</v>
      </c>
      <c r="N51" s="153">
        <v>395</v>
      </c>
      <c r="O51" s="152">
        <v>0</v>
      </c>
      <c r="P51" s="153">
        <v>17385</v>
      </c>
      <c r="Q51" s="151">
        <v>17385</v>
      </c>
      <c r="R51" s="151">
        <v>5</v>
      </c>
      <c r="S51" s="156">
        <v>395</v>
      </c>
      <c r="T51" s="151">
        <v>0</v>
      </c>
      <c r="U51" s="151">
        <v>0</v>
      </c>
      <c r="V51" s="156">
        <v>0</v>
      </c>
      <c r="W51" s="152">
        <v>3</v>
      </c>
      <c r="X51" s="171">
        <v>0</v>
      </c>
      <c r="Y51" s="348">
        <v>170985</v>
      </c>
      <c r="Z51" s="349">
        <v>0</v>
      </c>
      <c r="AA51" s="350">
        <v>170984</v>
      </c>
      <c r="AB51" s="351">
        <v>0</v>
      </c>
      <c r="AC51" s="350">
        <v>0</v>
      </c>
      <c r="AD51" s="350">
        <v>1</v>
      </c>
      <c r="AE51" s="352"/>
      <c r="AF51" s="352"/>
      <c r="AG51" s="353">
        <v>166787</v>
      </c>
      <c r="AH51" s="354">
        <v>39</v>
      </c>
      <c r="AI51" s="354">
        <v>166826</v>
      </c>
      <c r="AJ51" s="355">
        <v>4159</v>
      </c>
      <c r="AK51" s="208">
        <v>204251</v>
      </c>
      <c r="AL51" s="98">
        <v>0</v>
      </c>
      <c r="AM51" s="77">
        <v>204250</v>
      </c>
      <c r="AN51" s="183">
        <v>0</v>
      </c>
      <c r="AO51" s="77">
        <v>0</v>
      </c>
      <c r="AP51" s="77">
        <v>1</v>
      </c>
      <c r="AQ51" s="78"/>
      <c r="AR51" s="78"/>
      <c r="AS51" s="79">
        <v>199150</v>
      </c>
      <c r="AT51" s="76">
        <v>53</v>
      </c>
      <c r="AU51" s="76">
        <v>199203</v>
      </c>
      <c r="AV51" s="80">
        <v>5048</v>
      </c>
      <c r="AW51" s="20">
        <v>7.53</v>
      </c>
      <c r="AX51" s="187">
        <v>0</v>
      </c>
      <c r="AY51" s="22">
        <v>7.53</v>
      </c>
      <c r="AZ51" s="192">
        <v>0</v>
      </c>
      <c r="BA51" s="22">
        <v>0</v>
      </c>
      <c r="BB51" s="22">
        <v>0</v>
      </c>
      <c r="BC51" s="18"/>
      <c r="BD51" s="18"/>
      <c r="BE51" s="6">
        <v>7.98</v>
      </c>
      <c r="BF51" s="5">
        <v>-50</v>
      </c>
      <c r="BG51" s="5">
        <v>7.95</v>
      </c>
      <c r="BH51" s="8">
        <v>-7.93</v>
      </c>
      <c r="BI51" s="402">
        <v>19.73</v>
      </c>
      <c r="BJ51" s="403">
        <v>0</v>
      </c>
      <c r="BK51" s="404">
        <v>19.73</v>
      </c>
      <c r="BL51" s="405">
        <v>0</v>
      </c>
      <c r="BM51" s="404">
        <v>0</v>
      </c>
      <c r="BN51" s="404">
        <v>-80</v>
      </c>
      <c r="BO51" s="406"/>
      <c r="BP51" s="406"/>
      <c r="BQ51" s="407">
        <v>20.11</v>
      </c>
      <c r="BR51" s="408">
        <v>-25</v>
      </c>
      <c r="BS51" s="408">
        <v>20.100000000000001</v>
      </c>
      <c r="BT51" s="409">
        <v>6.64</v>
      </c>
      <c r="BU51" s="72">
        <v>17.62</v>
      </c>
      <c r="BV51" s="198">
        <v>0</v>
      </c>
      <c r="BW51" s="81">
        <v>17.62</v>
      </c>
      <c r="BX51" s="201">
        <v>0</v>
      </c>
      <c r="BY51" s="81">
        <v>0</v>
      </c>
      <c r="BZ51" s="81">
        <v>-80</v>
      </c>
      <c r="CA51" s="82"/>
      <c r="CB51" s="83"/>
      <c r="CC51" s="84">
        <v>17.98</v>
      </c>
      <c r="CD51" s="85">
        <v>-15.87</v>
      </c>
      <c r="CE51" s="85">
        <v>17.97</v>
      </c>
      <c r="CF51" s="86">
        <v>5.28</v>
      </c>
    </row>
    <row r="52" spans="1:84" s="4" customFormat="1" ht="11.1" customHeight="1" x14ac:dyDescent="0.2">
      <c r="A52" s="27"/>
      <c r="B52" s="297" t="s">
        <v>374</v>
      </c>
      <c r="C52" s="301">
        <v>19675</v>
      </c>
      <c r="D52" s="149">
        <v>0</v>
      </c>
      <c r="E52" s="150">
        <v>19662</v>
      </c>
      <c r="F52" s="150">
        <v>0</v>
      </c>
      <c r="G52" s="150">
        <v>0</v>
      </c>
      <c r="H52" s="150">
        <v>13</v>
      </c>
      <c r="I52" s="144"/>
      <c r="J52" s="177"/>
      <c r="K52" s="152">
        <v>19398</v>
      </c>
      <c r="L52" s="151">
        <v>27</v>
      </c>
      <c r="M52" s="146">
        <v>19425</v>
      </c>
      <c r="N52" s="153">
        <v>250</v>
      </c>
      <c r="O52" s="152">
        <v>0</v>
      </c>
      <c r="P52" s="153">
        <v>19398</v>
      </c>
      <c r="Q52" s="151">
        <v>19398</v>
      </c>
      <c r="R52" s="151">
        <v>27</v>
      </c>
      <c r="S52" s="156">
        <v>250</v>
      </c>
      <c r="T52" s="151">
        <v>0</v>
      </c>
      <c r="U52" s="151">
        <v>0</v>
      </c>
      <c r="V52" s="156">
        <v>0</v>
      </c>
      <c r="W52" s="152">
        <v>2</v>
      </c>
      <c r="X52" s="171">
        <v>0</v>
      </c>
      <c r="Y52" s="348">
        <v>197603</v>
      </c>
      <c r="Z52" s="349">
        <v>0</v>
      </c>
      <c r="AA52" s="350">
        <v>197348</v>
      </c>
      <c r="AB52" s="351">
        <v>0</v>
      </c>
      <c r="AC52" s="350">
        <v>0</v>
      </c>
      <c r="AD52" s="350">
        <v>255</v>
      </c>
      <c r="AE52" s="352"/>
      <c r="AF52" s="352"/>
      <c r="AG52" s="353">
        <v>195197</v>
      </c>
      <c r="AH52" s="354">
        <v>202</v>
      </c>
      <c r="AI52" s="354">
        <v>195399</v>
      </c>
      <c r="AJ52" s="355">
        <v>2204</v>
      </c>
      <c r="AK52" s="208">
        <v>235841</v>
      </c>
      <c r="AL52" s="98">
        <v>0</v>
      </c>
      <c r="AM52" s="77">
        <v>235542</v>
      </c>
      <c r="AN52" s="183">
        <v>0</v>
      </c>
      <c r="AO52" s="77">
        <v>0</v>
      </c>
      <c r="AP52" s="77">
        <v>299</v>
      </c>
      <c r="AQ52" s="78"/>
      <c r="AR52" s="78"/>
      <c r="AS52" s="79">
        <v>232900</v>
      </c>
      <c r="AT52" s="76">
        <v>249</v>
      </c>
      <c r="AU52" s="76">
        <v>233149</v>
      </c>
      <c r="AV52" s="80">
        <v>2692</v>
      </c>
      <c r="AW52" s="20">
        <v>2.97</v>
      </c>
      <c r="AX52" s="187">
        <v>0</v>
      </c>
      <c r="AY52" s="22">
        <v>3.05</v>
      </c>
      <c r="AZ52" s="192">
        <v>0</v>
      </c>
      <c r="BA52" s="22">
        <v>0</v>
      </c>
      <c r="BB52" s="22">
        <v>-51.85</v>
      </c>
      <c r="BC52" s="18"/>
      <c r="BD52" s="18"/>
      <c r="BE52" s="6">
        <v>2.84</v>
      </c>
      <c r="BF52" s="5">
        <v>17.39</v>
      </c>
      <c r="BG52" s="5">
        <v>2.86</v>
      </c>
      <c r="BH52" s="8">
        <v>12.61</v>
      </c>
      <c r="BI52" s="402">
        <v>13.76</v>
      </c>
      <c r="BJ52" s="403">
        <v>0</v>
      </c>
      <c r="BK52" s="404">
        <v>13.78</v>
      </c>
      <c r="BL52" s="405">
        <v>0</v>
      </c>
      <c r="BM52" s="404">
        <v>0</v>
      </c>
      <c r="BN52" s="404">
        <v>4.08</v>
      </c>
      <c r="BO52" s="406"/>
      <c r="BP52" s="406"/>
      <c r="BQ52" s="407">
        <v>13.87</v>
      </c>
      <c r="BR52" s="408">
        <v>-16.87</v>
      </c>
      <c r="BS52" s="408">
        <v>13.83</v>
      </c>
      <c r="BT52" s="409">
        <v>8.25</v>
      </c>
      <c r="BU52" s="72">
        <v>11.73</v>
      </c>
      <c r="BV52" s="198">
        <v>0</v>
      </c>
      <c r="BW52" s="81">
        <v>11.73</v>
      </c>
      <c r="BX52" s="201">
        <v>0</v>
      </c>
      <c r="BY52" s="81">
        <v>0</v>
      </c>
      <c r="BZ52" s="81">
        <v>11.15</v>
      </c>
      <c r="CA52" s="82"/>
      <c r="CB52" s="83"/>
      <c r="CC52" s="84">
        <v>11.83</v>
      </c>
      <c r="CD52" s="85">
        <v>-15.59</v>
      </c>
      <c r="CE52" s="85">
        <v>11.79</v>
      </c>
      <c r="CF52" s="86">
        <v>6.78</v>
      </c>
    </row>
    <row r="53" spans="1:84" s="4" customFormat="1" ht="11.1" customHeight="1" x14ac:dyDescent="0.2">
      <c r="A53" s="27"/>
      <c r="B53" s="297" t="s">
        <v>375</v>
      </c>
      <c r="C53" s="301">
        <v>18057</v>
      </c>
      <c r="D53" s="149">
        <v>0</v>
      </c>
      <c r="E53" s="150">
        <v>0</v>
      </c>
      <c r="F53" s="150">
        <v>17874</v>
      </c>
      <c r="G53" s="150">
        <v>0</v>
      </c>
      <c r="H53" s="150">
        <v>183</v>
      </c>
      <c r="I53" s="144"/>
      <c r="J53" s="177"/>
      <c r="K53" s="152">
        <v>2905</v>
      </c>
      <c r="L53" s="151">
        <v>15152</v>
      </c>
      <c r="M53" s="146">
        <v>18057</v>
      </c>
      <c r="N53" s="153">
        <v>0</v>
      </c>
      <c r="O53" s="152">
        <v>2630</v>
      </c>
      <c r="P53" s="153">
        <v>275</v>
      </c>
      <c r="Q53" s="151">
        <v>2905</v>
      </c>
      <c r="R53" s="151">
        <v>15152</v>
      </c>
      <c r="S53" s="156">
        <v>0</v>
      </c>
      <c r="T53" s="151">
        <v>0</v>
      </c>
      <c r="U53" s="151">
        <v>0</v>
      </c>
      <c r="V53" s="156">
        <v>0</v>
      </c>
      <c r="W53" s="152">
        <v>0</v>
      </c>
      <c r="X53" s="171">
        <v>0</v>
      </c>
      <c r="Y53" s="348">
        <v>171472</v>
      </c>
      <c r="Z53" s="349">
        <v>0</v>
      </c>
      <c r="AA53" s="350">
        <v>0</v>
      </c>
      <c r="AB53" s="351">
        <v>169681</v>
      </c>
      <c r="AC53" s="350">
        <v>0</v>
      </c>
      <c r="AD53" s="350">
        <v>1791</v>
      </c>
      <c r="AE53" s="352"/>
      <c r="AF53" s="352"/>
      <c r="AG53" s="353">
        <v>29976</v>
      </c>
      <c r="AH53" s="354">
        <v>141485</v>
      </c>
      <c r="AI53" s="354">
        <v>171461</v>
      </c>
      <c r="AJ53" s="355">
        <v>11</v>
      </c>
      <c r="AK53" s="208">
        <v>206914</v>
      </c>
      <c r="AL53" s="98">
        <v>0</v>
      </c>
      <c r="AM53" s="77">
        <v>0</v>
      </c>
      <c r="AN53" s="183">
        <v>204812</v>
      </c>
      <c r="AO53" s="77">
        <v>0</v>
      </c>
      <c r="AP53" s="77">
        <v>2102</v>
      </c>
      <c r="AQ53" s="78"/>
      <c r="AR53" s="78"/>
      <c r="AS53" s="79">
        <v>36214</v>
      </c>
      <c r="AT53" s="76">
        <v>170689</v>
      </c>
      <c r="AU53" s="76">
        <v>206903</v>
      </c>
      <c r="AV53" s="80">
        <v>11</v>
      </c>
      <c r="AW53" s="20">
        <v>1.82</v>
      </c>
      <c r="AX53" s="187">
        <v>0</v>
      </c>
      <c r="AY53" s="22">
        <v>0</v>
      </c>
      <c r="AZ53" s="192">
        <v>1.96</v>
      </c>
      <c r="BA53" s="22">
        <v>0</v>
      </c>
      <c r="BB53" s="22">
        <v>-10.73</v>
      </c>
      <c r="BC53" s="18"/>
      <c r="BD53" s="18"/>
      <c r="BE53" s="6">
        <v>2.4700000000000002</v>
      </c>
      <c r="BF53" s="5">
        <v>1.69</v>
      </c>
      <c r="BG53" s="5">
        <v>1.82</v>
      </c>
      <c r="BH53" s="8">
        <v>0</v>
      </c>
      <c r="BI53" s="402">
        <v>15.53</v>
      </c>
      <c r="BJ53" s="403">
        <v>0</v>
      </c>
      <c r="BK53" s="404">
        <v>0</v>
      </c>
      <c r="BL53" s="405">
        <v>15.3</v>
      </c>
      <c r="BM53" s="404">
        <v>0</v>
      </c>
      <c r="BN53" s="404">
        <v>42.48</v>
      </c>
      <c r="BO53" s="406"/>
      <c r="BP53" s="406"/>
      <c r="BQ53" s="407">
        <v>44.35</v>
      </c>
      <c r="BR53" s="408">
        <v>10.84</v>
      </c>
      <c r="BS53" s="408">
        <v>15.53</v>
      </c>
      <c r="BT53" s="409">
        <v>266.67</v>
      </c>
      <c r="BU53" s="72">
        <v>13.41</v>
      </c>
      <c r="BV53" s="198">
        <v>0</v>
      </c>
      <c r="BW53" s="81">
        <v>0</v>
      </c>
      <c r="BX53" s="201">
        <v>13.22</v>
      </c>
      <c r="BY53" s="81">
        <v>0</v>
      </c>
      <c r="BZ53" s="81">
        <v>34.659999999999997</v>
      </c>
      <c r="CA53" s="82"/>
      <c r="CB53" s="83"/>
      <c r="CC53" s="84">
        <v>33.659999999999997</v>
      </c>
      <c r="CD53" s="85">
        <v>9.8699999999999992</v>
      </c>
      <c r="CE53" s="85">
        <v>13.4</v>
      </c>
      <c r="CF53" s="86">
        <v>266.67</v>
      </c>
    </row>
    <row r="54" spans="1:84" s="4" customFormat="1" ht="11.1" customHeight="1" x14ac:dyDescent="0.2">
      <c r="A54" s="27"/>
      <c r="B54" s="297" t="s">
        <v>376</v>
      </c>
      <c r="C54" s="301">
        <v>65</v>
      </c>
      <c r="D54" s="149">
        <v>0</v>
      </c>
      <c r="E54" s="150">
        <v>0</v>
      </c>
      <c r="F54" s="150">
        <v>64</v>
      </c>
      <c r="G54" s="150">
        <v>0</v>
      </c>
      <c r="H54" s="150">
        <v>1</v>
      </c>
      <c r="I54" s="144"/>
      <c r="J54" s="177"/>
      <c r="K54" s="152">
        <v>1</v>
      </c>
      <c r="L54" s="151">
        <v>64</v>
      </c>
      <c r="M54" s="146">
        <v>65</v>
      </c>
      <c r="N54" s="153">
        <v>0</v>
      </c>
      <c r="O54" s="152">
        <v>1</v>
      </c>
      <c r="P54" s="153">
        <v>0</v>
      </c>
      <c r="Q54" s="151">
        <v>1</v>
      </c>
      <c r="R54" s="151">
        <v>64</v>
      </c>
      <c r="S54" s="156">
        <v>0</v>
      </c>
      <c r="T54" s="151">
        <v>0</v>
      </c>
      <c r="U54" s="151">
        <v>0</v>
      </c>
      <c r="V54" s="156">
        <v>0</v>
      </c>
      <c r="W54" s="152">
        <v>0</v>
      </c>
      <c r="X54" s="171">
        <v>0</v>
      </c>
      <c r="Y54" s="348">
        <v>577</v>
      </c>
      <c r="Z54" s="349">
        <v>0</v>
      </c>
      <c r="AA54" s="350">
        <v>0</v>
      </c>
      <c r="AB54" s="351">
        <v>556</v>
      </c>
      <c r="AC54" s="350">
        <v>0</v>
      </c>
      <c r="AD54" s="350">
        <v>21</v>
      </c>
      <c r="AE54" s="352"/>
      <c r="AF54" s="352"/>
      <c r="AG54" s="353">
        <v>10</v>
      </c>
      <c r="AH54" s="354">
        <v>567</v>
      </c>
      <c r="AI54" s="354">
        <v>577</v>
      </c>
      <c r="AJ54" s="355">
        <v>0</v>
      </c>
      <c r="AK54" s="208">
        <v>718</v>
      </c>
      <c r="AL54" s="98">
        <v>0</v>
      </c>
      <c r="AM54" s="77">
        <v>0</v>
      </c>
      <c r="AN54" s="183">
        <v>694</v>
      </c>
      <c r="AO54" s="77">
        <v>0</v>
      </c>
      <c r="AP54" s="77">
        <v>24</v>
      </c>
      <c r="AQ54" s="78"/>
      <c r="AR54" s="78"/>
      <c r="AS54" s="79">
        <v>15</v>
      </c>
      <c r="AT54" s="76">
        <v>703</v>
      </c>
      <c r="AU54" s="76">
        <v>718</v>
      </c>
      <c r="AV54" s="80">
        <v>0</v>
      </c>
      <c r="AW54" s="20">
        <v>-2.99</v>
      </c>
      <c r="AX54" s="187">
        <v>0</v>
      </c>
      <c r="AY54" s="22">
        <v>0</v>
      </c>
      <c r="AZ54" s="192">
        <v>8.4700000000000006</v>
      </c>
      <c r="BA54" s="22">
        <v>0</v>
      </c>
      <c r="BB54" s="22">
        <v>-87.5</v>
      </c>
      <c r="BC54" s="18"/>
      <c r="BD54" s="18"/>
      <c r="BE54" s="6">
        <v>0</v>
      </c>
      <c r="BF54" s="5">
        <v>-4.4800000000000004</v>
      </c>
      <c r="BG54" s="5">
        <v>-2.99</v>
      </c>
      <c r="BH54" s="8">
        <v>0</v>
      </c>
      <c r="BI54" s="402">
        <v>-13.62</v>
      </c>
      <c r="BJ54" s="403">
        <v>0</v>
      </c>
      <c r="BK54" s="404">
        <v>0</v>
      </c>
      <c r="BL54" s="405">
        <v>-14.06</v>
      </c>
      <c r="BM54" s="404">
        <v>0</v>
      </c>
      <c r="BN54" s="404">
        <v>0</v>
      </c>
      <c r="BO54" s="406"/>
      <c r="BP54" s="406"/>
      <c r="BQ54" s="407">
        <v>-54.55</v>
      </c>
      <c r="BR54" s="408">
        <v>-12.23</v>
      </c>
      <c r="BS54" s="408">
        <v>-13.62</v>
      </c>
      <c r="BT54" s="409">
        <v>0</v>
      </c>
      <c r="BU54" s="72">
        <v>-14.42</v>
      </c>
      <c r="BV54" s="198">
        <v>0</v>
      </c>
      <c r="BW54" s="81">
        <v>0</v>
      </c>
      <c r="BX54" s="201">
        <v>-14.43</v>
      </c>
      <c r="BY54" s="81">
        <v>0</v>
      </c>
      <c r="BZ54" s="81">
        <v>-14.29</v>
      </c>
      <c r="CA54" s="82"/>
      <c r="CB54" s="83"/>
      <c r="CC54" s="84">
        <v>-44.44</v>
      </c>
      <c r="CD54" s="85">
        <v>-13.42</v>
      </c>
      <c r="CE54" s="85">
        <v>-14.42</v>
      </c>
      <c r="CF54" s="86">
        <v>0</v>
      </c>
    </row>
    <row r="55" spans="1:84" s="4" customFormat="1" ht="11.1" customHeight="1" x14ac:dyDescent="0.2">
      <c r="A55" s="27"/>
      <c r="B55" s="297" t="s">
        <v>377</v>
      </c>
      <c r="C55" s="301">
        <v>46</v>
      </c>
      <c r="D55" s="149">
        <v>0</v>
      </c>
      <c r="E55" s="150">
        <v>43</v>
      </c>
      <c r="F55" s="150">
        <v>0</v>
      </c>
      <c r="G55" s="150">
        <v>0</v>
      </c>
      <c r="H55" s="150">
        <v>3</v>
      </c>
      <c r="I55" s="144"/>
      <c r="J55" s="177"/>
      <c r="K55" s="152">
        <v>0</v>
      </c>
      <c r="L55" s="151">
        <v>46</v>
      </c>
      <c r="M55" s="146">
        <v>46</v>
      </c>
      <c r="N55" s="153">
        <v>0</v>
      </c>
      <c r="O55" s="152">
        <v>0</v>
      </c>
      <c r="P55" s="153">
        <v>0</v>
      </c>
      <c r="Q55" s="151">
        <v>0</v>
      </c>
      <c r="R55" s="151">
        <v>1</v>
      </c>
      <c r="S55" s="156">
        <v>0</v>
      </c>
      <c r="T55" s="151">
        <v>0</v>
      </c>
      <c r="U55" s="151">
        <v>45</v>
      </c>
      <c r="V55" s="156">
        <v>0</v>
      </c>
      <c r="W55" s="152">
        <v>0</v>
      </c>
      <c r="X55" s="171">
        <v>0</v>
      </c>
      <c r="Y55" s="348">
        <v>553</v>
      </c>
      <c r="Z55" s="349">
        <v>1</v>
      </c>
      <c r="AA55" s="350">
        <v>508</v>
      </c>
      <c r="AB55" s="351">
        <v>0</v>
      </c>
      <c r="AC55" s="350">
        <v>0</v>
      </c>
      <c r="AD55" s="350">
        <v>44</v>
      </c>
      <c r="AE55" s="352"/>
      <c r="AF55" s="352"/>
      <c r="AG55" s="353">
        <v>1</v>
      </c>
      <c r="AH55" s="354">
        <v>552</v>
      </c>
      <c r="AI55" s="354">
        <v>553</v>
      </c>
      <c r="AJ55" s="355">
        <v>0</v>
      </c>
      <c r="AK55" s="208">
        <v>667</v>
      </c>
      <c r="AL55" s="98">
        <v>1</v>
      </c>
      <c r="AM55" s="77">
        <v>615</v>
      </c>
      <c r="AN55" s="183">
        <v>0</v>
      </c>
      <c r="AO55" s="77">
        <v>0</v>
      </c>
      <c r="AP55" s="77">
        <v>51</v>
      </c>
      <c r="AQ55" s="78"/>
      <c r="AR55" s="78"/>
      <c r="AS55" s="79">
        <v>1</v>
      </c>
      <c r="AT55" s="76">
        <v>666</v>
      </c>
      <c r="AU55" s="76">
        <v>667</v>
      </c>
      <c r="AV55" s="80">
        <v>0</v>
      </c>
      <c r="AW55" s="20">
        <v>-19.3</v>
      </c>
      <c r="AX55" s="187">
        <v>0</v>
      </c>
      <c r="AY55" s="22">
        <v>-18.87</v>
      </c>
      <c r="AZ55" s="192">
        <v>0</v>
      </c>
      <c r="BA55" s="22">
        <v>0</v>
      </c>
      <c r="BB55" s="22">
        <v>-25</v>
      </c>
      <c r="BC55" s="18"/>
      <c r="BD55" s="18"/>
      <c r="BE55" s="6">
        <v>0</v>
      </c>
      <c r="BF55" s="5">
        <v>-19.3</v>
      </c>
      <c r="BG55" s="5">
        <v>-19.3</v>
      </c>
      <c r="BH55" s="8">
        <v>0</v>
      </c>
      <c r="BI55" s="402">
        <v>-14.4</v>
      </c>
      <c r="BJ55" s="403">
        <v>0</v>
      </c>
      <c r="BK55" s="404">
        <v>-16.170000000000002</v>
      </c>
      <c r="BL55" s="405">
        <v>0</v>
      </c>
      <c r="BM55" s="404">
        <v>0</v>
      </c>
      <c r="BN55" s="404">
        <v>12.82</v>
      </c>
      <c r="BO55" s="406"/>
      <c r="BP55" s="406"/>
      <c r="BQ55" s="407">
        <v>-50</v>
      </c>
      <c r="BR55" s="408">
        <v>-14.29</v>
      </c>
      <c r="BS55" s="408">
        <v>-14.4</v>
      </c>
      <c r="BT55" s="409">
        <v>0</v>
      </c>
      <c r="BU55" s="72">
        <v>-13.49</v>
      </c>
      <c r="BV55" s="198">
        <v>-50</v>
      </c>
      <c r="BW55" s="81">
        <v>-15.17</v>
      </c>
      <c r="BX55" s="201">
        <v>0</v>
      </c>
      <c r="BY55" s="81">
        <v>0</v>
      </c>
      <c r="BZ55" s="81">
        <v>15.91</v>
      </c>
      <c r="CA55" s="82"/>
      <c r="CB55" s="83"/>
      <c r="CC55" s="84">
        <v>-50</v>
      </c>
      <c r="CD55" s="85">
        <v>-13.39</v>
      </c>
      <c r="CE55" s="85">
        <v>-13.49</v>
      </c>
      <c r="CF55" s="86">
        <v>0</v>
      </c>
    </row>
    <row r="56" spans="1:84" s="4" customFormat="1" ht="11.1" customHeight="1" x14ac:dyDescent="0.2">
      <c r="A56" s="27"/>
      <c r="B56" s="297" t="s">
        <v>378</v>
      </c>
      <c r="C56" s="301">
        <v>66</v>
      </c>
      <c r="D56" s="149">
        <v>52</v>
      </c>
      <c r="E56" s="150">
        <v>12</v>
      </c>
      <c r="F56" s="150">
        <v>0</v>
      </c>
      <c r="G56" s="150">
        <v>2</v>
      </c>
      <c r="H56" s="150">
        <v>0</v>
      </c>
      <c r="I56" s="144"/>
      <c r="J56" s="177"/>
      <c r="K56" s="152">
        <v>66</v>
      </c>
      <c r="L56" s="151">
        <v>0</v>
      </c>
      <c r="M56" s="146">
        <v>66</v>
      </c>
      <c r="N56" s="153">
        <v>0</v>
      </c>
      <c r="O56" s="152">
        <v>0</v>
      </c>
      <c r="P56" s="153">
        <v>66</v>
      </c>
      <c r="Q56" s="151">
        <v>66</v>
      </c>
      <c r="R56" s="151">
        <v>0</v>
      </c>
      <c r="S56" s="156">
        <v>0</v>
      </c>
      <c r="T56" s="151">
        <v>0</v>
      </c>
      <c r="U56" s="151">
        <v>0</v>
      </c>
      <c r="V56" s="156">
        <v>0</v>
      </c>
      <c r="W56" s="152">
        <v>0</v>
      </c>
      <c r="X56" s="171">
        <v>0</v>
      </c>
      <c r="Y56" s="348">
        <v>490</v>
      </c>
      <c r="Z56" s="349">
        <v>347</v>
      </c>
      <c r="AA56" s="350">
        <v>137</v>
      </c>
      <c r="AB56" s="351">
        <v>0</v>
      </c>
      <c r="AC56" s="350">
        <v>2</v>
      </c>
      <c r="AD56" s="350">
        <v>4</v>
      </c>
      <c r="AE56" s="352"/>
      <c r="AF56" s="352"/>
      <c r="AG56" s="353">
        <v>490</v>
      </c>
      <c r="AH56" s="354">
        <v>0</v>
      </c>
      <c r="AI56" s="354">
        <v>490</v>
      </c>
      <c r="AJ56" s="355">
        <v>0</v>
      </c>
      <c r="AK56" s="208">
        <v>616</v>
      </c>
      <c r="AL56" s="98">
        <v>426</v>
      </c>
      <c r="AM56" s="77">
        <v>183</v>
      </c>
      <c r="AN56" s="183">
        <v>0</v>
      </c>
      <c r="AO56" s="77">
        <v>2</v>
      </c>
      <c r="AP56" s="77">
        <v>5</v>
      </c>
      <c r="AQ56" s="78"/>
      <c r="AR56" s="78"/>
      <c r="AS56" s="79">
        <v>616</v>
      </c>
      <c r="AT56" s="76">
        <v>0</v>
      </c>
      <c r="AU56" s="76">
        <v>616</v>
      </c>
      <c r="AV56" s="80">
        <v>0</v>
      </c>
      <c r="AW56" s="20">
        <v>4.76</v>
      </c>
      <c r="AX56" s="187">
        <v>8.33</v>
      </c>
      <c r="AY56" s="22">
        <v>-20</v>
      </c>
      <c r="AZ56" s="192">
        <v>0</v>
      </c>
      <c r="BA56" s="22">
        <v>0</v>
      </c>
      <c r="BB56" s="22">
        <v>0</v>
      </c>
      <c r="BC56" s="18"/>
      <c r="BD56" s="18"/>
      <c r="BE56" s="6">
        <v>8.1999999999999993</v>
      </c>
      <c r="BF56" s="5">
        <v>-100</v>
      </c>
      <c r="BG56" s="5">
        <v>4.76</v>
      </c>
      <c r="BH56" s="8">
        <v>0</v>
      </c>
      <c r="BI56" s="402">
        <v>-8.92</v>
      </c>
      <c r="BJ56" s="403">
        <v>-16.39</v>
      </c>
      <c r="BK56" s="404">
        <v>15.13</v>
      </c>
      <c r="BL56" s="405">
        <v>0</v>
      </c>
      <c r="BM56" s="404">
        <v>0</v>
      </c>
      <c r="BN56" s="404">
        <v>0</v>
      </c>
      <c r="BO56" s="406"/>
      <c r="BP56" s="406"/>
      <c r="BQ56" s="407">
        <v>-8.41</v>
      </c>
      <c r="BR56" s="408">
        <v>-100</v>
      </c>
      <c r="BS56" s="408">
        <v>-8.92</v>
      </c>
      <c r="BT56" s="409">
        <v>0</v>
      </c>
      <c r="BU56" s="72">
        <v>-8.1999999999999993</v>
      </c>
      <c r="BV56" s="198">
        <v>-17.760000000000002</v>
      </c>
      <c r="BW56" s="81">
        <v>22.82</v>
      </c>
      <c r="BX56" s="201">
        <v>0</v>
      </c>
      <c r="BY56" s="81">
        <v>0</v>
      </c>
      <c r="BZ56" s="81">
        <v>25</v>
      </c>
      <c r="CA56" s="82"/>
      <c r="CB56" s="83"/>
      <c r="CC56" s="84">
        <v>-7.78</v>
      </c>
      <c r="CD56" s="85">
        <v>-100</v>
      </c>
      <c r="CE56" s="85">
        <v>-8.1999999999999993</v>
      </c>
      <c r="CF56" s="86">
        <v>0</v>
      </c>
    </row>
    <row r="57" spans="1:84" s="4" customFormat="1" ht="11.1" customHeight="1" x14ac:dyDescent="0.2">
      <c r="A57" s="27"/>
      <c r="B57" s="297" t="s">
        <v>379</v>
      </c>
      <c r="C57" s="301">
        <v>16800</v>
      </c>
      <c r="D57" s="149">
        <v>0</v>
      </c>
      <c r="E57" s="150">
        <v>15835</v>
      </c>
      <c r="F57" s="150">
        <v>0</v>
      </c>
      <c r="G57" s="150">
        <v>0</v>
      </c>
      <c r="H57" s="150">
        <v>965</v>
      </c>
      <c r="I57" s="144"/>
      <c r="J57" s="177"/>
      <c r="K57" s="152">
        <v>16800</v>
      </c>
      <c r="L57" s="151">
        <v>0</v>
      </c>
      <c r="M57" s="146">
        <v>16800</v>
      </c>
      <c r="N57" s="153">
        <v>0</v>
      </c>
      <c r="O57" s="152">
        <v>805</v>
      </c>
      <c r="P57" s="153">
        <v>15995</v>
      </c>
      <c r="Q57" s="151">
        <v>16800</v>
      </c>
      <c r="R57" s="151">
        <v>0</v>
      </c>
      <c r="S57" s="156">
        <v>0</v>
      </c>
      <c r="T57" s="151">
        <v>0</v>
      </c>
      <c r="U57" s="151">
        <v>0</v>
      </c>
      <c r="V57" s="156">
        <v>0</v>
      </c>
      <c r="W57" s="152">
        <v>0</v>
      </c>
      <c r="X57" s="171">
        <v>0</v>
      </c>
      <c r="Y57" s="348">
        <v>166476.5</v>
      </c>
      <c r="Z57" s="349">
        <v>0</v>
      </c>
      <c r="AA57" s="350">
        <v>159570.5</v>
      </c>
      <c r="AB57" s="351">
        <v>0</v>
      </c>
      <c r="AC57" s="350">
        <v>0</v>
      </c>
      <c r="AD57" s="350">
        <v>6906</v>
      </c>
      <c r="AE57" s="352"/>
      <c r="AF57" s="352"/>
      <c r="AG57" s="353">
        <v>166386.5</v>
      </c>
      <c r="AH57" s="354">
        <v>90</v>
      </c>
      <c r="AI57" s="354">
        <v>166476.5</v>
      </c>
      <c r="AJ57" s="355">
        <v>0</v>
      </c>
      <c r="AK57" s="208">
        <v>210109.75</v>
      </c>
      <c r="AL57" s="98">
        <v>0</v>
      </c>
      <c r="AM57" s="77">
        <v>202188.75</v>
      </c>
      <c r="AN57" s="183">
        <v>0</v>
      </c>
      <c r="AO57" s="77">
        <v>0</v>
      </c>
      <c r="AP57" s="77">
        <v>7921</v>
      </c>
      <c r="AQ57" s="78"/>
      <c r="AR57" s="78"/>
      <c r="AS57" s="79">
        <v>210019.75</v>
      </c>
      <c r="AT57" s="76">
        <v>90</v>
      </c>
      <c r="AU57" s="76">
        <v>210109.75</v>
      </c>
      <c r="AV57" s="80">
        <v>0</v>
      </c>
      <c r="AW57" s="20">
        <v>-10.08</v>
      </c>
      <c r="AX57" s="187">
        <v>0</v>
      </c>
      <c r="AY57" s="22">
        <v>-12.96</v>
      </c>
      <c r="AZ57" s="192">
        <v>0</v>
      </c>
      <c r="BA57" s="22">
        <v>0</v>
      </c>
      <c r="BB57" s="22">
        <v>96.94</v>
      </c>
      <c r="BC57" s="18"/>
      <c r="BD57" s="18"/>
      <c r="BE57" s="6">
        <v>-10.08</v>
      </c>
      <c r="BF57" s="5">
        <v>0</v>
      </c>
      <c r="BG57" s="5">
        <v>-10.08</v>
      </c>
      <c r="BH57" s="8">
        <v>0</v>
      </c>
      <c r="BI57" s="402">
        <v>-9.66</v>
      </c>
      <c r="BJ57" s="403">
        <v>0</v>
      </c>
      <c r="BK57" s="404">
        <v>-11.18</v>
      </c>
      <c r="BL57" s="405">
        <v>0</v>
      </c>
      <c r="BM57" s="404">
        <v>-100</v>
      </c>
      <c r="BN57" s="404">
        <v>52.11</v>
      </c>
      <c r="BO57" s="406"/>
      <c r="BP57" s="406"/>
      <c r="BQ57" s="407">
        <v>-9.7100000000000009</v>
      </c>
      <c r="BR57" s="408">
        <v>0</v>
      </c>
      <c r="BS57" s="408">
        <v>-9.66</v>
      </c>
      <c r="BT57" s="409">
        <v>0</v>
      </c>
      <c r="BU57" s="72">
        <v>-8.5299999999999994</v>
      </c>
      <c r="BV57" s="198">
        <v>-100</v>
      </c>
      <c r="BW57" s="81">
        <v>-9.74</v>
      </c>
      <c r="BX57" s="201">
        <v>0</v>
      </c>
      <c r="BY57" s="81">
        <v>-100</v>
      </c>
      <c r="BZ57" s="81">
        <v>42.46</v>
      </c>
      <c r="CA57" s="82"/>
      <c r="CB57" s="83"/>
      <c r="CC57" s="84">
        <v>-8.56</v>
      </c>
      <c r="CD57" s="85">
        <v>0</v>
      </c>
      <c r="CE57" s="85">
        <v>-8.5299999999999994</v>
      </c>
      <c r="CF57" s="86">
        <v>0</v>
      </c>
    </row>
    <row r="58" spans="1:84" s="4" customFormat="1" ht="11.1" customHeight="1" x14ac:dyDescent="0.2">
      <c r="A58" s="27"/>
      <c r="B58" s="297" t="s">
        <v>380</v>
      </c>
      <c r="C58" s="301">
        <v>6968</v>
      </c>
      <c r="D58" s="149">
        <v>5229</v>
      </c>
      <c r="E58" s="150">
        <v>1599</v>
      </c>
      <c r="F58" s="150">
        <v>0</v>
      </c>
      <c r="G58" s="150">
        <v>0</v>
      </c>
      <c r="H58" s="150">
        <v>140</v>
      </c>
      <c r="I58" s="144"/>
      <c r="J58" s="177"/>
      <c r="K58" s="152">
        <v>6905</v>
      </c>
      <c r="L58" s="151">
        <v>0</v>
      </c>
      <c r="M58" s="146">
        <v>6905</v>
      </c>
      <c r="N58" s="153">
        <v>63</v>
      </c>
      <c r="O58" s="152">
        <v>5081</v>
      </c>
      <c r="P58" s="153">
        <v>1824</v>
      </c>
      <c r="Q58" s="151">
        <v>6778</v>
      </c>
      <c r="R58" s="151">
        <v>0</v>
      </c>
      <c r="S58" s="156">
        <v>62</v>
      </c>
      <c r="T58" s="151">
        <v>127</v>
      </c>
      <c r="U58" s="151">
        <v>0</v>
      </c>
      <c r="V58" s="156">
        <v>1</v>
      </c>
      <c r="W58" s="152">
        <v>0</v>
      </c>
      <c r="X58" s="171">
        <v>0</v>
      </c>
      <c r="Y58" s="348">
        <v>25114</v>
      </c>
      <c r="Z58" s="349">
        <v>19324</v>
      </c>
      <c r="AA58" s="350">
        <v>5427</v>
      </c>
      <c r="AB58" s="351">
        <v>0</v>
      </c>
      <c r="AC58" s="350">
        <v>0</v>
      </c>
      <c r="AD58" s="350">
        <v>363</v>
      </c>
      <c r="AE58" s="352"/>
      <c r="AF58" s="352"/>
      <c r="AG58" s="353">
        <v>24830</v>
      </c>
      <c r="AH58" s="354">
        <v>0</v>
      </c>
      <c r="AI58" s="354">
        <v>24830</v>
      </c>
      <c r="AJ58" s="355">
        <v>284</v>
      </c>
      <c r="AK58" s="208">
        <v>26519</v>
      </c>
      <c r="AL58" s="98">
        <v>20173</v>
      </c>
      <c r="AM58" s="77">
        <v>5872</v>
      </c>
      <c r="AN58" s="183">
        <v>0</v>
      </c>
      <c r="AO58" s="77">
        <v>0</v>
      </c>
      <c r="AP58" s="77">
        <v>474</v>
      </c>
      <c r="AQ58" s="78"/>
      <c r="AR58" s="78"/>
      <c r="AS58" s="79">
        <v>26131</v>
      </c>
      <c r="AT58" s="76">
        <v>0</v>
      </c>
      <c r="AU58" s="76">
        <v>26131</v>
      </c>
      <c r="AV58" s="80">
        <v>388</v>
      </c>
      <c r="AW58" s="20">
        <v>19.34</v>
      </c>
      <c r="AX58" s="187">
        <v>11.07</v>
      </c>
      <c r="AY58" s="22">
        <v>48.33</v>
      </c>
      <c r="AZ58" s="192">
        <v>0</v>
      </c>
      <c r="BA58" s="22">
        <v>0</v>
      </c>
      <c r="BB58" s="22">
        <v>164.15</v>
      </c>
      <c r="BC58" s="18"/>
      <c r="BD58" s="18"/>
      <c r="BE58" s="6">
        <v>18.79</v>
      </c>
      <c r="BF58" s="5">
        <v>0</v>
      </c>
      <c r="BG58" s="5">
        <v>18.79</v>
      </c>
      <c r="BH58" s="8">
        <v>142.31</v>
      </c>
      <c r="BI58" s="402">
        <v>35.630000000000003</v>
      </c>
      <c r="BJ58" s="403">
        <v>35.840000000000003</v>
      </c>
      <c r="BK58" s="404">
        <v>30.96</v>
      </c>
      <c r="BL58" s="405">
        <v>0</v>
      </c>
      <c r="BM58" s="404">
        <v>0</v>
      </c>
      <c r="BN58" s="404">
        <v>148.63</v>
      </c>
      <c r="BO58" s="406"/>
      <c r="BP58" s="406"/>
      <c r="BQ58" s="407">
        <v>35.619999999999997</v>
      </c>
      <c r="BR58" s="408">
        <v>0</v>
      </c>
      <c r="BS58" s="408">
        <v>35.619999999999997</v>
      </c>
      <c r="BT58" s="409">
        <v>37.200000000000003</v>
      </c>
      <c r="BU58" s="72">
        <v>7.24</v>
      </c>
      <c r="BV58" s="198">
        <v>6.72</v>
      </c>
      <c r="BW58" s="81">
        <v>4.43</v>
      </c>
      <c r="BX58" s="201">
        <v>0</v>
      </c>
      <c r="BY58" s="81">
        <v>0</v>
      </c>
      <c r="BZ58" s="81">
        <v>132.35</v>
      </c>
      <c r="CA58" s="82"/>
      <c r="CB58" s="83"/>
      <c r="CC58" s="84">
        <v>6.98</v>
      </c>
      <c r="CD58" s="85">
        <v>0</v>
      </c>
      <c r="CE58" s="85">
        <v>6.98</v>
      </c>
      <c r="CF58" s="86">
        <v>28.05</v>
      </c>
    </row>
    <row r="59" spans="1:84" s="4" customFormat="1" ht="11.1" customHeight="1" x14ac:dyDescent="0.2">
      <c r="A59" s="27"/>
      <c r="B59" s="297" t="s">
        <v>381</v>
      </c>
      <c r="C59" s="301">
        <v>223</v>
      </c>
      <c r="D59" s="149">
        <v>0</v>
      </c>
      <c r="E59" s="150">
        <v>220</v>
      </c>
      <c r="F59" s="150">
        <v>0</v>
      </c>
      <c r="G59" s="150">
        <v>0</v>
      </c>
      <c r="H59" s="150">
        <v>3</v>
      </c>
      <c r="I59" s="144"/>
      <c r="J59" s="177"/>
      <c r="K59" s="152">
        <v>223</v>
      </c>
      <c r="L59" s="151">
        <v>0</v>
      </c>
      <c r="M59" s="146">
        <v>223</v>
      </c>
      <c r="N59" s="153">
        <v>0</v>
      </c>
      <c r="O59" s="152">
        <v>178</v>
      </c>
      <c r="P59" s="153">
        <v>45</v>
      </c>
      <c r="Q59" s="151">
        <v>222</v>
      </c>
      <c r="R59" s="151">
        <v>0</v>
      </c>
      <c r="S59" s="156">
        <v>0</v>
      </c>
      <c r="T59" s="151">
        <v>1</v>
      </c>
      <c r="U59" s="151">
        <v>0</v>
      </c>
      <c r="V59" s="156">
        <v>0</v>
      </c>
      <c r="W59" s="152">
        <v>0</v>
      </c>
      <c r="X59" s="171">
        <v>0</v>
      </c>
      <c r="Y59" s="348">
        <v>1991</v>
      </c>
      <c r="Z59" s="349">
        <v>0</v>
      </c>
      <c r="AA59" s="350">
        <v>1942</v>
      </c>
      <c r="AB59" s="351">
        <v>0</v>
      </c>
      <c r="AC59" s="350">
        <v>0</v>
      </c>
      <c r="AD59" s="350">
        <v>49</v>
      </c>
      <c r="AE59" s="352"/>
      <c r="AF59" s="352"/>
      <c r="AG59" s="353">
        <v>1991</v>
      </c>
      <c r="AH59" s="354">
        <v>0</v>
      </c>
      <c r="AI59" s="354">
        <v>1991</v>
      </c>
      <c r="AJ59" s="355">
        <v>0</v>
      </c>
      <c r="AK59" s="208">
        <v>2425</v>
      </c>
      <c r="AL59" s="98">
        <v>0</v>
      </c>
      <c r="AM59" s="77">
        <v>2370</v>
      </c>
      <c r="AN59" s="183">
        <v>0</v>
      </c>
      <c r="AO59" s="77">
        <v>0</v>
      </c>
      <c r="AP59" s="77">
        <v>55</v>
      </c>
      <c r="AQ59" s="78"/>
      <c r="AR59" s="78"/>
      <c r="AS59" s="79">
        <v>2425</v>
      </c>
      <c r="AT59" s="76">
        <v>0</v>
      </c>
      <c r="AU59" s="76">
        <v>2425</v>
      </c>
      <c r="AV59" s="80">
        <v>0</v>
      </c>
      <c r="AW59" s="20">
        <v>14.36</v>
      </c>
      <c r="AX59" s="187">
        <v>0</v>
      </c>
      <c r="AY59" s="22">
        <v>15.79</v>
      </c>
      <c r="AZ59" s="192">
        <v>0</v>
      </c>
      <c r="BA59" s="22">
        <v>0</v>
      </c>
      <c r="BB59" s="22">
        <v>-40</v>
      </c>
      <c r="BC59" s="18"/>
      <c r="BD59" s="18"/>
      <c r="BE59" s="6">
        <v>14.36</v>
      </c>
      <c r="BF59" s="5">
        <v>0</v>
      </c>
      <c r="BG59" s="5">
        <v>14.36</v>
      </c>
      <c r="BH59" s="8">
        <v>0</v>
      </c>
      <c r="BI59" s="402">
        <v>29.37</v>
      </c>
      <c r="BJ59" s="403">
        <v>0</v>
      </c>
      <c r="BK59" s="404">
        <v>29.29</v>
      </c>
      <c r="BL59" s="405">
        <v>0</v>
      </c>
      <c r="BM59" s="404">
        <v>0</v>
      </c>
      <c r="BN59" s="404">
        <v>32.43</v>
      </c>
      <c r="BO59" s="406"/>
      <c r="BP59" s="406"/>
      <c r="BQ59" s="407">
        <v>29.37</v>
      </c>
      <c r="BR59" s="408">
        <v>0</v>
      </c>
      <c r="BS59" s="408">
        <v>29.37</v>
      </c>
      <c r="BT59" s="409">
        <v>0</v>
      </c>
      <c r="BU59" s="72">
        <v>28.1</v>
      </c>
      <c r="BV59" s="198">
        <v>0</v>
      </c>
      <c r="BW59" s="81">
        <v>28.39</v>
      </c>
      <c r="BX59" s="201">
        <v>0</v>
      </c>
      <c r="BY59" s="81">
        <v>0</v>
      </c>
      <c r="BZ59" s="81">
        <v>17.02</v>
      </c>
      <c r="CA59" s="82"/>
      <c r="CB59" s="83"/>
      <c r="CC59" s="84">
        <v>28.17</v>
      </c>
      <c r="CD59" s="85">
        <v>-100</v>
      </c>
      <c r="CE59" s="85">
        <v>28.1</v>
      </c>
      <c r="CF59" s="86">
        <v>0</v>
      </c>
    </row>
    <row r="60" spans="1:84" s="4" customFormat="1" ht="11.1" customHeight="1" x14ac:dyDescent="0.2">
      <c r="A60" s="27"/>
      <c r="B60" s="297" t="s">
        <v>382</v>
      </c>
      <c r="C60" s="301">
        <v>510</v>
      </c>
      <c r="D60" s="149">
        <v>462</v>
      </c>
      <c r="E60" s="150">
        <v>3</v>
      </c>
      <c r="F60" s="150">
        <v>0</v>
      </c>
      <c r="G60" s="150">
        <v>0</v>
      </c>
      <c r="H60" s="150">
        <v>45</v>
      </c>
      <c r="I60" s="144"/>
      <c r="J60" s="177"/>
      <c r="K60" s="152">
        <v>498</v>
      </c>
      <c r="L60" s="151">
        <v>9</v>
      </c>
      <c r="M60" s="146">
        <v>507</v>
      </c>
      <c r="N60" s="153">
        <v>3</v>
      </c>
      <c r="O60" s="152">
        <v>327</v>
      </c>
      <c r="P60" s="153">
        <v>171</v>
      </c>
      <c r="Q60" s="151">
        <v>18</v>
      </c>
      <c r="R60" s="151">
        <v>0</v>
      </c>
      <c r="S60" s="156">
        <v>0</v>
      </c>
      <c r="T60" s="151">
        <v>480</v>
      </c>
      <c r="U60" s="151">
        <v>9</v>
      </c>
      <c r="V60" s="156">
        <v>3</v>
      </c>
      <c r="W60" s="152">
        <v>0</v>
      </c>
      <c r="X60" s="171">
        <v>0</v>
      </c>
      <c r="Y60" s="348">
        <v>4289</v>
      </c>
      <c r="Z60" s="349">
        <v>3896</v>
      </c>
      <c r="AA60" s="350">
        <v>47</v>
      </c>
      <c r="AB60" s="351">
        <v>8</v>
      </c>
      <c r="AC60" s="350">
        <v>0</v>
      </c>
      <c r="AD60" s="350">
        <v>338</v>
      </c>
      <c r="AE60" s="352"/>
      <c r="AF60" s="352"/>
      <c r="AG60" s="353">
        <v>4187</v>
      </c>
      <c r="AH60" s="354">
        <v>85</v>
      </c>
      <c r="AI60" s="354">
        <v>4272</v>
      </c>
      <c r="AJ60" s="355">
        <v>17</v>
      </c>
      <c r="AK60" s="208">
        <v>4980</v>
      </c>
      <c r="AL60" s="98">
        <v>4542</v>
      </c>
      <c r="AM60" s="77">
        <v>54</v>
      </c>
      <c r="AN60" s="183">
        <v>14</v>
      </c>
      <c r="AO60" s="77">
        <v>0</v>
      </c>
      <c r="AP60" s="77">
        <v>370</v>
      </c>
      <c r="AQ60" s="78"/>
      <c r="AR60" s="78"/>
      <c r="AS60" s="79">
        <v>4857</v>
      </c>
      <c r="AT60" s="76">
        <v>103</v>
      </c>
      <c r="AU60" s="76">
        <v>4960</v>
      </c>
      <c r="AV60" s="80">
        <v>20</v>
      </c>
      <c r="AW60" s="20">
        <v>17.78</v>
      </c>
      <c r="AX60" s="187">
        <v>14.93</v>
      </c>
      <c r="AY60" s="22">
        <v>-40</v>
      </c>
      <c r="AZ60" s="192">
        <v>0</v>
      </c>
      <c r="BA60" s="22">
        <v>0</v>
      </c>
      <c r="BB60" s="22">
        <v>73.08</v>
      </c>
      <c r="BC60" s="18"/>
      <c r="BD60" s="18"/>
      <c r="BE60" s="6">
        <v>18.010000000000002</v>
      </c>
      <c r="BF60" s="5">
        <v>50</v>
      </c>
      <c r="BG60" s="5">
        <v>18.46</v>
      </c>
      <c r="BH60" s="8">
        <v>-40</v>
      </c>
      <c r="BI60" s="402">
        <v>0.82</v>
      </c>
      <c r="BJ60" s="403">
        <v>-0.64</v>
      </c>
      <c r="BK60" s="404">
        <v>-9.6199999999999992</v>
      </c>
      <c r="BL60" s="405">
        <v>33.33</v>
      </c>
      <c r="BM60" s="404">
        <v>0</v>
      </c>
      <c r="BN60" s="404">
        <v>22.91</v>
      </c>
      <c r="BO60" s="406"/>
      <c r="BP60" s="406"/>
      <c r="BQ60" s="407">
        <v>0.84</v>
      </c>
      <c r="BR60" s="408">
        <v>6.25</v>
      </c>
      <c r="BS60" s="408">
        <v>0.95</v>
      </c>
      <c r="BT60" s="409">
        <v>-22.73</v>
      </c>
      <c r="BU60" s="72">
        <v>-3.17</v>
      </c>
      <c r="BV60" s="198">
        <v>-4.1399999999999997</v>
      </c>
      <c r="BW60" s="81">
        <v>-16.920000000000002</v>
      </c>
      <c r="BX60" s="201">
        <v>16.670000000000002</v>
      </c>
      <c r="BY60" s="81">
        <v>0</v>
      </c>
      <c r="BZ60" s="81">
        <v>12.8</v>
      </c>
      <c r="CA60" s="82"/>
      <c r="CB60" s="83"/>
      <c r="CC60" s="84">
        <v>-3.09</v>
      </c>
      <c r="CD60" s="85">
        <v>1.98</v>
      </c>
      <c r="CE60" s="85">
        <v>-2.99</v>
      </c>
      <c r="CF60" s="86">
        <v>-33.33</v>
      </c>
    </row>
    <row r="61" spans="1:84" s="4" customFormat="1" ht="11.1" customHeight="1" x14ac:dyDescent="0.2">
      <c r="A61" s="27"/>
      <c r="B61" s="297" t="s">
        <v>383</v>
      </c>
      <c r="C61" s="301">
        <v>0</v>
      </c>
      <c r="D61" s="149">
        <v>0</v>
      </c>
      <c r="E61" s="150">
        <v>0</v>
      </c>
      <c r="F61" s="150">
        <v>0</v>
      </c>
      <c r="G61" s="150">
        <v>0</v>
      </c>
      <c r="H61" s="150">
        <v>0</v>
      </c>
      <c r="I61" s="144"/>
      <c r="J61" s="177"/>
      <c r="K61" s="152">
        <v>0</v>
      </c>
      <c r="L61" s="151">
        <v>0</v>
      </c>
      <c r="M61" s="146">
        <v>0</v>
      </c>
      <c r="N61" s="153">
        <v>0</v>
      </c>
      <c r="O61" s="152">
        <v>0</v>
      </c>
      <c r="P61" s="153">
        <v>0</v>
      </c>
      <c r="Q61" s="151">
        <v>0</v>
      </c>
      <c r="R61" s="151">
        <v>0</v>
      </c>
      <c r="S61" s="156">
        <v>0</v>
      </c>
      <c r="T61" s="151">
        <v>0</v>
      </c>
      <c r="U61" s="151">
        <v>0</v>
      </c>
      <c r="V61" s="156">
        <v>0</v>
      </c>
      <c r="W61" s="152">
        <v>0</v>
      </c>
      <c r="X61" s="171">
        <v>0</v>
      </c>
      <c r="Y61" s="348">
        <v>0</v>
      </c>
      <c r="Z61" s="349">
        <v>0</v>
      </c>
      <c r="AA61" s="350">
        <v>0</v>
      </c>
      <c r="AB61" s="351">
        <v>0</v>
      </c>
      <c r="AC61" s="350">
        <v>0</v>
      </c>
      <c r="AD61" s="350">
        <v>0</v>
      </c>
      <c r="AE61" s="352"/>
      <c r="AF61" s="352"/>
      <c r="AG61" s="353">
        <v>0</v>
      </c>
      <c r="AH61" s="354">
        <v>0</v>
      </c>
      <c r="AI61" s="354">
        <v>0</v>
      </c>
      <c r="AJ61" s="355">
        <v>0</v>
      </c>
      <c r="AK61" s="208">
        <v>0</v>
      </c>
      <c r="AL61" s="98">
        <v>0</v>
      </c>
      <c r="AM61" s="77">
        <v>0</v>
      </c>
      <c r="AN61" s="183">
        <v>0</v>
      </c>
      <c r="AO61" s="77">
        <v>0</v>
      </c>
      <c r="AP61" s="77">
        <v>0</v>
      </c>
      <c r="AQ61" s="78"/>
      <c r="AR61" s="78"/>
      <c r="AS61" s="79">
        <v>0</v>
      </c>
      <c r="AT61" s="76">
        <v>0</v>
      </c>
      <c r="AU61" s="76">
        <v>0</v>
      </c>
      <c r="AV61" s="80">
        <v>0</v>
      </c>
      <c r="AW61" s="20">
        <v>0</v>
      </c>
      <c r="AX61" s="187">
        <v>0</v>
      </c>
      <c r="AY61" s="22">
        <v>0</v>
      </c>
      <c r="AZ61" s="192">
        <v>0</v>
      </c>
      <c r="BA61" s="22">
        <v>0</v>
      </c>
      <c r="BB61" s="22">
        <v>0</v>
      </c>
      <c r="BC61" s="18"/>
      <c r="BD61" s="18"/>
      <c r="BE61" s="6">
        <v>0</v>
      </c>
      <c r="BF61" s="5">
        <v>0</v>
      </c>
      <c r="BG61" s="5">
        <v>0</v>
      </c>
      <c r="BH61" s="8">
        <v>0</v>
      </c>
      <c r="BI61" s="402">
        <v>0</v>
      </c>
      <c r="BJ61" s="403">
        <v>0</v>
      </c>
      <c r="BK61" s="404">
        <v>0</v>
      </c>
      <c r="BL61" s="405">
        <v>0</v>
      </c>
      <c r="BM61" s="404">
        <v>0</v>
      </c>
      <c r="BN61" s="404">
        <v>0</v>
      </c>
      <c r="BO61" s="406"/>
      <c r="BP61" s="406"/>
      <c r="BQ61" s="407">
        <v>0</v>
      </c>
      <c r="BR61" s="408">
        <v>0</v>
      </c>
      <c r="BS61" s="408">
        <v>0</v>
      </c>
      <c r="BT61" s="409">
        <v>0</v>
      </c>
      <c r="BU61" s="72">
        <v>0</v>
      </c>
      <c r="BV61" s="198">
        <v>0</v>
      </c>
      <c r="BW61" s="81">
        <v>0</v>
      </c>
      <c r="BX61" s="201">
        <v>0</v>
      </c>
      <c r="BY61" s="81">
        <v>0</v>
      </c>
      <c r="BZ61" s="81">
        <v>0</v>
      </c>
      <c r="CA61" s="82"/>
      <c r="CB61" s="83"/>
      <c r="CC61" s="84">
        <v>0</v>
      </c>
      <c r="CD61" s="85">
        <v>0</v>
      </c>
      <c r="CE61" s="85">
        <v>0</v>
      </c>
      <c r="CF61" s="86">
        <v>0</v>
      </c>
    </row>
    <row r="62" spans="1:84" s="483" customFormat="1" ht="11.1" customHeight="1" x14ac:dyDescent="0.2">
      <c r="A62" s="441"/>
      <c r="B62" s="442" t="s">
        <v>384</v>
      </c>
      <c r="C62" s="443">
        <v>0</v>
      </c>
      <c r="D62" s="444">
        <v>0</v>
      </c>
      <c r="E62" s="445">
        <v>0</v>
      </c>
      <c r="F62" s="445">
        <v>0</v>
      </c>
      <c r="G62" s="445">
        <v>0</v>
      </c>
      <c r="H62" s="445">
        <v>0</v>
      </c>
      <c r="I62" s="144"/>
      <c r="J62" s="177"/>
      <c r="K62" s="444">
        <v>0</v>
      </c>
      <c r="L62" s="446">
        <v>0</v>
      </c>
      <c r="M62" s="446">
        <v>0</v>
      </c>
      <c r="N62" s="447">
        <v>0</v>
      </c>
      <c r="O62" s="444">
        <v>0</v>
      </c>
      <c r="P62" s="447">
        <v>0</v>
      </c>
      <c r="Q62" s="446">
        <v>0</v>
      </c>
      <c r="R62" s="446">
        <v>0</v>
      </c>
      <c r="S62" s="448">
        <v>0</v>
      </c>
      <c r="T62" s="446">
        <v>0</v>
      </c>
      <c r="U62" s="446">
        <v>0</v>
      </c>
      <c r="V62" s="448">
        <v>0</v>
      </c>
      <c r="W62" s="444">
        <v>0</v>
      </c>
      <c r="X62" s="449">
        <v>0</v>
      </c>
      <c r="Y62" s="450">
        <v>0</v>
      </c>
      <c r="Z62" s="451">
        <v>0</v>
      </c>
      <c r="AA62" s="452">
        <v>0</v>
      </c>
      <c r="AB62" s="453">
        <v>0</v>
      </c>
      <c r="AC62" s="452">
        <v>0</v>
      </c>
      <c r="AD62" s="452">
        <v>0</v>
      </c>
      <c r="AE62" s="352"/>
      <c r="AF62" s="352"/>
      <c r="AG62" s="454">
        <v>0</v>
      </c>
      <c r="AH62" s="455">
        <v>0</v>
      </c>
      <c r="AI62" s="455">
        <v>0</v>
      </c>
      <c r="AJ62" s="456">
        <v>0</v>
      </c>
      <c r="AK62" s="457">
        <v>0</v>
      </c>
      <c r="AL62" s="458">
        <v>0</v>
      </c>
      <c r="AM62" s="459">
        <v>0</v>
      </c>
      <c r="AN62" s="460">
        <v>0</v>
      </c>
      <c r="AO62" s="459">
        <v>0</v>
      </c>
      <c r="AP62" s="459">
        <v>0</v>
      </c>
      <c r="AQ62" s="78"/>
      <c r="AR62" s="78"/>
      <c r="AS62" s="458">
        <v>0</v>
      </c>
      <c r="AT62" s="461">
        <v>0</v>
      </c>
      <c r="AU62" s="461">
        <v>0</v>
      </c>
      <c r="AV62" s="462">
        <v>0</v>
      </c>
      <c r="AW62" s="463">
        <v>0</v>
      </c>
      <c r="AX62" s="464">
        <v>0</v>
      </c>
      <c r="AY62" s="465">
        <v>0</v>
      </c>
      <c r="AZ62" s="466">
        <v>0</v>
      </c>
      <c r="BA62" s="465">
        <v>0</v>
      </c>
      <c r="BB62" s="465">
        <v>0</v>
      </c>
      <c r="BC62" s="18"/>
      <c r="BD62" s="18"/>
      <c r="BE62" s="467">
        <v>0</v>
      </c>
      <c r="BF62" s="468">
        <v>0</v>
      </c>
      <c r="BG62" s="468">
        <v>0</v>
      </c>
      <c r="BH62" s="469">
        <v>0</v>
      </c>
      <c r="BI62" s="470">
        <v>0</v>
      </c>
      <c r="BJ62" s="471">
        <v>0</v>
      </c>
      <c r="BK62" s="472">
        <v>0</v>
      </c>
      <c r="BL62" s="473">
        <v>0</v>
      </c>
      <c r="BM62" s="472">
        <v>0</v>
      </c>
      <c r="BN62" s="472">
        <v>0</v>
      </c>
      <c r="BO62" s="406"/>
      <c r="BP62" s="406"/>
      <c r="BQ62" s="474">
        <v>0</v>
      </c>
      <c r="BR62" s="471">
        <v>0</v>
      </c>
      <c r="BS62" s="471">
        <v>0</v>
      </c>
      <c r="BT62" s="475">
        <v>0</v>
      </c>
      <c r="BU62" s="476">
        <v>0</v>
      </c>
      <c r="BV62" s="477">
        <v>0</v>
      </c>
      <c r="BW62" s="478">
        <v>0</v>
      </c>
      <c r="BX62" s="479">
        <v>0</v>
      </c>
      <c r="BY62" s="478">
        <v>0</v>
      </c>
      <c r="BZ62" s="478">
        <v>0</v>
      </c>
      <c r="CA62" s="82"/>
      <c r="CB62" s="83"/>
      <c r="CC62" s="480">
        <v>0</v>
      </c>
      <c r="CD62" s="481">
        <v>0</v>
      </c>
      <c r="CE62" s="481">
        <v>0</v>
      </c>
      <c r="CF62" s="482">
        <v>0</v>
      </c>
    </row>
    <row r="63" spans="1:84" s="4" customFormat="1" ht="11.1" customHeight="1" x14ac:dyDescent="0.2">
      <c r="A63" s="27"/>
      <c r="B63" s="297" t="s">
        <v>385</v>
      </c>
      <c r="C63" s="301">
        <v>684106</v>
      </c>
      <c r="D63" s="149">
        <v>675268</v>
      </c>
      <c r="E63" s="150">
        <v>0</v>
      </c>
      <c r="F63" s="150">
        <v>0</v>
      </c>
      <c r="G63" s="150">
        <v>0</v>
      </c>
      <c r="H63" s="150">
        <v>8838</v>
      </c>
      <c r="I63" s="144"/>
      <c r="J63" s="177"/>
      <c r="K63" s="152">
        <v>675234</v>
      </c>
      <c r="L63" s="151">
        <v>0</v>
      </c>
      <c r="M63" s="146">
        <v>675234</v>
      </c>
      <c r="N63" s="153">
        <v>8872</v>
      </c>
      <c r="O63" s="152">
        <v>0</v>
      </c>
      <c r="P63" s="153">
        <v>675234</v>
      </c>
      <c r="Q63" s="151">
        <v>671035</v>
      </c>
      <c r="R63" s="151">
        <v>0</v>
      </c>
      <c r="S63" s="156">
        <v>8626</v>
      </c>
      <c r="T63" s="151">
        <v>4199</v>
      </c>
      <c r="U63" s="151">
        <v>0</v>
      </c>
      <c r="V63" s="156">
        <v>246</v>
      </c>
      <c r="W63" s="152">
        <v>0</v>
      </c>
      <c r="X63" s="171">
        <v>0</v>
      </c>
      <c r="Y63" s="348">
        <v>8119577</v>
      </c>
      <c r="Z63" s="349">
        <v>8015904</v>
      </c>
      <c r="AA63" s="350">
        <v>0</v>
      </c>
      <c r="AB63" s="351">
        <v>0</v>
      </c>
      <c r="AC63" s="350">
        <v>0</v>
      </c>
      <c r="AD63" s="350">
        <v>103673</v>
      </c>
      <c r="AE63" s="352"/>
      <c r="AF63" s="352"/>
      <c r="AG63" s="353">
        <v>7996620</v>
      </c>
      <c r="AH63" s="354">
        <v>0</v>
      </c>
      <c r="AI63" s="354">
        <v>7996620</v>
      </c>
      <c r="AJ63" s="355">
        <v>122957</v>
      </c>
      <c r="AK63" s="208">
        <v>9507254</v>
      </c>
      <c r="AL63" s="98">
        <v>9390865</v>
      </c>
      <c r="AM63" s="77">
        <v>0</v>
      </c>
      <c r="AN63" s="183">
        <v>0</v>
      </c>
      <c r="AO63" s="77">
        <v>0</v>
      </c>
      <c r="AP63" s="77">
        <v>116389</v>
      </c>
      <c r="AQ63" s="78"/>
      <c r="AR63" s="78"/>
      <c r="AS63" s="79">
        <v>9364596</v>
      </c>
      <c r="AT63" s="76">
        <v>0</v>
      </c>
      <c r="AU63" s="76">
        <v>9364596</v>
      </c>
      <c r="AV63" s="80">
        <v>142658</v>
      </c>
      <c r="AW63" s="20">
        <v>-20.91</v>
      </c>
      <c r="AX63" s="187">
        <v>-21.08</v>
      </c>
      <c r="AY63" s="22">
        <v>0</v>
      </c>
      <c r="AZ63" s="192">
        <v>0</v>
      </c>
      <c r="BA63" s="22">
        <v>0</v>
      </c>
      <c r="BB63" s="22">
        <v>-5.41</v>
      </c>
      <c r="BC63" s="18"/>
      <c r="BD63" s="18"/>
      <c r="BE63" s="6">
        <v>-20.51</v>
      </c>
      <c r="BF63" s="5">
        <v>0</v>
      </c>
      <c r="BG63" s="5">
        <v>-20.51</v>
      </c>
      <c r="BH63" s="8">
        <v>-42.86</v>
      </c>
      <c r="BI63" s="402">
        <v>-1.67</v>
      </c>
      <c r="BJ63" s="403">
        <v>-2.0499999999999998</v>
      </c>
      <c r="BK63" s="404">
        <v>0</v>
      </c>
      <c r="BL63" s="405">
        <v>0</v>
      </c>
      <c r="BM63" s="404">
        <v>0</v>
      </c>
      <c r="BN63" s="404">
        <v>39.24</v>
      </c>
      <c r="BO63" s="406"/>
      <c r="BP63" s="406"/>
      <c r="BQ63" s="407">
        <v>-1.65</v>
      </c>
      <c r="BR63" s="408">
        <v>0</v>
      </c>
      <c r="BS63" s="408">
        <v>-1.65</v>
      </c>
      <c r="BT63" s="409">
        <v>-3.16</v>
      </c>
      <c r="BU63" s="72">
        <v>-2.0099999999999998</v>
      </c>
      <c r="BV63" s="198">
        <v>-2.37</v>
      </c>
      <c r="BW63" s="81">
        <v>0</v>
      </c>
      <c r="BX63" s="201">
        <v>0</v>
      </c>
      <c r="BY63" s="81">
        <v>0</v>
      </c>
      <c r="BZ63" s="81">
        <v>40.270000000000003</v>
      </c>
      <c r="CA63" s="82"/>
      <c r="CB63" s="83"/>
      <c r="CC63" s="84">
        <v>-1.99</v>
      </c>
      <c r="CD63" s="85">
        <v>0</v>
      </c>
      <c r="CE63" s="85">
        <v>-1.99</v>
      </c>
      <c r="CF63" s="86">
        <v>-2.73</v>
      </c>
    </row>
    <row r="64" spans="1:84" s="4" customFormat="1" ht="11.1" customHeight="1" x14ac:dyDescent="0.2">
      <c r="A64" s="27"/>
      <c r="B64" s="297" t="s">
        <v>386</v>
      </c>
      <c r="C64" s="301">
        <v>501598</v>
      </c>
      <c r="D64" s="149">
        <v>0</v>
      </c>
      <c r="E64" s="150">
        <v>494766</v>
      </c>
      <c r="F64" s="150">
        <v>0</v>
      </c>
      <c r="G64" s="150">
        <v>0</v>
      </c>
      <c r="H64" s="150">
        <v>6832</v>
      </c>
      <c r="I64" s="144"/>
      <c r="J64" s="177"/>
      <c r="K64" s="152">
        <v>497012</v>
      </c>
      <c r="L64" s="151">
        <v>0</v>
      </c>
      <c r="M64" s="146">
        <v>497012</v>
      </c>
      <c r="N64" s="153">
        <v>4586</v>
      </c>
      <c r="O64" s="152">
        <v>0</v>
      </c>
      <c r="P64" s="153">
        <v>497012</v>
      </c>
      <c r="Q64" s="151">
        <v>493039</v>
      </c>
      <c r="R64" s="151">
        <v>0</v>
      </c>
      <c r="S64" s="156">
        <v>4393</v>
      </c>
      <c r="T64" s="151">
        <v>3973</v>
      </c>
      <c r="U64" s="151">
        <v>0</v>
      </c>
      <c r="V64" s="156">
        <v>193</v>
      </c>
      <c r="W64" s="152">
        <v>2</v>
      </c>
      <c r="X64" s="171">
        <v>0</v>
      </c>
      <c r="Y64" s="348">
        <v>5614872</v>
      </c>
      <c r="Z64" s="349">
        <v>0</v>
      </c>
      <c r="AA64" s="350">
        <v>5541588</v>
      </c>
      <c r="AB64" s="351">
        <v>0</v>
      </c>
      <c r="AC64" s="350">
        <v>0</v>
      </c>
      <c r="AD64" s="350">
        <v>73284</v>
      </c>
      <c r="AE64" s="352"/>
      <c r="AF64" s="352"/>
      <c r="AG64" s="353">
        <v>5552027</v>
      </c>
      <c r="AH64" s="354">
        <v>1</v>
      </c>
      <c r="AI64" s="354">
        <v>5552028</v>
      </c>
      <c r="AJ64" s="355">
        <v>62844</v>
      </c>
      <c r="AK64" s="208">
        <v>6584552</v>
      </c>
      <c r="AL64" s="98">
        <v>0</v>
      </c>
      <c r="AM64" s="77">
        <v>6501992</v>
      </c>
      <c r="AN64" s="183">
        <v>0</v>
      </c>
      <c r="AO64" s="77">
        <v>0</v>
      </c>
      <c r="AP64" s="77">
        <v>82560</v>
      </c>
      <c r="AQ64" s="78"/>
      <c r="AR64" s="78"/>
      <c r="AS64" s="79">
        <v>6511785</v>
      </c>
      <c r="AT64" s="76">
        <v>1</v>
      </c>
      <c r="AU64" s="76">
        <v>6511786</v>
      </c>
      <c r="AV64" s="80">
        <v>72766</v>
      </c>
      <c r="AW64" s="20">
        <v>-17.059999999999999</v>
      </c>
      <c r="AX64" s="187">
        <v>0</v>
      </c>
      <c r="AY64" s="22">
        <v>-17.170000000000002</v>
      </c>
      <c r="AZ64" s="192">
        <v>0</v>
      </c>
      <c r="BA64" s="22">
        <v>0</v>
      </c>
      <c r="BB64" s="22">
        <v>-7.94</v>
      </c>
      <c r="BC64" s="18"/>
      <c r="BD64" s="18"/>
      <c r="BE64" s="6">
        <v>-16.75</v>
      </c>
      <c r="BF64" s="5">
        <v>0</v>
      </c>
      <c r="BG64" s="5">
        <v>-16.75</v>
      </c>
      <c r="BH64" s="8">
        <v>-40.700000000000003</v>
      </c>
      <c r="BI64" s="402">
        <v>8.99</v>
      </c>
      <c r="BJ64" s="403">
        <v>0</v>
      </c>
      <c r="BK64" s="404">
        <v>8.61</v>
      </c>
      <c r="BL64" s="405">
        <v>0</v>
      </c>
      <c r="BM64" s="404">
        <v>0</v>
      </c>
      <c r="BN64" s="404">
        <v>47.54</v>
      </c>
      <c r="BO64" s="406"/>
      <c r="BP64" s="406"/>
      <c r="BQ64" s="407">
        <v>9</v>
      </c>
      <c r="BR64" s="408">
        <v>0</v>
      </c>
      <c r="BS64" s="408">
        <v>9</v>
      </c>
      <c r="BT64" s="409">
        <v>7.56</v>
      </c>
      <c r="BU64" s="72">
        <v>7.46</v>
      </c>
      <c r="BV64" s="198">
        <v>0</v>
      </c>
      <c r="BW64" s="81">
        <v>7.1</v>
      </c>
      <c r="BX64" s="201">
        <v>0</v>
      </c>
      <c r="BY64" s="81">
        <v>0</v>
      </c>
      <c r="BZ64" s="81">
        <v>44.88</v>
      </c>
      <c r="CA64" s="82"/>
      <c r="CB64" s="83"/>
      <c r="CC64" s="84">
        <v>7.46</v>
      </c>
      <c r="CD64" s="85">
        <v>0</v>
      </c>
      <c r="CE64" s="85">
        <v>7.46</v>
      </c>
      <c r="CF64" s="86">
        <v>7.03</v>
      </c>
    </row>
    <row r="65" spans="1:84" s="4" customFormat="1" ht="11.1" customHeight="1" x14ac:dyDescent="0.2">
      <c r="A65" s="27"/>
      <c r="B65" s="297" t="s">
        <v>387</v>
      </c>
      <c r="C65" s="301">
        <v>2861</v>
      </c>
      <c r="D65" s="149">
        <v>417</v>
      </c>
      <c r="E65" s="150">
        <v>2388</v>
      </c>
      <c r="F65" s="150">
        <v>0</v>
      </c>
      <c r="G65" s="150">
        <v>7</v>
      </c>
      <c r="H65" s="150">
        <v>49</v>
      </c>
      <c r="I65" s="144"/>
      <c r="J65" s="177"/>
      <c r="K65" s="152">
        <v>2860</v>
      </c>
      <c r="L65" s="151">
        <v>1</v>
      </c>
      <c r="M65" s="146">
        <v>2861</v>
      </c>
      <c r="N65" s="153">
        <v>0</v>
      </c>
      <c r="O65" s="152">
        <v>0</v>
      </c>
      <c r="P65" s="153">
        <v>2860</v>
      </c>
      <c r="Q65" s="151">
        <v>2849</v>
      </c>
      <c r="R65" s="151">
        <v>1</v>
      </c>
      <c r="S65" s="156">
        <v>0</v>
      </c>
      <c r="T65" s="151">
        <v>11</v>
      </c>
      <c r="U65" s="151">
        <v>0</v>
      </c>
      <c r="V65" s="156">
        <v>0</v>
      </c>
      <c r="W65" s="152">
        <v>0</v>
      </c>
      <c r="X65" s="171">
        <v>0</v>
      </c>
      <c r="Y65" s="348">
        <v>27332</v>
      </c>
      <c r="Z65" s="349">
        <v>3589</v>
      </c>
      <c r="AA65" s="350">
        <v>23266</v>
      </c>
      <c r="AB65" s="351">
        <v>0</v>
      </c>
      <c r="AC65" s="350">
        <v>98</v>
      </c>
      <c r="AD65" s="350">
        <v>379</v>
      </c>
      <c r="AE65" s="352"/>
      <c r="AF65" s="352"/>
      <c r="AG65" s="353">
        <v>27330</v>
      </c>
      <c r="AH65" s="354">
        <v>2</v>
      </c>
      <c r="AI65" s="354">
        <v>27332</v>
      </c>
      <c r="AJ65" s="355">
        <v>0</v>
      </c>
      <c r="AK65" s="208">
        <v>32751</v>
      </c>
      <c r="AL65" s="98">
        <v>4311</v>
      </c>
      <c r="AM65" s="77">
        <v>27871</v>
      </c>
      <c r="AN65" s="183">
        <v>0</v>
      </c>
      <c r="AO65" s="77">
        <v>120</v>
      </c>
      <c r="AP65" s="77">
        <v>449</v>
      </c>
      <c r="AQ65" s="78"/>
      <c r="AR65" s="78"/>
      <c r="AS65" s="79">
        <v>32749</v>
      </c>
      <c r="AT65" s="76">
        <v>2</v>
      </c>
      <c r="AU65" s="76">
        <v>32751</v>
      </c>
      <c r="AV65" s="80">
        <v>0</v>
      </c>
      <c r="AW65" s="20">
        <v>6.71</v>
      </c>
      <c r="AX65" s="187">
        <v>39.93</v>
      </c>
      <c r="AY65" s="22">
        <v>3.02</v>
      </c>
      <c r="AZ65" s="192">
        <v>0</v>
      </c>
      <c r="BA65" s="22">
        <v>-36.36</v>
      </c>
      <c r="BB65" s="22">
        <v>-9.26</v>
      </c>
      <c r="BC65" s="18"/>
      <c r="BD65" s="18"/>
      <c r="BE65" s="6">
        <v>6.76</v>
      </c>
      <c r="BF65" s="5">
        <v>-50</v>
      </c>
      <c r="BG65" s="5">
        <v>6.71</v>
      </c>
      <c r="BH65" s="8">
        <v>0</v>
      </c>
      <c r="BI65" s="402">
        <v>22.4</v>
      </c>
      <c r="BJ65" s="403">
        <v>69.290000000000006</v>
      </c>
      <c r="BK65" s="404">
        <v>17.34</v>
      </c>
      <c r="BL65" s="405">
        <v>0</v>
      </c>
      <c r="BM65" s="404">
        <v>84.91</v>
      </c>
      <c r="BN65" s="404">
        <v>15.2</v>
      </c>
      <c r="BO65" s="406"/>
      <c r="BP65" s="406"/>
      <c r="BQ65" s="407">
        <v>22.46</v>
      </c>
      <c r="BR65" s="408">
        <v>-84.62</v>
      </c>
      <c r="BS65" s="408">
        <v>22.4</v>
      </c>
      <c r="BT65" s="409">
        <v>0</v>
      </c>
      <c r="BU65" s="72">
        <v>19.91</v>
      </c>
      <c r="BV65" s="198">
        <v>62.31</v>
      </c>
      <c r="BW65" s="81">
        <v>15.26</v>
      </c>
      <c r="BX65" s="201">
        <v>0</v>
      </c>
      <c r="BY65" s="81">
        <v>76.47</v>
      </c>
      <c r="BZ65" s="81">
        <v>10.32</v>
      </c>
      <c r="CA65" s="82"/>
      <c r="CB65" s="83"/>
      <c r="CC65" s="84">
        <v>19.96</v>
      </c>
      <c r="CD65" s="85">
        <v>-84.62</v>
      </c>
      <c r="CE65" s="85">
        <v>19.91</v>
      </c>
      <c r="CF65" s="86">
        <v>0</v>
      </c>
    </row>
    <row r="66" spans="1:84" s="4" customFormat="1" ht="11.1" customHeight="1" x14ac:dyDescent="0.2">
      <c r="A66" s="27"/>
      <c r="B66" s="297" t="s">
        <v>388</v>
      </c>
      <c r="C66" s="301">
        <v>0</v>
      </c>
      <c r="D66" s="149">
        <v>0</v>
      </c>
      <c r="E66" s="150">
        <v>0</v>
      </c>
      <c r="F66" s="150">
        <v>0</v>
      </c>
      <c r="G66" s="150">
        <v>0</v>
      </c>
      <c r="H66" s="150">
        <v>0</v>
      </c>
      <c r="I66" s="144"/>
      <c r="J66" s="177"/>
      <c r="K66" s="152">
        <v>0</v>
      </c>
      <c r="L66" s="151">
        <v>0</v>
      </c>
      <c r="M66" s="146">
        <v>0</v>
      </c>
      <c r="N66" s="153">
        <v>0</v>
      </c>
      <c r="O66" s="152">
        <v>0</v>
      </c>
      <c r="P66" s="153">
        <v>0</v>
      </c>
      <c r="Q66" s="151">
        <v>0</v>
      </c>
      <c r="R66" s="151">
        <v>0</v>
      </c>
      <c r="S66" s="156">
        <v>0</v>
      </c>
      <c r="T66" s="151">
        <v>0</v>
      </c>
      <c r="U66" s="151">
        <v>0</v>
      </c>
      <c r="V66" s="156">
        <v>0</v>
      </c>
      <c r="W66" s="152">
        <v>0</v>
      </c>
      <c r="X66" s="171">
        <v>0</v>
      </c>
      <c r="Y66" s="348">
        <v>0</v>
      </c>
      <c r="Z66" s="349">
        <v>0</v>
      </c>
      <c r="AA66" s="350">
        <v>0</v>
      </c>
      <c r="AB66" s="351">
        <v>0</v>
      </c>
      <c r="AC66" s="350">
        <v>0</v>
      </c>
      <c r="AD66" s="350">
        <v>0</v>
      </c>
      <c r="AE66" s="352"/>
      <c r="AF66" s="352"/>
      <c r="AG66" s="353">
        <v>0</v>
      </c>
      <c r="AH66" s="354">
        <v>0</v>
      </c>
      <c r="AI66" s="354">
        <v>0</v>
      </c>
      <c r="AJ66" s="355">
        <v>0</v>
      </c>
      <c r="AK66" s="208">
        <v>0</v>
      </c>
      <c r="AL66" s="98">
        <v>0</v>
      </c>
      <c r="AM66" s="77">
        <v>0</v>
      </c>
      <c r="AN66" s="183">
        <v>0</v>
      </c>
      <c r="AO66" s="77">
        <v>0</v>
      </c>
      <c r="AP66" s="77">
        <v>0</v>
      </c>
      <c r="AQ66" s="78"/>
      <c r="AR66" s="78"/>
      <c r="AS66" s="79">
        <v>0</v>
      </c>
      <c r="AT66" s="76">
        <v>0</v>
      </c>
      <c r="AU66" s="76">
        <v>0</v>
      </c>
      <c r="AV66" s="80">
        <v>0</v>
      </c>
      <c r="AW66" s="20">
        <v>0</v>
      </c>
      <c r="AX66" s="187">
        <v>0</v>
      </c>
      <c r="AY66" s="22">
        <v>0</v>
      </c>
      <c r="AZ66" s="192">
        <v>0</v>
      </c>
      <c r="BA66" s="22">
        <v>0</v>
      </c>
      <c r="BB66" s="22">
        <v>0</v>
      </c>
      <c r="BC66" s="18"/>
      <c r="BD66" s="18"/>
      <c r="BE66" s="6">
        <v>0</v>
      </c>
      <c r="BF66" s="5">
        <v>0</v>
      </c>
      <c r="BG66" s="5">
        <v>0</v>
      </c>
      <c r="BH66" s="8">
        <v>0</v>
      </c>
      <c r="BI66" s="402">
        <v>0</v>
      </c>
      <c r="BJ66" s="403">
        <v>0</v>
      </c>
      <c r="BK66" s="404">
        <v>0</v>
      </c>
      <c r="BL66" s="405">
        <v>0</v>
      </c>
      <c r="BM66" s="404">
        <v>0</v>
      </c>
      <c r="BN66" s="404">
        <v>0</v>
      </c>
      <c r="BO66" s="406"/>
      <c r="BP66" s="406"/>
      <c r="BQ66" s="407">
        <v>0</v>
      </c>
      <c r="BR66" s="408">
        <v>0</v>
      </c>
      <c r="BS66" s="408">
        <v>0</v>
      </c>
      <c r="BT66" s="409">
        <v>0</v>
      </c>
      <c r="BU66" s="72">
        <v>0</v>
      </c>
      <c r="BV66" s="198">
        <v>0</v>
      </c>
      <c r="BW66" s="81">
        <v>0</v>
      </c>
      <c r="BX66" s="201">
        <v>0</v>
      </c>
      <c r="BY66" s="81">
        <v>0</v>
      </c>
      <c r="BZ66" s="81">
        <v>0</v>
      </c>
      <c r="CA66" s="82"/>
      <c r="CB66" s="83"/>
      <c r="CC66" s="84">
        <v>0</v>
      </c>
      <c r="CD66" s="85">
        <v>0</v>
      </c>
      <c r="CE66" s="85">
        <v>0</v>
      </c>
      <c r="CF66" s="86">
        <v>0</v>
      </c>
    </row>
    <row r="67" spans="1:84" s="4" customFormat="1" ht="11.1" customHeight="1" x14ac:dyDescent="0.2">
      <c r="A67" s="27"/>
      <c r="B67" s="297" t="s">
        <v>389</v>
      </c>
      <c r="C67" s="301">
        <v>1684</v>
      </c>
      <c r="D67" s="149">
        <v>0</v>
      </c>
      <c r="E67" s="150">
        <v>29</v>
      </c>
      <c r="F67" s="150">
        <v>0</v>
      </c>
      <c r="G67" s="150">
        <v>1576</v>
      </c>
      <c r="H67" s="150">
        <v>79</v>
      </c>
      <c r="I67" s="144"/>
      <c r="J67" s="177"/>
      <c r="K67" s="152">
        <v>1679</v>
      </c>
      <c r="L67" s="151">
        <v>5</v>
      </c>
      <c r="M67" s="146">
        <v>1684</v>
      </c>
      <c r="N67" s="153">
        <v>0</v>
      </c>
      <c r="O67" s="152">
        <v>1402</v>
      </c>
      <c r="P67" s="153">
        <v>277</v>
      </c>
      <c r="Q67" s="151">
        <v>1671</v>
      </c>
      <c r="R67" s="151">
        <v>5</v>
      </c>
      <c r="S67" s="156">
        <v>0</v>
      </c>
      <c r="T67" s="151">
        <v>8</v>
      </c>
      <c r="U67" s="151">
        <v>0</v>
      </c>
      <c r="V67" s="156">
        <v>0</v>
      </c>
      <c r="W67" s="152">
        <v>0</v>
      </c>
      <c r="X67" s="171">
        <v>0</v>
      </c>
      <c r="Y67" s="348">
        <v>16109</v>
      </c>
      <c r="Z67" s="349">
        <v>10</v>
      </c>
      <c r="AA67" s="350">
        <v>279</v>
      </c>
      <c r="AB67" s="351">
        <v>0</v>
      </c>
      <c r="AC67" s="350">
        <v>15010</v>
      </c>
      <c r="AD67" s="350">
        <v>810</v>
      </c>
      <c r="AE67" s="352"/>
      <c r="AF67" s="352"/>
      <c r="AG67" s="353">
        <v>16076</v>
      </c>
      <c r="AH67" s="354">
        <v>31</v>
      </c>
      <c r="AI67" s="354">
        <v>16107</v>
      </c>
      <c r="AJ67" s="355">
        <v>2</v>
      </c>
      <c r="AK67" s="208">
        <v>19446</v>
      </c>
      <c r="AL67" s="98">
        <v>10</v>
      </c>
      <c r="AM67" s="77">
        <v>336</v>
      </c>
      <c r="AN67" s="183">
        <v>0</v>
      </c>
      <c r="AO67" s="77">
        <v>18131</v>
      </c>
      <c r="AP67" s="77">
        <v>969</v>
      </c>
      <c r="AQ67" s="78"/>
      <c r="AR67" s="78"/>
      <c r="AS67" s="79">
        <v>19408</v>
      </c>
      <c r="AT67" s="76">
        <v>36</v>
      </c>
      <c r="AU67" s="76">
        <v>19444</v>
      </c>
      <c r="AV67" s="80">
        <v>2</v>
      </c>
      <c r="AW67" s="20">
        <v>4.5999999999999996</v>
      </c>
      <c r="AX67" s="187">
        <v>0</v>
      </c>
      <c r="AY67" s="22">
        <v>31.82</v>
      </c>
      <c r="AZ67" s="192">
        <v>0</v>
      </c>
      <c r="BA67" s="22">
        <v>3.28</v>
      </c>
      <c r="BB67" s="22">
        <v>27.42</v>
      </c>
      <c r="BC67" s="18"/>
      <c r="BD67" s="18"/>
      <c r="BE67" s="6">
        <v>4.6100000000000003</v>
      </c>
      <c r="BF67" s="5">
        <v>0</v>
      </c>
      <c r="BG67" s="5">
        <v>4.5999999999999996</v>
      </c>
      <c r="BH67" s="8">
        <v>0</v>
      </c>
      <c r="BI67" s="402">
        <v>18.38</v>
      </c>
      <c r="BJ67" s="403">
        <v>0</v>
      </c>
      <c r="BK67" s="404">
        <v>-14.94</v>
      </c>
      <c r="BL67" s="405">
        <v>0</v>
      </c>
      <c r="BM67" s="404">
        <v>17.98</v>
      </c>
      <c r="BN67" s="404">
        <v>45.42</v>
      </c>
      <c r="BO67" s="406"/>
      <c r="BP67" s="406"/>
      <c r="BQ67" s="407">
        <v>18.399999999999999</v>
      </c>
      <c r="BR67" s="408">
        <v>6.9</v>
      </c>
      <c r="BS67" s="408">
        <v>18.37</v>
      </c>
      <c r="BT67" s="409">
        <v>100</v>
      </c>
      <c r="BU67" s="72">
        <v>16.16</v>
      </c>
      <c r="BV67" s="198">
        <v>0</v>
      </c>
      <c r="BW67" s="81">
        <v>-16.21</v>
      </c>
      <c r="BX67" s="201">
        <v>0</v>
      </c>
      <c r="BY67" s="81">
        <v>15.96</v>
      </c>
      <c r="BZ67" s="81">
        <v>37.64</v>
      </c>
      <c r="CA67" s="82"/>
      <c r="CB67" s="83"/>
      <c r="CC67" s="84">
        <v>16.170000000000002</v>
      </c>
      <c r="CD67" s="85">
        <v>5.88</v>
      </c>
      <c r="CE67" s="85">
        <v>16.149999999999999</v>
      </c>
      <c r="CF67" s="86">
        <v>100</v>
      </c>
    </row>
    <row r="68" spans="1:84" s="4" customFormat="1" ht="11.1" customHeight="1" x14ac:dyDescent="0.2">
      <c r="A68" s="27"/>
      <c r="B68" s="297" t="s">
        <v>390</v>
      </c>
      <c r="C68" s="301">
        <v>0</v>
      </c>
      <c r="D68" s="149">
        <v>0</v>
      </c>
      <c r="E68" s="150">
        <v>0</v>
      </c>
      <c r="F68" s="150">
        <v>0</v>
      </c>
      <c r="G68" s="150">
        <v>0</v>
      </c>
      <c r="H68" s="150">
        <v>0</v>
      </c>
      <c r="I68" s="144"/>
      <c r="J68" s="177"/>
      <c r="K68" s="152">
        <v>0</v>
      </c>
      <c r="L68" s="151">
        <v>0</v>
      </c>
      <c r="M68" s="146">
        <v>0</v>
      </c>
      <c r="N68" s="153">
        <v>0</v>
      </c>
      <c r="O68" s="152">
        <v>0</v>
      </c>
      <c r="P68" s="153">
        <v>0</v>
      </c>
      <c r="Q68" s="151">
        <v>0</v>
      </c>
      <c r="R68" s="151">
        <v>0</v>
      </c>
      <c r="S68" s="156">
        <v>0</v>
      </c>
      <c r="T68" s="151">
        <v>0</v>
      </c>
      <c r="U68" s="151">
        <v>0</v>
      </c>
      <c r="V68" s="156">
        <v>0</v>
      </c>
      <c r="W68" s="152">
        <v>0</v>
      </c>
      <c r="X68" s="171">
        <v>0</v>
      </c>
      <c r="Y68" s="348">
        <v>0</v>
      </c>
      <c r="Z68" s="349">
        <v>0</v>
      </c>
      <c r="AA68" s="350">
        <v>0</v>
      </c>
      <c r="AB68" s="351">
        <v>0</v>
      </c>
      <c r="AC68" s="350">
        <v>0</v>
      </c>
      <c r="AD68" s="350">
        <v>0</v>
      </c>
      <c r="AE68" s="352"/>
      <c r="AF68" s="352"/>
      <c r="AG68" s="353">
        <v>0</v>
      </c>
      <c r="AH68" s="354">
        <v>0</v>
      </c>
      <c r="AI68" s="354">
        <v>0</v>
      </c>
      <c r="AJ68" s="355">
        <v>0</v>
      </c>
      <c r="AK68" s="208">
        <v>0</v>
      </c>
      <c r="AL68" s="98">
        <v>0</v>
      </c>
      <c r="AM68" s="77">
        <v>0</v>
      </c>
      <c r="AN68" s="183">
        <v>0</v>
      </c>
      <c r="AO68" s="77">
        <v>0</v>
      </c>
      <c r="AP68" s="77">
        <v>0</v>
      </c>
      <c r="AQ68" s="78"/>
      <c r="AR68" s="78"/>
      <c r="AS68" s="79">
        <v>0</v>
      </c>
      <c r="AT68" s="76">
        <v>0</v>
      </c>
      <c r="AU68" s="76">
        <v>0</v>
      </c>
      <c r="AV68" s="80">
        <v>0</v>
      </c>
      <c r="AW68" s="20">
        <v>0</v>
      </c>
      <c r="AX68" s="187">
        <v>0</v>
      </c>
      <c r="AY68" s="22">
        <v>0</v>
      </c>
      <c r="AZ68" s="192">
        <v>0</v>
      </c>
      <c r="BA68" s="22">
        <v>0</v>
      </c>
      <c r="BB68" s="22">
        <v>0</v>
      </c>
      <c r="BC68" s="18"/>
      <c r="BD68" s="18"/>
      <c r="BE68" s="6">
        <v>0</v>
      </c>
      <c r="BF68" s="5">
        <v>0</v>
      </c>
      <c r="BG68" s="5">
        <v>0</v>
      </c>
      <c r="BH68" s="8">
        <v>0</v>
      </c>
      <c r="BI68" s="402">
        <v>0</v>
      </c>
      <c r="BJ68" s="403">
        <v>0</v>
      </c>
      <c r="BK68" s="404">
        <v>0</v>
      </c>
      <c r="BL68" s="405">
        <v>0</v>
      </c>
      <c r="BM68" s="404">
        <v>0</v>
      </c>
      <c r="BN68" s="404">
        <v>0</v>
      </c>
      <c r="BO68" s="406"/>
      <c r="BP68" s="406"/>
      <c r="BQ68" s="407">
        <v>0</v>
      </c>
      <c r="BR68" s="408">
        <v>0</v>
      </c>
      <c r="BS68" s="408">
        <v>0</v>
      </c>
      <c r="BT68" s="409">
        <v>0</v>
      </c>
      <c r="BU68" s="72">
        <v>0</v>
      </c>
      <c r="BV68" s="198">
        <v>0</v>
      </c>
      <c r="BW68" s="81">
        <v>0</v>
      </c>
      <c r="BX68" s="201">
        <v>0</v>
      </c>
      <c r="BY68" s="81">
        <v>0</v>
      </c>
      <c r="BZ68" s="81">
        <v>0</v>
      </c>
      <c r="CA68" s="82"/>
      <c r="CB68" s="83"/>
      <c r="CC68" s="84">
        <v>0</v>
      </c>
      <c r="CD68" s="85">
        <v>0</v>
      </c>
      <c r="CE68" s="85">
        <v>0</v>
      </c>
      <c r="CF68" s="86">
        <v>0</v>
      </c>
    </row>
    <row r="69" spans="1:84" s="4" customFormat="1" ht="11.1" customHeight="1" x14ac:dyDescent="0.2">
      <c r="A69" s="27"/>
      <c r="B69" s="297" t="s">
        <v>391</v>
      </c>
      <c r="C69" s="301">
        <v>0</v>
      </c>
      <c r="D69" s="149">
        <v>0</v>
      </c>
      <c r="E69" s="150">
        <v>0</v>
      </c>
      <c r="F69" s="150">
        <v>0</v>
      </c>
      <c r="G69" s="150">
        <v>0</v>
      </c>
      <c r="H69" s="150">
        <v>0</v>
      </c>
      <c r="I69" s="144"/>
      <c r="J69" s="177"/>
      <c r="K69" s="152">
        <v>0</v>
      </c>
      <c r="L69" s="151">
        <v>0</v>
      </c>
      <c r="M69" s="146">
        <v>0</v>
      </c>
      <c r="N69" s="153">
        <v>0</v>
      </c>
      <c r="O69" s="152">
        <v>0</v>
      </c>
      <c r="P69" s="153">
        <v>0</v>
      </c>
      <c r="Q69" s="151">
        <v>0</v>
      </c>
      <c r="R69" s="151">
        <v>0</v>
      </c>
      <c r="S69" s="156">
        <v>0</v>
      </c>
      <c r="T69" s="151">
        <v>0</v>
      </c>
      <c r="U69" s="151">
        <v>0</v>
      </c>
      <c r="V69" s="156">
        <v>0</v>
      </c>
      <c r="W69" s="152">
        <v>0</v>
      </c>
      <c r="X69" s="171">
        <v>0</v>
      </c>
      <c r="Y69" s="348">
        <v>0</v>
      </c>
      <c r="Z69" s="349">
        <v>0</v>
      </c>
      <c r="AA69" s="350">
        <v>0</v>
      </c>
      <c r="AB69" s="351">
        <v>0</v>
      </c>
      <c r="AC69" s="350">
        <v>0</v>
      </c>
      <c r="AD69" s="350">
        <v>0</v>
      </c>
      <c r="AE69" s="352"/>
      <c r="AF69" s="352"/>
      <c r="AG69" s="353">
        <v>0</v>
      </c>
      <c r="AH69" s="354">
        <v>0</v>
      </c>
      <c r="AI69" s="354">
        <v>0</v>
      </c>
      <c r="AJ69" s="355">
        <v>0</v>
      </c>
      <c r="AK69" s="208">
        <v>0</v>
      </c>
      <c r="AL69" s="98">
        <v>0</v>
      </c>
      <c r="AM69" s="77">
        <v>0</v>
      </c>
      <c r="AN69" s="183">
        <v>0</v>
      </c>
      <c r="AO69" s="77">
        <v>0</v>
      </c>
      <c r="AP69" s="77">
        <v>0</v>
      </c>
      <c r="AQ69" s="78"/>
      <c r="AR69" s="78"/>
      <c r="AS69" s="79">
        <v>0</v>
      </c>
      <c r="AT69" s="76">
        <v>0</v>
      </c>
      <c r="AU69" s="76">
        <v>0</v>
      </c>
      <c r="AV69" s="80">
        <v>0</v>
      </c>
      <c r="AW69" s="20">
        <v>0</v>
      </c>
      <c r="AX69" s="187">
        <v>0</v>
      </c>
      <c r="AY69" s="22">
        <v>0</v>
      </c>
      <c r="AZ69" s="192">
        <v>0</v>
      </c>
      <c r="BA69" s="22">
        <v>0</v>
      </c>
      <c r="BB69" s="22">
        <v>0</v>
      </c>
      <c r="BC69" s="18"/>
      <c r="BD69" s="18"/>
      <c r="BE69" s="6">
        <v>0</v>
      </c>
      <c r="BF69" s="5">
        <v>0</v>
      </c>
      <c r="BG69" s="5">
        <v>0</v>
      </c>
      <c r="BH69" s="8">
        <v>0</v>
      </c>
      <c r="BI69" s="402">
        <v>0</v>
      </c>
      <c r="BJ69" s="403">
        <v>0</v>
      </c>
      <c r="BK69" s="404">
        <v>0</v>
      </c>
      <c r="BL69" s="405">
        <v>0</v>
      </c>
      <c r="BM69" s="404">
        <v>0</v>
      </c>
      <c r="BN69" s="404">
        <v>0</v>
      </c>
      <c r="BO69" s="406"/>
      <c r="BP69" s="406"/>
      <c r="BQ69" s="407">
        <v>0</v>
      </c>
      <c r="BR69" s="408">
        <v>0</v>
      </c>
      <c r="BS69" s="408">
        <v>0</v>
      </c>
      <c r="BT69" s="409">
        <v>0</v>
      </c>
      <c r="BU69" s="72">
        <v>0</v>
      </c>
      <c r="BV69" s="198">
        <v>0</v>
      </c>
      <c r="BW69" s="81">
        <v>0</v>
      </c>
      <c r="BX69" s="201">
        <v>0</v>
      </c>
      <c r="BY69" s="81">
        <v>0</v>
      </c>
      <c r="BZ69" s="81">
        <v>0</v>
      </c>
      <c r="CA69" s="82"/>
      <c r="CB69" s="83"/>
      <c r="CC69" s="84">
        <v>0</v>
      </c>
      <c r="CD69" s="85">
        <v>0</v>
      </c>
      <c r="CE69" s="85">
        <v>0</v>
      </c>
      <c r="CF69" s="86">
        <v>0</v>
      </c>
    </row>
    <row r="70" spans="1:84" s="4" customFormat="1" ht="11.1" customHeight="1" x14ac:dyDescent="0.2">
      <c r="A70" s="27"/>
      <c r="B70" s="297" t="s">
        <v>392</v>
      </c>
      <c r="C70" s="301">
        <v>0</v>
      </c>
      <c r="D70" s="149">
        <v>0</v>
      </c>
      <c r="E70" s="150">
        <v>0</v>
      </c>
      <c r="F70" s="150">
        <v>0</v>
      </c>
      <c r="G70" s="150">
        <v>0</v>
      </c>
      <c r="H70" s="150">
        <v>0</v>
      </c>
      <c r="I70" s="144"/>
      <c r="J70" s="177"/>
      <c r="K70" s="152">
        <v>0</v>
      </c>
      <c r="L70" s="151">
        <v>0</v>
      </c>
      <c r="M70" s="146">
        <v>0</v>
      </c>
      <c r="N70" s="153">
        <v>0</v>
      </c>
      <c r="O70" s="152">
        <v>0</v>
      </c>
      <c r="P70" s="153">
        <v>0</v>
      </c>
      <c r="Q70" s="151">
        <v>0</v>
      </c>
      <c r="R70" s="151">
        <v>0</v>
      </c>
      <c r="S70" s="156">
        <v>0</v>
      </c>
      <c r="T70" s="151">
        <v>0</v>
      </c>
      <c r="U70" s="151">
        <v>0</v>
      </c>
      <c r="V70" s="156">
        <v>0</v>
      </c>
      <c r="W70" s="152">
        <v>0</v>
      </c>
      <c r="X70" s="171">
        <v>0</v>
      </c>
      <c r="Y70" s="348">
        <v>0</v>
      </c>
      <c r="Z70" s="349">
        <v>0</v>
      </c>
      <c r="AA70" s="350">
        <v>0</v>
      </c>
      <c r="AB70" s="351">
        <v>0</v>
      </c>
      <c r="AC70" s="350">
        <v>0</v>
      </c>
      <c r="AD70" s="350">
        <v>0</v>
      </c>
      <c r="AE70" s="352"/>
      <c r="AF70" s="352"/>
      <c r="AG70" s="353">
        <v>0</v>
      </c>
      <c r="AH70" s="354">
        <v>0</v>
      </c>
      <c r="AI70" s="354">
        <v>0</v>
      </c>
      <c r="AJ70" s="355">
        <v>0</v>
      </c>
      <c r="AK70" s="208">
        <v>0</v>
      </c>
      <c r="AL70" s="98">
        <v>0</v>
      </c>
      <c r="AM70" s="77">
        <v>0</v>
      </c>
      <c r="AN70" s="183">
        <v>0</v>
      </c>
      <c r="AO70" s="77">
        <v>0</v>
      </c>
      <c r="AP70" s="77">
        <v>0</v>
      </c>
      <c r="AQ70" s="78"/>
      <c r="AR70" s="78"/>
      <c r="AS70" s="79">
        <v>0</v>
      </c>
      <c r="AT70" s="76">
        <v>0</v>
      </c>
      <c r="AU70" s="76">
        <v>0</v>
      </c>
      <c r="AV70" s="80">
        <v>0</v>
      </c>
      <c r="AW70" s="20">
        <v>0</v>
      </c>
      <c r="AX70" s="187">
        <v>0</v>
      </c>
      <c r="AY70" s="22">
        <v>0</v>
      </c>
      <c r="AZ70" s="192">
        <v>0</v>
      </c>
      <c r="BA70" s="22">
        <v>0</v>
      </c>
      <c r="BB70" s="22">
        <v>0</v>
      </c>
      <c r="BC70" s="18"/>
      <c r="BD70" s="18"/>
      <c r="BE70" s="6">
        <v>0</v>
      </c>
      <c r="BF70" s="5">
        <v>0</v>
      </c>
      <c r="BG70" s="5">
        <v>0</v>
      </c>
      <c r="BH70" s="8">
        <v>0</v>
      </c>
      <c r="BI70" s="402">
        <v>0</v>
      </c>
      <c r="BJ70" s="403">
        <v>0</v>
      </c>
      <c r="BK70" s="404">
        <v>0</v>
      </c>
      <c r="BL70" s="405">
        <v>0</v>
      </c>
      <c r="BM70" s="404">
        <v>0</v>
      </c>
      <c r="BN70" s="404">
        <v>0</v>
      </c>
      <c r="BO70" s="406"/>
      <c r="BP70" s="406"/>
      <c r="BQ70" s="407">
        <v>0</v>
      </c>
      <c r="BR70" s="408">
        <v>0</v>
      </c>
      <c r="BS70" s="408">
        <v>0</v>
      </c>
      <c r="BT70" s="409">
        <v>0</v>
      </c>
      <c r="BU70" s="72">
        <v>0</v>
      </c>
      <c r="BV70" s="198">
        <v>0</v>
      </c>
      <c r="BW70" s="81">
        <v>0</v>
      </c>
      <c r="BX70" s="201">
        <v>0</v>
      </c>
      <c r="BY70" s="81">
        <v>0</v>
      </c>
      <c r="BZ70" s="81">
        <v>0</v>
      </c>
      <c r="CA70" s="82"/>
      <c r="CB70" s="83"/>
      <c r="CC70" s="84">
        <v>0</v>
      </c>
      <c r="CD70" s="85">
        <v>0</v>
      </c>
      <c r="CE70" s="85">
        <v>0</v>
      </c>
      <c r="CF70" s="86">
        <v>0</v>
      </c>
    </row>
    <row r="71" spans="1:84" s="4" customFormat="1" ht="11.1" customHeight="1" x14ac:dyDescent="0.2">
      <c r="A71" s="27"/>
      <c r="B71" s="297" t="s">
        <v>393</v>
      </c>
      <c r="C71" s="301">
        <v>2876</v>
      </c>
      <c r="D71" s="149">
        <v>4</v>
      </c>
      <c r="E71" s="150">
        <v>17</v>
      </c>
      <c r="F71" s="150">
        <v>0</v>
      </c>
      <c r="G71" s="150">
        <v>2801</v>
      </c>
      <c r="H71" s="150">
        <v>54</v>
      </c>
      <c r="I71" s="144"/>
      <c r="J71" s="177"/>
      <c r="K71" s="152">
        <v>2873</v>
      </c>
      <c r="L71" s="151">
        <v>0</v>
      </c>
      <c r="M71" s="146">
        <v>2873</v>
      </c>
      <c r="N71" s="153">
        <v>3</v>
      </c>
      <c r="O71" s="152">
        <v>2749</v>
      </c>
      <c r="P71" s="153">
        <v>124</v>
      </c>
      <c r="Q71" s="151">
        <v>2873</v>
      </c>
      <c r="R71" s="151">
        <v>0</v>
      </c>
      <c r="S71" s="156">
        <v>3</v>
      </c>
      <c r="T71" s="151">
        <v>0</v>
      </c>
      <c r="U71" s="151">
        <v>0</v>
      </c>
      <c r="V71" s="156">
        <v>0</v>
      </c>
      <c r="W71" s="152">
        <v>0</v>
      </c>
      <c r="X71" s="171">
        <v>0</v>
      </c>
      <c r="Y71" s="348">
        <v>22170</v>
      </c>
      <c r="Z71" s="349">
        <v>4</v>
      </c>
      <c r="AA71" s="350">
        <v>177</v>
      </c>
      <c r="AB71" s="351">
        <v>0</v>
      </c>
      <c r="AC71" s="350">
        <v>21374</v>
      </c>
      <c r="AD71" s="350">
        <v>615</v>
      </c>
      <c r="AE71" s="352"/>
      <c r="AF71" s="352"/>
      <c r="AG71" s="353">
        <v>22160</v>
      </c>
      <c r="AH71" s="354">
        <v>6</v>
      </c>
      <c r="AI71" s="354">
        <v>22166</v>
      </c>
      <c r="AJ71" s="355">
        <v>4</v>
      </c>
      <c r="AK71" s="208">
        <v>26565</v>
      </c>
      <c r="AL71" s="98">
        <v>4</v>
      </c>
      <c r="AM71" s="77">
        <v>222</v>
      </c>
      <c r="AN71" s="183">
        <v>0</v>
      </c>
      <c r="AO71" s="77">
        <v>25615</v>
      </c>
      <c r="AP71" s="77">
        <v>724</v>
      </c>
      <c r="AQ71" s="78"/>
      <c r="AR71" s="78"/>
      <c r="AS71" s="79">
        <v>26550</v>
      </c>
      <c r="AT71" s="76">
        <v>8</v>
      </c>
      <c r="AU71" s="76">
        <v>26558</v>
      </c>
      <c r="AV71" s="80">
        <v>7</v>
      </c>
      <c r="AW71" s="20">
        <v>36.299999999999997</v>
      </c>
      <c r="AX71" s="187">
        <v>0</v>
      </c>
      <c r="AY71" s="22">
        <v>-15</v>
      </c>
      <c r="AZ71" s="192">
        <v>0</v>
      </c>
      <c r="BA71" s="22">
        <v>38.25</v>
      </c>
      <c r="BB71" s="22">
        <v>-15.63</v>
      </c>
      <c r="BC71" s="18"/>
      <c r="BD71" s="18"/>
      <c r="BE71" s="6">
        <v>36.229999999999997</v>
      </c>
      <c r="BF71" s="5">
        <v>0</v>
      </c>
      <c r="BG71" s="5">
        <v>36.229999999999997</v>
      </c>
      <c r="BH71" s="8">
        <v>200</v>
      </c>
      <c r="BI71" s="402">
        <v>27.38</v>
      </c>
      <c r="BJ71" s="403">
        <v>300</v>
      </c>
      <c r="BK71" s="404">
        <v>-7.81</v>
      </c>
      <c r="BL71" s="405">
        <v>0</v>
      </c>
      <c r="BM71" s="404">
        <v>27.58</v>
      </c>
      <c r="BN71" s="404">
        <v>34.28</v>
      </c>
      <c r="BO71" s="406"/>
      <c r="BP71" s="406"/>
      <c r="BQ71" s="407">
        <v>27.42</v>
      </c>
      <c r="BR71" s="408">
        <v>50</v>
      </c>
      <c r="BS71" s="408">
        <v>27.43</v>
      </c>
      <c r="BT71" s="409">
        <v>-60</v>
      </c>
      <c r="BU71" s="72">
        <v>24.05</v>
      </c>
      <c r="BV71" s="198">
        <v>300</v>
      </c>
      <c r="BW71" s="81">
        <v>-7.11</v>
      </c>
      <c r="BX71" s="201">
        <v>0</v>
      </c>
      <c r="BY71" s="81">
        <v>24.33</v>
      </c>
      <c r="BZ71" s="81">
        <v>26.57</v>
      </c>
      <c r="CA71" s="82"/>
      <c r="CB71" s="83"/>
      <c r="CC71" s="84">
        <v>24.09</v>
      </c>
      <c r="CD71" s="85">
        <v>0</v>
      </c>
      <c r="CE71" s="85">
        <v>24.09</v>
      </c>
      <c r="CF71" s="86">
        <v>-36.36</v>
      </c>
    </row>
    <row r="72" spans="1:84" s="4" customFormat="1" ht="11.1" customHeight="1" x14ac:dyDescent="0.2">
      <c r="A72" s="27"/>
      <c r="B72" s="297" t="s">
        <v>394</v>
      </c>
      <c r="C72" s="301">
        <v>0</v>
      </c>
      <c r="D72" s="149">
        <v>0</v>
      </c>
      <c r="E72" s="150">
        <v>0</v>
      </c>
      <c r="F72" s="150">
        <v>0</v>
      </c>
      <c r="G72" s="150">
        <v>0</v>
      </c>
      <c r="H72" s="150">
        <v>0</v>
      </c>
      <c r="I72" s="144"/>
      <c r="J72" s="177"/>
      <c r="K72" s="152">
        <v>0</v>
      </c>
      <c r="L72" s="151">
        <v>0</v>
      </c>
      <c r="M72" s="146">
        <v>0</v>
      </c>
      <c r="N72" s="153">
        <v>0</v>
      </c>
      <c r="O72" s="152">
        <v>0</v>
      </c>
      <c r="P72" s="153">
        <v>0</v>
      </c>
      <c r="Q72" s="151">
        <v>0</v>
      </c>
      <c r="R72" s="151">
        <v>0</v>
      </c>
      <c r="S72" s="156">
        <v>0</v>
      </c>
      <c r="T72" s="151">
        <v>0</v>
      </c>
      <c r="U72" s="151">
        <v>0</v>
      </c>
      <c r="V72" s="156">
        <v>0</v>
      </c>
      <c r="W72" s="152">
        <v>0</v>
      </c>
      <c r="X72" s="171">
        <v>0</v>
      </c>
      <c r="Y72" s="348">
        <v>0</v>
      </c>
      <c r="Z72" s="349">
        <v>0</v>
      </c>
      <c r="AA72" s="350">
        <v>0</v>
      </c>
      <c r="AB72" s="351">
        <v>0</v>
      </c>
      <c r="AC72" s="350">
        <v>0</v>
      </c>
      <c r="AD72" s="350">
        <v>0</v>
      </c>
      <c r="AE72" s="352"/>
      <c r="AF72" s="352"/>
      <c r="AG72" s="353">
        <v>0</v>
      </c>
      <c r="AH72" s="354">
        <v>0</v>
      </c>
      <c r="AI72" s="354">
        <v>0</v>
      </c>
      <c r="AJ72" s="355">
        <v>0</v>
      </c>
      <c r="AK72" s="208">
        <v>0</v>
      </c>
      <c r="AL72" s="98">
        <v>0</v>
      </c>
      <c r="AM72" s="77">
        <v>0</v>
      </c>
      <c r="AN72" s="183">
        <v>0</v>
      </c>
      <c r="AO72" s="77">
        <v>0</v>
      </c>
      <c r="AP72" s="77">
        <v>0</v>
      </c>
      <c r="AQ72" s="78"/>
      <c r="AR72" s="78"/>
      <c r="AS72" s="79">
        <v>0</v>
      </c>
      <c r="AT72" s="76">
        <v>0</v>
      </c>
      <c r="AU72" s="76">
        <v>0</v>
      </c>
      <c r="AV72" s="80">
        <v>0</v>
      </c>
      <c r="AW72" s="20">
        <v>0</v>
      </c>
      <c r="AX72" s="187">
        <v>0</v>
      </c>
      <c r="AY72" s="22">
        <v>0</v>
      </c>
      <c r="AZ72" s="192">
        <v>0</v>
      </c>
      <c r="BA72" s="22">
        <v>0</v>
      </c>
      <c r="BB72" s="22">
        <v>0</v>
      </c>
      <c r="BC72" s="18"/>
      <c r="BD72" s="18"/>
      <c r="BE72" s="6">
        <v>0</v>
      </c>
      <c r="BF72" s="5">
        <v>0</v>
      </c>
      <c r="BG72" s="5">
        <v>0</v>
      </c>
      <c r="BH72" s="8">
        <v>0</v>
      </c>
      <c r="BI72" s="402">
        <v>0</v>
      </c>
      <c r="BJ72" s="403">
        <v>0</v>
      </c>
      <c r="BK72" s="404">
        <v>0</v>
      </c>
      <c r="BL72" s="405">
        <v>0</v>
      </c>
      <c r="BM72" s="404">
        <v>0</v>
      </c>
      <c r="BN72" s="404">
        <v>0</v>
      </c>
      <c r="BO72" s="406"/>
      <c r="BP72" s="406"/>
      <c r="BQ72" s="407">
        <v>0</v>
      </c>
      <c r="BR72" s="408">
        <v>0</v>
      </c>
      <c r="BS72" s="408">
        <v>0</v>
      </c>
      <c r="BT72" s="409">
        <v>0</v>
      </c>
      <c r="BU72" s="72">
        <v>0</v>
      </c>
      <c r="BV72" s="198">
        <v>0</v>
      </c>
      <c r="BW72" s="81">
        <v>0</v>
      </c>
      <c r="BX72" s="201">
        <v>0</v>
      </c>
      <c r="BY72" s="81">
        <v>0</v>
      </c>
      <c r="BZ72" s="81">
        <v>0</v>
      </c>
      <c r="CA72" s="82"/>
      <c r="CB72" s="83"/>
      <c r="CC72" s="84">
        <v>0</v>
      </c>
      <c r="CD72" s="85">
        <v>0</v>
      </c>
      <c r="CE72" s="85">
        <v>0</v>
      </c>
      <c r="CF72" s="86">
        <v>0</v>
      </c>
    </row>
    <row r="73" spans="1:84" s="4" customFormat="1" ht="11.1" customHeight="1" x14ac:dyDescent="0.2">
      <c r="A73" s="27"/>
      <c r="B73" s="297" t="s">
        <v>395</v>
      </c>
      <c r="C73" s="301">
        <v>10</v>
      </c>
      <c r="D73" s="149">
        <v>0</v>
      </c>
      <c r="E73" s="150">
        <v>0</v>
      </c>
      <c r="F73" s="150">
        <v>0</v>
      </c>
      <c r="G73" s="150">
        <v>10</v>
      </c>
      <c r="H73" s="150">
        <v>0</v>
      </c>
      <c r="I73" s="144"/>
      <c r="J73" s="177"/>
      <c r="K73" s="152">
        <v>0</v>
      </c>
      <c r="L73" s="151">
        <v>0</v>
      </c>
      <c r="M73" s="146">
        <v>0</v>
      </c>
      <c r="N73" s="153">
        <v>10</v>
      </c>
      <c r="O73" s="152">
        <v>0</v>
      </c>
      <c r="P73" s="153">
        <v>0</v>
      </c>
      <c r="Q73" s="151">
        <v>0</v>
      </c>
      <c r="R73" s="151">
        <v>0</v>
      </c>
      <c r="S73" s="156">
        <v>10</v>
      </c>
      <c r="T73" s="151">
        <v>0</v>
      </c>
      <c r="U73" s="151">
        <v>0</v>
      </c>
      <c r="V73" s="156">
        <v>0</v>
      </c>
      <c r="W73" s="152">
        <v>0</v>
      </c>
      <c r="X73" s="171">
        <v>0</v>
      </c>
      <c r="Y73" s="348">
        <v>155</v>
      </c>
      <c r="Z73" s="349">
        <v>0</v>
      </c>
      <c r="AA73" s="350">
        <v>2</v>
      </c>
      <c r="AB73" s="351">
        <v>0</v>
      </c>
      <c r="AC73" s="350">
        <v>150</v>
      </c>
      <c r="AD73" s="350">
        <v>3</v>
      </c>
      <c r="AE73" s="352"/>
      <c r="AF73" s="352"/>
      <c r="AG73" s="353">
        <v>0</v>
      </c>
      <c r="AH73" s="354">
        <v>0</v>
      </c>
      <c r="AI73" s="354">
        <v>0</v>
      </c>
      <c r="AJ73" s="355">
        <v>155</v>
      </c>
      <c r="AK73" s="208">
        <v>182</v>
      </c>
      <c r="AL73" s="98">
        <v>0</v>
      </c>
      <c r="AM73" s="77">
        <v>2</v>
      </c>
      <c r="AN73" s="183">
        <v>0</v>
      </c>
      <c r="AO73" s="77">
        <v>176</v>
      </c>
      <c r="AP73" s="77">
        <v>4</v>
      </c>
      <c r="AQ73" s="78"/>
      <c r="AR73" s="78"/>
      <c r="AS73" s="79">
        <v>0</v>
      </c>
      <c r="AT73" s="76">
        <v>0</v>
      </c>
      <c r="AU73" s="76">
        <v>0</v>
      </c>
      <c r="AV73" s="80">
        <v>182</v>
      </c>
      <c r="AW73" s="20">
        <v>-50</v>
      </c>
      <c r="AX73" s="187">
        <v>0</v>
      </c>
      <c r="AY73" s="22">
        <v>0</v>
      </c>
      <c r="AZ73" s="192">
        <v>0</v>
      </c>
      <c r="BA73" s="22">
        <v>-47.37</v>
      </c>
      <c r="BB73" s="22">
        <v>-100</v>
      </c>
      <c r="BC73" s="18"/>
      <c r="BD73" s="18"/>
      <c r="BE73" s="6">
        <v>0</v>
      </c>
      <c r="BF73" s="5">
        <v>0</v>
      </c>
      <c r="BG73" s="5">
        <v>0</v>
      </c>
      <c r="BH73" s="8">
        <v>-50</v>
      </c>
      <c r="BI73" s="402">
        <v>5.44</v>
      </c>
      <c r="BJ73" s="403">
        <v>0</v>
      </c>
      <c r="BK73" s="404">
        <v>0</v>
      </c>
      <c r="BL73" s="405">
        <v>0</v>
      </c>
      <c r="BM73" s="404">
        <v>4.17</v>
      </c>
      <c r="BN73" s="404">
        <v>0</v>
      </c>
      <c r="BO73" s="406"/>
      <c r="BP73" s="406"/>
      <c r="BQ73" s="407">
        <v>0</v>
      </c>
      <c r="BR73" s="408">
        <v>0</v>
      </c>
      <c r="BS73" s="408">
        <v>0</v>
      </c>
      <c r="BT73" s="409">
        <v>5.44</v>
      </c>
      <c r="BU73" s="72">
        <v>-4.71</v>
      </c>
      <c r="BV73" s="198">
        <v>0</v>
      </c>
      <c r="BW73" s="81">
        <v>100</v>
      </c>
      <c r="BX73" s="201">
        <v>0</v>
      </c>
      <c r="BY73" s="81">
        <v>-4.8600000000000003</v>
      </c>
      <c r="BZ73" s="81">
        <v>-20</v>
      </c>
      <c r="CA73" s="82"/>
      <c r="CB73" s="83"/>
      <c r="CC73" s="84">
        <v>0</v>
      </c>
      <c r="CD73" s="85">
        <v>0</v>
      </c>
      <c r="CE73" s="85">
        <v>0</v>
      </c>
      <c r="CF73" s="86">
        <v>-4.71</v>
      </c>
    </row>
    <row r="74" spans="1:84" s="4" customFormat="1" ht="11.1" customHeight="1" x14ac:dyDescent="0.2">
      <c r="A74" s="27"/>
      <c r="B74" s="297" t="s">
        <v>396</v>
      </c>
      <c r="C74" s="301">
        <v>683482.75</v>
      </c>
      <c r="D74" s="149">
        <v>0</v>
      </c>
      <c r="E74" s="150">
        <v>0</v>
      </c>
      <c r="F74" s="150">
        <v>0</v>
      </c>
      <c r="G74" s="150">
        <v>660902.75</v>
      </c>
      <c r="H74" s="150">
        <v>22580</v>
      </c>
      <c r="I74" s="144"/>
      <c r="J74" s="177"/>
      <c r="K74" s="152">
        <v>683482.75</v>
      </c>
      <c r="L74" s="151">
        <v>0</v>
      </c>
      <c r="M74" s="146">
        <v>683482.75</v>
      </c>
      <c r="N74" s="153">
        <v>0</v>
      </c>
      <c r="O74" s="152">
        <v>43662</v>
      </c>
      <c r="P74" s="153">
        <v>639820.75</v>
      </c>
      <c r="Q74" s="151">
        <v>683482.75</v>
      </c>
      <c r="R74" s="151">
        <v>0</v>
      </c>
      <c r="S74" s="156">
        <v>0</v>
      </c>
      <c r="T74" s="151">
        <v>0</v>
      </c>
      <c r="U74" s="151">
        <v>0</v>
      </c>
      <c r="V74" s="156">
        <v>0</v>
      </c>
      <c r="W74" s="152">
        <v>0</v>
      </c>
      <c r="X74" s="171">
        <v>0</v>
      </c>
      <c r="Y74" s="348">
        <v>6473647.0800000001</v>
      </c>
      <c r="Z74" s="349">
        <v>0</v>
      </c>
      <c r="AA74" s="350">
        <v>435</v>
      </c>
      <c r="AB74" s="351">
        <v>0</v>
      </c>
      <c r="AC74" s="350">
        <v>6250277.0800000001</v>
      </c>
      <c r="AD74" s="350">
        <v>222935</v>
      </c>
      <c r="AE74" s="352"/>
      <c r="AF74" s="352"/>
      <c r="AG74" s="353">
        <v>6473182.0800000001</v>
      </c>
      <c r="AH74" s="354">
        <v>420</v>
      </c>
      <c r="AI74" s="354">
        <v>6473602.0800000001</v>
      </c>
      <c r="AJ74" s="355">
        <v>45</v>
      </c>
      <c r="AK74" s="208">
        <v>7861276.5800000001</v>
      </c>
      <c r="AL74" s="98">
        <v>0</v>
      </c>
      <c r="AM74" s="77">
        <v>600</v>
      </c>
      <c r="AN74" s="183">
        <v>0</v>
      </c>
      <c r="AO74" s="77">
        <v>7594281.5800000001</v>
      </c>
      <c r="AP74" s="77">
        <v>266395</v>
      </c>
      <c r="AQ74" s="78"/>
      <c r="AR74" s="78"/>
      <c r="AS74" s="79">
        <v>7860721.5800000001</v>
      </c>
      <c r="AT74" s="76">
        <v>510</v>
      </c>
      <c r="AU74" s="76">
        <v>7861231.5800000001</v>
      </c>
      <c r="AV74" s="80">
        <v>45</v>
      </c>
      <c r="AW74" s="20">
        <v>14.28</v>
      </c>
      <c r="AX74" s="187">
        <v>0</v>
      </c>
      <c r="AY74" s="22">
        <v>0</v>
      </c>
      <c r="AZ74" s="192">
        <v>0</v>
      </c>
      <c r="BA74" s="22">
        <v>14.02</v>
      </c>
      <c r="BB74" s="22">
        <v>22.41</v>
      </c>
      <c r="BC74" s="18"/>
      <c r="BD74" s="18"/>
      <c r="BE74" s="6">
        <v>14.28</v>
      </c>
      <c r="BF74" s="5">
        <v>0</v>
      </c>
      <c r="BG74" s="5">
        <v>14.28</v>
      </c>
      <c r="BH74" s="8">
        <v>0</v>
      </c>
      <c r="BI74" s="402">
        <v>10.97</v>
      </c>
      <c r="BJ74" s="403">
        <v>0</v>
      </c>
      <c r="BK74" s="404">
        <v>93.33</v>
      </c>
      <c r="BL74" s="405">
        <v>0</v>
      </c>
      <c r="BM74" s="404">
        <v>10.78</v>
      </c>
      <c r="BN74" s="404">
        <v>16.27</v>
      </c>
      <c r="BO74" s="406"/>
      <c r="BP74" s="406"/>
      <c r="BQ74" s="407">
        <v>10.97</v>
      </c>
      <c r="BR74" s="408">
        <v>-10.64</v>
      </c>
      <c r="BS74" s="408">
        <v>10.97</v>
      </c>
      <c r="BT74" s="409">
        <v>0</v>
      </c>
      <c r="BU74" s="72">
        <v>10</v>
      </c>
      <c r="BV74" s="198">
        <v>0</v>
      </c>
      <c r="BW74" s="81">
        <v>166.67</v>
      </c>
      <c r="BX74" s="201">
        <v>0</v>
      </c>
      <c r="BY74" s="81">
        <v>9.89</v>
      </c>
      <c r="BZ74" s="81">
        <v>13</v>
      </c>
      <c r="CA74" s="82"/>
      <c r="CB74" s="83"/>
      <c r="CC74" s="84">
        <v>10</v>
      </c>
      <c r="CD74" s="85">
        <v>8.51</v>
      </c>
      <c r="CE74" s="85">
        <v>10</v>
      </c>
      <c r="CF74" s="86">
        <v>-50</v>
      </c>
    </row>
    <row r="75" spans="1:84" s="4" customFormat="1" ht="11.1" customHeight="1" x14ac:dyDescent="0.2">
      <c r="A75" s="27"/>
      <c r="B75" s="297" t="s">
        <v>397</v>
      </c>
      <c r="C75" s="301">
        <v>316</v>
      </c>
      <c r="D75" s="149">
        <v>0</v>
      </c>
      <c r="E75" s="150">
        <v>0</v>
      </c>
      <c r="F75" s="150">
        <v>0</v>
      </c>
      <c r="G75" s="150">
        <v>281</v>
      </c>
      <c r="H75" s="150">
        <v>35</v>
      </c>
      <c r="I75" s="144"/>
      <c r="J75" s="177"/>
      <c r="K75" s="152">
        <v>314</v>
      </c>
      <c r="L75" s="151">
        <v>2</v>
      </c>
      <c r="M75" s="146">
        <v>316</v>
      </c>
      <c r="N75" s="153">
        <v>0</v>
      </c>
      <c r="O75" s="152">
        <v>301</v>
      </c>
      <c r="P75" s="153">
        <v>13</v>
      </c>
      <c r="Q75" s="151">
        <v>314</v>
      </c>
      <c r="R75" s="151">
        <v>2</v>
      </c>
      <c r="S75" s="156">
        <v>0</v>
      </c>
      <c r="T75" s="151">
        <v>0</v>
      </c>
      <c r="U75" s="151">
        <v>0</v>
      </c>
      <c r="V75" s="156">
        <v>0</v>
      </c>
      <c r="W75" s="152">
        <v>0</v>
      </c>
      <c r="X75" s="171">
        <v>0</v>
      </c>
      <c r="Y75" s="348">
        <v>3869</v>
      </c>
      <c r="Z75" s="349">
        <v>0</v>
      </c>
      <c r="AA75" s="350">
        <v>0</v>
      </c>
      <c r="AB75" s="351">
        <v>0</v>
      </c>
      <c r="AC75" s="350">
        <v>3628</v>
      </c>
      <c r="AD75" s="350">
        <v>241</v>
      </c>
      <c r="AE75" s="352"/>
      <c r="AF75" s="352"/>
      <c r="AG75" s="353">
        <v>3843</v>
      </c>
      <c r="AH75" s="354">
        <v>24</v>
      </c>
      <c r="AI75" s="354">
        <v>3867</v>
      </c>
      <c r="AJ75" s="355">
        <v>2</v>
      </c>
      <c r="AK75" s="208">
        <v>4548</v>
      </c>
      <c r="AL75" s="98">
        <v>0</v>
      </c>
      <c r="AM75" s="77">
        <v>0</v>
      </c>
      <c r="AN75" s="183">
        <v>0</v>
      </c>
      <c r="AO75" s="77">
        <v>4266</v>
      </c>
      <c r="AP75" s="77">
        <v>282</v>
      </c>
      <c r="AQ75" s="78"/>
      <c r="AR75" s="78"/>
      <c r="AS75" s="79">
        <v>4515</v>
      </c>
      <c r="AT75" s="76">
        <v>30</v>
      </c>
      <c r="AU75" s="76">
        <v>4545</v>
      </c>
      <c r="AV75" s="80">
        <v>3</v>
      </c>
      <c r="AW75" s="20">
        <v>23.92</v>
      </c>
      <c r="AX75" s="187">
        <v>0</v>
      </c>
      <c r="AY75" s="22">
        <v>0</v>
      </c>
      <c r="AZ75" s="192">
        <v>0</v>
      </c>
      <c r="BA75" s="22">
        <v>18.57</v>
      </c>
      <c r="BB75" s="22">
        <v>94.44</v>
      </c>
      <c r="BC75" s="18"/>
      <c r="BD75" s="18"/>
      <c r="BE75" s="6">
        <v>24.6</v>
      </c>
      <c r="BF75" s="5">
        <v>0</v>
      </c>
      <c r="BG75" s="5">
        <v>24.41</v>
      </c>
      <c r="BH75" s="8">
        <v>-100</v>
      </c>
      <c r="BI75" s="402">
        <v>-44.05</v>
      </c>
      <c r="BJ75" s="403">
        <v>0</v>
      </c>
      <c r="BK75" s="404">
        <v>0</v>
      </c>
      <c r="BL75" s="405">
        <v>0</v>
      </c>
      <c r="BM75" s="404">
        <v>-45.25</v>
      </c>
      <c r="BN75" s="404">
        <v>-16.61</v>
      </c>
      <c r="BO75" s="406"/>
      <c r="BP75" s="406"/>
      <c r="BQ75" s="407">
        <v>-44.06</v>
      </c>
      <c r="BR75" s="408">
        <v>-45.45</v>
      </c>
      <c r="BS75" s="408">
        <v>-44.07</v>
      </c>
      <c r="BT75" s="409">
        <v>100</v>
      </c>
      <c r="BU75" s="72">
        <v>-40.24</v>
      </c>
      <c r="BV75" s="198">
        <v>0</v>
      </c>
      <c r="BW75" s="81">
        <v>0</v>
      </c>
      <c r="BX75" s="201">
        <v>0</v>
      </c>
      <c r="BY75" s="81">
        <v>-41.43</v>
      </c>
      <c r="BZ75" s="81">
        <v>-13.5</v>
      </c>
      <c r="CA75" s="82"/>
      <c r="CB75" s="83"/>
      <c r="CC75" s="84">
        <v>-40.31</v>
      </c>
      <c r="CD75" s="85">
        <v>-31.82</v>
      </c>
      <c r="CE75" s="85">
        <v>-40.26</v>
      </c>
      <c r="CF75" s="86">
        <v>50</v>
      </c>
    </row>
    <row r="76" spans="1:84" s="4" customFormat="1" ht="11.1" customHeight="1" x14ac:dyDescent="0.2">
      <c r="A76" s="27"/>
      <c r="B76" s="297" t="s">
        <v>398</v>
      </c>
      <c r="C76" s="301">
        <v>0</v>
      </c>
      <c r="D76" s="149">
        <v>0</v>
      </c>
      <c r="E76" s="150">
        <v>0</v>
      </c>
      <c r="F76" s="150">
        <v>0</v>
      </c>
      <c r="G76" s="150">
        <v>0</v>
      </c>
      <c r="H76" s="150">
        <v>0</v>
      </c>
      <c r="I76" s="144"/>
      <c r="J76" s="177"/>
      <c r="K76" s="152">
        <v>0</v>
      </c>
      <c r="L76" s="151">
        <v>0</v>
      </c>
      <c r="M76" s="146">
        <v>0</v>
      </c>
      <c r="N76" s="153">
        <v>0</v>
      </c>
      <c r="O76" s="152">
        <v>0</v>
      </c>
      <c r="P76" s="153">
        <v>0</v>
      </c>
      <c r="Q76" s="151">
        <v>0</v>
      </c>
      <c r="R76" s="151">
        <v>0</v>
      </c>
      <c r="S76" s="156">
        <v>0</v>
      </c>
      <c r="T76" s="151">
        <v>0</v>
      </c>
      <c r="U76" s="151">
        <v>0</v>
      </c>
      <c r="V76" s="156">
        <v>0</v>
      </c>
      <c r="W76" s="152">
        <v>0</v>
      </c>
      <c r="X76" s="171">
        <v>0</v>
      </c>
      <c r="Y76" s="348">
        <v>0</v>
      </c>
      <c r="Z76" s="349">
        <v>0</v>
      </c>
      <c r="AA76" s="350">
        <v>0</v>
      </c>
      <c r="AB76" s="351">
        <v>0</v>
      </c>
      <c r="AC76" s="350">
        <v>0</v>
      </c>
      <c r="AD76" s="350">
        <v>0</v>
      </c>
      <c r="AE76" s="352"/>
      <c r="AF76" s="352"/>
      <c r="AG76" s="353">
        <v>0</v>
      </c>
      <c r="AH76" s="354">
        <v>0</v>
      </c>
      <c r="AI76" s="354">
        <v>0</v>
      </c>
      <c r="AJ76" s="355">
        <v>0</v>
      </c>
      <c r="AK76" s="208">
        <v>0</v>
      </c>
      <c r="AL76" s="98">
        <v>0</v>
      </c>
      <c r="AM76" s="77">
        <v>0</v>
      </c>
      <c r="AN76" s="183">
        <v>0</v>
      </c>
      <c r="AO76" s="77">
        <v>0</v>
      </c>
      <c r="AP76" s="77">
        <v>0</v>
      </c>
      <c r="AQ76" s="78"/>
      <c r="AR76" s="78"/>
      <c r="AS76" s="79">
        <v>0</v>
      </c>
      <c r="AT76" s="76">
        <v>0</v>
      </c>
      <c r="AU76" s="76">
        <v>0</v>
      </c>
      <c r="AV76" s="80">
        <v>0</v>
      </c>
      <c r="AW76" s="20">
        <v>0</v>
      </c>
      <c r="AX76" s="187">
        <v>0</v>
      </c>
      <c r="AY76" s="22">
        <v>0</v>
      </c>
      <c r="AZ76" s="192">
        <v>0</v>
      </c>
      <c r="BA76" s="22">
        <v>0</v>
      </c>
      <c r="BB76" s="22">
        <v>0</v>
      </c>
      <c r="BC76" s="18"/>
      <c r="BD76" s="18"/>
      <c r="BE76" s="6">
        <v>0</v>
      </c>
      <c r="BF76" s="5">
        <v>0</v>
      </c>
      <c r="BG76" s="5">
        <v>0</v>
      </c>
      <c r="BH76" s="8">
        <v>0</v>
      </c>
      <c r="BI76" s="402">
        <v>0</v>
      </c>
      <c r="BJ76" s="403">
        <v>0</v>
      </c>
      <c r="BK76" s="404">
        <v>0</v>
      </c>
      <c r="BL76" s="405">
        <v>0</v>
      </c>
      <c r="BM76" s="404">
        <v>0</v>
      </c>
      <c r="BN76" s="404">
        <v>0</v>
      </c>
      <c r="BO76" s="406"/>
      <c r="BP76" s="406"/>
      <c r="BQ76" s="407">
        <v>0</v>
      </c>
      <c r="BR76" s="408">
        <v>0</v>
      </c>
      <c r="BS76" s="408">
        <v>0</v>
      </c>
      <c r="BT76" s="409">
        <v>0</v>
      </c>
      <c r="BU76" s="72">
        <v>0</v>
      </c>
      <c r="BV76" s="198">
        <v>0</v>
      </c>
      <c r="BW76" s="81">
        <v>0</v>
      </c>
      <c r="BX76" s="201">
        <v>0</v>
      </c>
      <c r="BY76" s="81">
        <v>0</v>
      </c>
      <c r="BZ76" s="81">
        <v>0</v>
      </c>
      <c r="CA76" s="82"/>
      <c r="CB76" s="83"/>
      <c r="CC76" s="84">
        <v>0</v>
      </c>
      <c r="CD76" s="85">
        <v>0</v>
      </c>
      <c r="CE76" s="85">
        <v>0</v>
      </c>
      <c r="CF76" s="86">
        <v>0</v>
      </c>
    </row>
    <row r="77" spans="1:84" s="4" customFormat="1" ht="11.1" customHeight="1" thickBot="1" x14ac:dyDescent="0.25">
      <c r="A77" s="27"/>
      <c r="B77" s="297" t="s">
        <v>399</v>
      </c>
      <c r="C77" s="301">
        <v>0</v>
      </c>
      <c r="D77" s="149">
        <v>0</v>
      </c>
      <c r="E77" s="150">
        <v>0</v>
      </c>
      <c r="F77" s="150">
        <v>0</v>
      </c>
      <c r="G77" s="150">
        <v>0</v>
      </c>
      <c r="H77" s="150">
        <v>0</v>
      </c>
      <c r="I77" s="144"/>
      <c r="J77" s="177"/>
      <c r="K77" s="152">
        <v>0</v>
      </c>
      <c r="L77" s="151">
        <v>0</v>
      </c>
      <c r="M77" s="146">
        <v>0</v>
      </c>
      <c r="N77" s="153">
        <v>0</v>
      </c>
      <c r="O77" s="152">
        <v>0</v>
      </c>
      <c r="P77" s="153">
        <v>0</v>
      </c>
      <c r="Q77" s="151">
        <v>0</v>
      </c>
      <c r="R77" s="151">
        <v>0</v>
      </c>
      <c r="S77" s="156">
        <v>0</v>
      </c>
      <c r="T77" s="151">
        <v>0</v>
      </c>
      <c r="U77" s="151">
        <v>0</v>
      </c>
      <c r="V77" s="156">
        <v>0</v>
      </c>
      <c r="W77" s="152">
        <v>0</v>
      </c>
      <c r="X77" s="171">
        <v>0</v>
      </c>
      <c r="Y77" s="348">
        <v>0</v>
      </c>
      <c r="Z77" s="349">
        <v>0</v>
      </c>
      <c r="AA77" s="350">
        <v>0</v>
      </c>
      <c r="AB77" s="351">
        <v>0</v>
      </c>
      <c r="AC77" s="350">
        <v>0</v>
      </c>
      <c r="AD77" s="350">
        <v>0</v>
      </c>
      <c r="AE77" s="352"/>
      <c r="AF77" s="352"/>
      <c r="AG77" s="353">
        <v>0</v>
      </c>
      <c r="AH77" s="354">
        <v>0</v>
      </c>
      <c r="AI77" s="354">
        <v>0</v>
      </c>
      <c r="AJ77" s="355">
        <v>0</v>
      </c>
      <c r="AK77" s="208">
        <v>0</v>
      </c>
      <c r="AL77" s="98">
        <v>0</v>
      </c>
      <c r="AM77" s="77">
        <v>0</v>
      </c>
      <c r="AN77" s="183">
        <v>0</v>
      </c>
      <c r="AO77" s="77">
        <v>0</v>
      </c>
      <c r="AP77" s="77">
        <v>0</v>
      </c>
      <c r="AQ77" s="78"/>
      <c r="AR77" s="78"/>
      <c r="AS77" s="79">
        <v>0</v>
      </c>
      <c r="AT77" s="76">
        <v>0</v>
      </c>
      <c r="AU77" s="76">
        <v>0</v>
      </c>
      <c r="AV77" s="80">
        <v>0</v>
      </c>
      <c r="AW77" s="20">
        <v>0</v>
      </c>
      <c r="AX77" s="187">
        <v>0</v>
      </c>
      <c r="AY77" s="22">
        <v>0</v>
      </c>
      <c r="AZ77" s="192">
        <v>0</v>
      </c>
      <c r="BA77" s="22">
        <v>0</v>
      </c>
      <c r="BB77" s="22">
        <v>0</v>
      </c>
      <c r="BC77" s="18"/>
      <c r="BD77" s="18"/>
      <c r="BE77" s="6">
        <v>0</v>
      </c>
      <c r="BF77" s="5">
        <v>0</v>
      </c>
      <c r="BG77" s="5">
        <v>0</v>
      </c>
      <c r="BH77" s="8">
        <v>0</v>
      </c>
      <c r="BI77" s="402">
        <v>0</v>
      </c>
      <c r="BJ77" s="403">
        <v>0</v>
      </c>
      <c r="BK77" s="404">
        <v>0</v>
      </c>
      <c r="BL77" s="405">
        <v>0</v>
      </c>
      <c r="BM77" s="404">
        <v>0</v>
      </c>
      <c r="BN77" s="404">
        <v>0</v>
      </c>
      <c r="BO77" s="406"/>
      <c r="BP77" s="406"/>
      <c r="BQ77" s="407">
        <v>0</v>
      </c>
      <c r="BR77" s="408">
        <v>0</v>
      </c>
      <c r="BS77" s="408">
        <v>0</v>
      </c>
      <c r="BT77" s="409">
        <v>0</v>
      </c>
      <c r="BU77" s="72">
        <v>0</v>
      </c>
      <c r="BV77" s="198">
        <v>0</v>
      </c>
      <c r="BW77" s="81">
        <v>0</v>
      </c>
      <c r="BX77" s="201">
        <v>0</v>
      </c>
      <c r="BY77" s="81">
        <v>0</v>
      </c>
      <c r="BZ77" s="81">
        <v>0</v>
      </c>
      <c r="CA77" s="82"/>
      <c r="CB77" s="83"/>
      <c r="CC77" s="84">
        <v>0</v>
      </c>
      <c r="CD77" s="85">
        <v>0</v>
      </c>
      <c r="CE77" s="85">
        <v>0</v>
      </c>
      <c r="CF77" s="86">
        <v>0</v>
      </c>
    </row>
    <row r="78" spans="1:84" ht="30" customHeight="1" x14ac:dyDescent="0.2">
      <c r="A78" s="27"/>
      <c r="B78" s="295" t="s">
        <v>188</v>
      </c>
      <c r="C78" s="302" t="str">
        <f>C$6</f>
        <v>Total ONDAM</v>
      </c>
      <c r="D78" s="157" t="s">
        <v>72</v>
      </c>
      <c r="E78" s="158" t="s">
        <v>73</v>
      </c>
      <c r="F78" s="158" t="s">
        <v>0</v>
      </c>
      <c r="G78" s="158" t="s">
        <v>74</v>
      </c>
      <c r="H78" s="158" t="s">
        <v>75</v>
      </c>
      <c r="I78" s="158" t="s">
        <v>76</v>
      </c>
      <c r="J78" s="163" t="s">
        <v>77</v>
      </c>
      <c r="K78" s="157" t="s">
        <v>83</v>
      </c>
      <c r="L78" s="160" t="s">
        <v>84</v>
      </c>
      <c r="M78" s="160" t="s">
        <v>85</v>
      </c>
      <c r="N78" s="161" t="s">
        <v>86</v>
      </c>
      <c r="O78" s="157" t="s">
        <v>90</v>
      </c>
      <c r="P78" s="161" t="s">
        <v>91</v>
      </c>
      <c r="Q78" s="160" t="s">
        <v>89</v>
      </c>
      <c r="R78" s="160" t="s">
        <v>92</v>
      </c>
      <c r="S78" s="162" t="s">
        <v>93</v>
      </c>
      <c r="T78" s="163" t="s">
        <v>94</v>
      </c>
      <c r="U78" s="160" t="s">
        <v>95</v>
      </c>
      <c r="V78" s="162" t="s">
        <v>96</v>
      </c>
      <c r="W78" s="157" t="s">
        <v>71</v>
      </c>
      <c r="X78" s="164" t="s">
        <v>70</v>
      </c>
      <c r="Y78" s="356" t="str">
        <f>Y$6</f>
        <v>Total ONDAM</v>
      </c>
      <c r="Z78" s="357" t="s">
        <v>72</v>
      </c>
      <c r="AA78" s="358" t="s">
        <v>73</v>
      </c>
      <c r="AB78" s="359" t="s">
        <v>0</v>
      </c>
      <c r="AC78" s="358" t="s">
        <v>74</v>
      </c>
      <c r="AD78" s="358" t="s">
        <v>75</v>
      </c>
      <c r="AE78" s="358" t="s">
        <v>76</v>
      </c>
      <c r="AF78" s="358" t="s">
        <v>77</v>
      </c>
      <c r="AG78" s="360" t="s">
        <v>83</v>
      </c>
      <c r="AH78" s="361" t="s">
        <v>84</v>
      </c>
      <c r="AI78" s="361" t="s">
        <v>85</v>
      </c>
      <c r="AJ78" s="362" t="s">
        <v>86</v>
      </c>
      <c r="AK78" s="87" t="str">
        <f>AK$6</f>
        <v>Total ONDAM</v>
      </c>
      <c r="AL78" s="89" t="s">
        <v>72</v>
      </c>
      <c r="AM78" s="88" t="s">
        <v>73</v>
      </c>
      <c r="AN78" s="184" t="s">
        <v>0</v>
      </c>
      <c r="AO78" s="88" t="s">
        <v>74</v>
      </c>
      <c r="AP78" s="88" t="s">
        <v>75</v>
      </c>
      <c r="AQ78" s="88" t="s">
        <v>76</v>
      </c>
      <c r="AR78" s="88" t="s">
        <v>77</v>
      </c>
      <c r="AS78" s="89" t="s">
        <v>83</v>
      </c>
      <c r="AT78" s="90" t="s">
        <v>84</v>
      </c>
      <c r="AU78" s="90" t="s">
        <v>85</v>
      </c>
      <c r="AV78" s="91" t="s">
        <v>86</v>
      </c>
      <c r="AW78" s="14" t="str">
        <f>AW$6</f>
        <v>Total ONDAM</v>
      </c>
      <c r="AX78" s="188" t="s">
        <v>72</v>
      </c>
      <c r="AY78" s="30" t="s">
        <v>73</v>
      </c>
      <c r="AZ78" s="193" t="s">
        <v>0</v>
      </c>
      <c r="BA78" s="30" t="s">
        <v>74</v>
      </c>
      <c r="BB78" s="30" t="s">
        <v>75</v>
      </c>
      <c r="BC78" s="30" t="s">
        <v>76</v>
      </c>
      <c r="BD78" s="30" t="s">
        <v>77</v>
      </c>
      <c r="BE78" s="15" t="s">
        <v>83</v>
      </c>
      <c r="BF78" s="16" t="s">
        <v>84</v>
      </c>
      <c r="BG78" s="16" t="s">
        <v>85</v>
      </c>
      <c r="BH78" s="17" t="s">
        <v>86</v>
      </c>
      <c r="BI78" s="410" t="str">
        <f>BI$6</f>
        <v>Total ONDAM</v>
      </c>
      <c r="BJ78" s="411" t="s">
        <v>72</v>
      </c>
      <c r="BK78" s="412" t="s">
        <v>73</v>
      </c>
      <c r="BL78" s="413" t="s">
        <v>0</v>
      </c>
      <c r="BM78" s="412" t="s">
        <v>74</v>
      </c>
      <c r="BN78" s="412" t="s">
        <v>75</v>
      </c>
      <c r="BO78" s="412" t="s">
        <v>76</v>
      </c>
      <c r="BP78" s="412" t="s">
        <v>77</v>
      </c>
      <c r="BQ78" s="414" t="s">
        <v>83</v>
      </c>
      <c r="BR78" s="415" t="s">
        <v>84</v>
      </c>
      <c r="BS78" s="415" t="s">
        <v>85</v>
      </c>
      <c r="BT78" s="416" t="s">
        <v>86</v>
      </c>
      <c r="BU78" s="92" t="str">
        <f>BU$6</f>
        <v>Total ONDAM</v>
      </c>
      <c r="BV78" s="199" t="s">
        <v>72</v>
      </c>
      <c r="BW78" s="93" t="s">
        <v>73</v>
      </c>
      <c r="BX78" s="202" t="s">
        <v>0</v>
      </c>
      <c r="BY78" s="93" t="s">
        <v>74</v>
      </c>
      <c r="BZ78" s="93" t="s">
        <v>75</v>
      </c>
      <c r="CA78" s="93" t="s">
        <v>76</v>
      </c>
      <c r="CB78" s="105" t="s">
        <v>77</v>
      </c>
      <c r="CC78" s="94" t="s">
        <v>83</v>
      </c>
      <c r="CD78" s="95" t="s">
        <v>84</v>
      </c>
      <c r="CE78" s="95" t="s">
        <v>85</v>
      </c>
      <c r="CF78" s="96" t="s">
        <v>86</v>
      </c>
    </row>
    <row r="79" spans="1:84" s="12" customFormat="1" ht="11.1" customHeight="1" x14ac:dyDescent="0.2">
      <c r="A79" s="29"/>
      <c r="B79" s="298" t="s">
        <v>400</v>
      </c>
      <c r="C79" s="303">
        <v>4298385.33</v>
      </c>
      <c r="D79" s="233">
        <v>4162596.48</v>
      </c>
      <c r="E79" s="234">
        <v>0</v>
      </c>
      <c r="F79" s="234">
        <v>0</v>
      </c>
      <c r="G79" s="234">
        <v>0</v>
      </c>
      <c r="H79" s="234">
        <v>0</v>
      </c>
      <c r="I79" s="235">
        <v>0</v>
      </c>
      <c r="J79" s="236">
        <v>135788.85</v>
      </c>
      <c r="K79" s="233">
        <v>4294529.33</v>
      </c>
      <c r="L79" s="237">
        <v>22</v>
      </c>
      <c r="M79" s="237">
        <v>4294551.33</v>
      </c>
      <c r="N79" s="238">
        <v>3834</v>
      </c>
      <c r="O79" s="233">
        <v>473578.83</v>
      </c>
      <c r="P79" s="238">
        <v>3820950.5</v>
      </c>
      <c r="Q79" s="237">
        <v>4294529.33</v>
      </c>
      <c r="R79" s="237">
        <v>22</v>
      </c>
      <c r="S79" s="239">
        <v>3834</v>
      </c>
      <c r="T79" s="237">
        <v>0</v>
      </c>
      <c r="U79" s="237">
        <v>0</v>
      </c>
      <c r="V79" s="239">
        <v>0</v>
      </c>
      <c r="W79" s="233">
        <v>0</v>
      </c>
      <c r="X79" s="240">
        <v>0</v>
      </c>
      <c r="Y79" s="363">
        <v>46035968.030000001</v>
      </c>
      <c r="Z79" s="364">
        <v>44648064.719999999</v>
      </c>
      <c r="AA79" s="365">
        <v>0</v>
      </c>
      <c r="AB79" s="366">
        <v>0</v>
      </c>
      <c r="AC79" s="365">
        <v>0</v>
      </c>
      <c r="AD79" s="365">
        <v>0</v>
      </c>
      <c r="AE79" s="367">
        <v>0</v>
      </c>
      <c r="AF79" s="367">
        <v>1387903.31</v>
      </c>
      <c r="AG79" s="368">
        <v>45989462.729999997</v>
      </c>
      <c r="AH79" s="369">
        <v>323</v>
      </c>
      <c r="AI79" s="369">
        <v>45989785.729999997</v>
      </c>
      <c r="AJ79" s="370">
        <v>46182.3</v>
      </c>
      <c r="AK79" s="241">
        <v>56111429.649999999</v>
      </c>
      <c r="AL79" s="242">
        <v>54400845.140000001</v>
      </c>
      <c r="AM79" s="243">
        <v>0</v>
      </c>
      <c r="AN79" s="244">
        <v>0</v>
      </c>
      <c r="AO79" s="243">
        <v>0</v>
      </c>
      <c r="AP79" s="243">
        <v>0</v>
      </c>
      <c r="AQ79" s="245">
        <v>0</v>
      </c>
      <c r="AR79" s="245">
        <v>1710584.51</v>
      </c>
      <c r="AS79" s="242">
        <v>56056502.350000001</v>
      </c>
      <c r="AT79" s="246">
        <v>440</v>
      </c>
      <c r="AU79" s="246">
        <v>56056942.350000001</v>
      </c>
      <c r="AV79" s="247">
        <v>54487.3</v>
      </c>
      <c r="AW79" s="248">
        <v>-9.08</v>
      </c>
      <c r="AX79" s="249">
        <v>-8.98</v>
      </c>
      <c r="AY79" s="250">
        <v>0</v>
      </c>
      <c r="AZ79" s="251">
        <v>0</v>
      </c>
      <c r="BA79" s="250">
        <v>0</v>
      </c>
      <c r="BB79" s="250">
        <v>0</v>
      </c>
      <c r="BC79" s="252">
        <v>0</v>
      </c>
      <c r="BD79" s="252">
        <v>-11.96</v>
      </c>
      <c r="BE79" s="253">
        <v>-9.09</v>
      </c>
      <c r="BF79" s="254">
        <v>266.67</v>
      </c>
      <c r="BG79" s="254">
        <v>-9.09</v>
      </c>
      <c r="BH79" s="255">
        <v>-1.29</v>
      </c>
      <c r="BI79" s="417">
        <v>-18.43</v>
      </c>
      <c r="BJ79" s="418">
        <v>-18.37</v>
      </c>
      <c r="BK79" s="419">
        <v>0</v>
      </c>
      <c r="BL79" s="420">
        <v>0</v>
      </c>
      <c r="BM79" s="419">
        <v>0</v>
      </c>
      <c r="BN79" s="419">
        <v>0</v>
      </c>
      <c r="BO79" s="421">
        <v>0</v>
      </c>
      <c r="BP79" s="421">
        <v>-20.420000000000002</v>
      </c>
      <c r="BQ79" s="422">
        <v>-18.45</v>
      </c>
      <c r="BR79" s="418">
        <v>77.08</v>
      </c>
      <c r="BS79" s="418">
        <v>-18.45</v>
      </c>
      <c r="BT79" s="423">
        <v>12.28</v>
      </c>
      <c r="BU79" s="256">
        <v>-21.42</v>
      </c>
      <c r="BV79" s="257">
        <v>-21.39</v>
      </c>
      <c r="BW79" s="258">
        <v>0</v>
      </c>
      <c r="BX79" s="259">
        <v>0</v>
      </c>
      <c r="BY79" s="258">
        <v>0</v>
      </c>
      <c r="BZ79" s="258">
        <v>0</v>
      </c>
      <c r="CA79" s="260">
        <v>0</v>
      </c>
      <c r="CB79" s="261">
        <v>-22.33</v>
      </c>
      <c r="CC79" s="262">
        <v>-21.44</v>
      </c>
      <c r="CD79" s="263">
        <v>13.29</v>
      </c>
      <c r="CE79" s="263">
        <v>-21.44</v>
      </c>
      <c r="CF79" s="264">
        <v>11.69</v>
      </c>
    </row>
    <row r="80" spans="1:84" ht="11.1" customHeight="1" x14ac:dyDescent="0.2">
      <c r="A80" s="27"/>
      <c r="B80" s="299" t="s">
        <v>401</v>
      </c>
      <c r="C80" s="304">
        <v>5805109.5599999996</v>
      </c>
      <c r="D80" s="149">
        <v>5650274.7300000004</v>
      </c>
      <c r="E80" s="150">
        <v>0</v>
      </c>
      <c r="F80" s="150">
        <v>0</v>
      </c>
      <c r="G80" s="150">
        <v>0</v>
      </c>
      <c r="H80" s="150">
        <v>0</v>
      </c>
      <c r="I80" s="150">
        <v>0</v>
      </c>
      <c r="J80" s="484">
        <v>154834.82999999999</v>
      </c>
      <c r="K80" s="149">
        <v>5762558.3600000003</v>
      </c>
      <c r="L80" s="165">
        <v>13792.2</v>
      </c>
      <c r="M80" s="165">
        <v>5776350.5599999996</v>
      </c>
      <c r="N80" s="166">
        <v>28759</v>
      </c>
      <c r="O80" s="149">
        <v>1098861.53</v>
      </c>
      <c r="P80" s="166">
        <v>4663696.83</v>
      </c>
      <c r="Q80" s="165">
        <v>5761730.1600000001</v>
      </c>
      <c r="R80" s="165">
        <v>13792.2</v>
      </c>
      <c r="S80" s="167">
        <v>28752.9</v>
      </c>
      <c r="T80" s="165">
        <v>828.2</v>
      </c>
      <c r="U80" s="165">
        <v>0</v>
      </c>
      <c r="V80" s="167">
        <v>6.1</v>
      </c>
      <c r="W80" s="149">
        <v>181</v>
      </c>
      <c r="X80" s="172">
        <v>0</v>
      </c>
      <c r="Y80" s="371">
        <v>60664709.780000001</v>
      </c>
      <c r="Z80" s="349">
        <v>59046703.710000001</v>
      </c>
      <c r="AA80" s="350">
        <v>0</v>
      </c>
      <c r="AB80" s="351">
        <v>0</v>
      </c>
      <c r="AC80" s="350">
        <v>0</v>
      </c>
      <c r="AD80" s="350">
        <v>0</v>
      </c>
      <c r="AE80" s="350">
        <v>0</v>
      </c>
      <c r="AF80" s="350">
        <v>1618006.07</v>
      </c>
      <c r="AG80" s="372">
        <v>60266538.740000002</v>
      </c>
      <c r="AH80" s="373">
        <v>128132.67</v>
      </c>
      <c r="AI80" s="373">
        <v>60394671.409999996</v>
      </c>
      <c r="AJ80" s="374">
        <v>270038.37</v>
      </c>
      <c r="AK80" s="209">
        <v>73716987.969999999</v>
      </c>
      <c r="AL80" s="98">
        <v>71742712.310000002</v>
      </c>
      <c r="AM80" s="77">
        <v>0</v>
      </c>
      <c r="AN80" s="183">
        <v>0</v>
      </c>
      <c r="AO80" s="77">
        <v>0</v>
      </c>
      <c r="AP80" s="77">
        <v>0</v>
      </c>
      <c r="AQ80" s="77">
        <v>0</v>
      </c>
      <c r="AR80" s="77">
        <v>1974275.66</v>
      </c>
      <c r="AS80" s="98">
        <v>73234659.349999994</v>
      </c>
      <c r="AT80" s="97">
        <v>150627.95000000001</v>
      </c>
      <c r="AU80" s="97">
        <v>73385287.299999997</v>
      </c>
      <c r="AV80" s="99">
        <v>331700.67</v>
      </c>
      <c r="AW80" s="20">
        <v>-0.94</v>
      </c>
      <c r="AX80" s="187">
        <v>-0.66</v>
      </c>
      <c r="AY80" s="22">
        <v>0</v>
      </c>
      <c r="AZ80" s="192">
        <v>0</v>
      </c>
      <c r="BA80" s="22">
        <v>0</v>
      </c>
      <c r="BB80" s="22">
        <v>0</v>
      </c>
      <c r="BC80" s="22">
        <v>0</v>
      </c>
      <c r="BD80" s="22">
        <v>-10.29</v>
      </c>
      <c r="BE80" s="21">
        <v>-0.98</v>
      </c>
      <c r="BF80" s="23">
        <v>24.89</v>
      </c>
      <c r="BG80" s="23">
        <v>-0.94</v>
      </c>
      <c r="BH80" s="24">
        <v>-2.59</v>
      </c>
      <c r="BI80" s="402">
        <v>6.11</v>
      </c>
      <c r="BJ80" s="403">
        <v>6.27</v>
      </c>
      <c r="BK80" s="404">
        <v>0</v>
      </c>
      <c r="BL80" s="405">
        <v>0</v>
      </c>
      <c r="BM80" s="404">
        <v>0</v>
      </c>
      <c r="BN80" s="404">
        <v>0</v>
      </c>
      <c r="BO80" s="404">
        <v>0</v>
      </c>
      <c r="BP80" s="404">
        <v>0.46</v>
      </c>
      <c r="BQ80" s="424">
        <v>6.13</v>
      </c>
      <c r="BR80" s="403">
        <v>37.56</v>
      </c>
      <c r="BS80" s="403">
        <v>6.18</v>
      </c>
      <c r="BT80" s="425">
        <v>-8.35</v>
      </c>
      <c r="BU80" s="72">
        <v>7.28</v>
      </c>
      <c r="BV80" s="198">
        <v>7.46</v>
      </c>
      <c r="BW80" s="81">
        <v>0</v>
      </c>
      <c r="BX80" s="201">
        <v>0</v>
      </c>
      <c r="BY80" s="81">
        <v>0</v>
      </c>
      <c r="BZ80" s="81">
        <v>0</v>
      </c>
      <c r="CA80" s="81">
        <v>0</v>
      </c>
      <c r="CB80" s="106">
        <v>1.21</v>
      </c>
      <c r="CC80" s="100">
        <v>7.32</v>
      </c>
      <c r="CD80" s="101">
        <v>33.93</v>
      </c>
      <c r="CE80" s="101">
        <v>7.36</v>
      </c>
      <c r="CF80" s="102">
        <v>-7.71</v>
      </c>
    </row>
    <row r="81" spans="1:84" ht="11.1" customHeight="1" x14ac:dyDescent="0.2">
      <c r="A81" s="27"/>
      <c r="B81" s="299" t="s">
        <v>383</v>
      </c>
      <c r="C81" s="304">
        <v>0</v>
      </c>
      <c r="D81" s="149">
        <v>0</v>
      </c>
      <c r="E81" s="150">
        <v>0</v>
      </c>
      <c r="F81" s="150">
        <v>0</v>
      </c>
      <c r="G81" s="150">
        <v>0</v>
      </c>
      <c r="H81" s="150">
        <v>0</v>
      </c>
      <c r="I81" s="150">
        <v>0</v>
      </c>
      <c r="J81" s="484">
        <v>0</v>
      </c>
      <c r="K81" s="149">
        <v>0</v>
      </c>
      <c r="L81" s="165">
        <v>0</v>
      </c>
      <c r="M81" s="165">
        <v>0</v>
      </c>
      <c r="N81" s="166">
        <v>0</v>
      </c>
      <c r="O81" s="149">
        <v>0</v>
      </c>
      <c r="P81" s="166">
        <v>0</v>
      </c>
      <c r="Q81" s="165">
        <v>0</v>
      </c>
      <c r="R81" s="165">
        <v>0</v>
      </c>
      <c r="S81" s="167">
        <v>0</v>
      </c>
      <c r="T81" s="165">
        <v>0</v>
      </c>
      <c r="U81" s="165">
        <v>0</v>
      </c>
      <c r="V81" s="167">
        <v>0</v>
      </c>
      <c r="W81" s="149">
        <v>0</v>
      </c>
      <c r="X81" s="172">
        <v>0</v>
      </c>
      <c r="Y81" s="371">
        <v>0</v>
      </c>
      <c r="Z81" s="349">
        <v>0</v>
      </c>
      <c r="AA81" s="350">
        <v>0</v>
      </c>
      <c r="AB81" s="351">
        <v>0</v>
      </c>
      <c r="AC81" s="350">
        <v>0</v>
      </c>
      <c r="AD81" s="350">
        <v>0</v>
      </c>
      <c r="AE81" s="350">
        <v>0</v>
      </c>
      <c r="AF81" s="350">
        <v>0</v>
      </c>
      <c r="AG81" s="372">
        <v>0</v>
      </c>
      <c r="AH81" s="373">
        <v>0</v>
      </c>
      <c r="AI81" s="373">
        <v>0</v>
      </c>
      <c r="AJ81" s="374">
        <v>0</v>
      </c>
      <c r="AK81" s="209">
        <v>0</v>
      </c>
      <c r="AL81" s="98">
        <v>0</v>
      </c>
      <c r="AM81" s="77">
        <v>0</v>
      </c>
      <c r="AN81" s="183">
        <v>0</v>
      </c>
      <c r="AO81" s="77">
        <v>0</v>
      </c>
      <c r="AP81" s="77">
        <v>0</v>
      </c>
      <c r="AQ81" s="77">
        <v>0</v>
      </c>
      <c r="AR81" s="77">
        <v>0</v>
      </c>
      <c r="AS81" s="98">
        <v>0</v>
      </c>
      <c r="AT81" s="97">
        <v>0</v>
      </c>
      <c r="AU81" s="97">
        <v>0</v>
      </c>
      <c r="AV81" s="99">
        <v>0</v>
      </c>
      <c r="AW81" s="20">
        <v>0</v>
      </c>
      <c r="AX81" s="187">
        <v>0</v>
      </c>
      <c r="AY81" s="22">
        <v>0</v>
      </c>
      <c r="AZ81" s="192">
        <v>0</v>
      </c>
      <c r="BA81" s="22">
        <v>0</v>
      </c>
      <c r="BB81" s="22">
        <v>0</v>
      </c>
      <c r="BC81" s="22">
        <v>0</v>
      </c>
      <c r="BD81" s="22">
        <v>0</v>
      </c>
      <c r="BE81" s="21">
        <v>0</v>
      </c>
      <c r="BF81" s="23">
        <v>0</v>
      </c>
      <c r="BG81" s="23">
        <v>0</v>
      </c>
      <c r="BH81" s="24">
        <v>0</v>
      </c>
      <c r="BI81" s="402">
        <v>0</v>
      </c>
      <c r="BJ81" s="403">
        <v>0</v>
      </c>
      <c r="BK81" s="404">
        <v>0</v>
      </c>
      <c r="BL81" s="405">
        <v>0</v>
      </c>
      <c r="BM81" s="404">
        <v>0</v>
      </c>
      <c r="BN81" s="404">
        <v>0</v>
      </c>
      <c r="BO81" s="404">
        <v>0</v>
      </c>
      <c r="BP81" s="404">
        <v>0</v>
      </c>
      <c r="BQ81" s="424">
        <v>0</v>
      </c>
      <c r="BR81" s="403">
        <v>0</v>
      </c>
      <c r="BS81" s="403">
        <v>0</v>
      </c>
      <c r="BT81" s="425">
        <v>0</v>
      </c>
      <c r="BU81" s="72">
        <v>0</v>
      </c>
      <c r="BV81" s="198">
        <v>0</v>
      </c>
      <c r="BW81" s="81">
        <v>0</v>
      </c>
      <c r="BX81" s="201">
        <v>0</v>
      </c>
      <c r="BY81" s="81">
        <v>0</v>
      </c>
      <c r="BZ81" s="81">
        <v>0</v>
      </c>
      <c r="CA81" s="81">
        <v>0</v>
      </c>
      <c r="CB81" s="106">
        <v>0</v>
      </c>
      <c r="CC81" s="100">
        <v>0</v>
      </c>
      <c r="CD81" s="101">
        <v>0</v>
      </c>
      <c r="CE81" s="101">
        <v>0</v>
      </c>
      <c r="CF81" s="102">
        <v>0</v>
      </c>
    </row>
    <row r="82" spans="1:84" ht="11.1" customHeight="1" x14ac:dyDescent="0.2">
      <c r="A82" s="27"/>
      <c r="B82" s="299" t="s">
        <v>402</v>
      </c>
      <c r="C82" s="304">
        <v>0</v>
      </c>
      <c r="D82" s="149">
        <v>0</v>
      </c>
      <c r="E82" s="150">
        <v>0</v>
      </c>
      <c r="F82" s="150">
        <v>0</v>
      </c>
      <c r="G82" s="150">
        <v>0</v>
      </c>
      <c r="H82" s="150">
        <v>0</v>
      </c>
      <c r="I82" s="150">
        <v>0</v>
      </c>
      <c r="J82" s="484">
        <v>0</v>
      </c>
      <c r="K82" s="149">
        <v>0</v>
      </c>
      <c r="L82" s="165">
        <v>0</v>
      </c>
      <c r="M82" s="165">
        <v>0</v>
      </c>
      <c r="N82" s="166">
        <v>0</v>
      </c>
      <c r="O82" s="149">
        <v>0</v>
      </c>
      <c r="P82" s="166">
        <v>0</v>
      </c>
      <c r="Q82" s="165">
        <v>0</v>
      </c>
      <c r="R82" s="165">
        <v>0</v>
      </c>
      <c r="S82" s="167">
        <v>0</v>
      </c>
      <c r="T82" s="165">
        <v>0</v>
      </c>
      <c r="U82" s="165">
        <v>0</v>
      </c>
      <c r="V82" s="167">
        <v>0</v>
      </c>
      <c r="W82" s="149">
        <v>0</v>
      </c>
      <c r="X82" s="172">
        <v>0</v>
      </c>
      <c r="Y82" s="371">
        <v>0</v>
      </c>
      <c r="Z82" s="349">
        <v>0</v>
      </c>
      <c r="AA82" s="350">
        <v>0</v>
      </c>
      <c r="AB82" s="351">
        <v>0</v>
      </c>
      <c r="AC82" s="350">
        <v>0</v>
      </c>
      <c r="AD82" s="350">
        <v>0</v>
      </c>
      <c r="AE82" s="350">
        <v>0</v>
      </c>
      <c r="AF82" s="350">
        <v>0</v>
      </c>
      <c r="AG82" s="372">
        <v>0</v>
      </c>
      <c r="AH82" s="373">
        <v>0</v>
      </c>
      <c r="AI82" s="373">
        <v>0</v>
      </c>
      <c r="AJ82" s="374">
        <v>0</v>
      </c>
      <c r="AK82" s="209">
        <v>0</v>
      </c>
      <c r="AL82" s="98">
        <v>0</v>
      </c>
      <c r="AM82" s="77">
        <v>0</v>
      </c>
      <c r="AN82" s="183">
        <v>0</v>
      </c>
      <c r="AO82" s="77">
        <v>0</v>
      </c>
      <c r="AP82" s="77">
        <v>0</v>
      </c>
      <c r="AQ82" s="77">
        <v>0</v>
      </c>
      <c r="AR82" s="77">
        <v>0</v>
      </c>
      <c r="AS82" s="98">
        <v>0</v>
      </c>
      <c r="AT82" s="97">
        <v>0</v>
      </c>
      <c r="AU82" s="97">
        <v>0</v>
      </c>
      <c r="AV82" s="99">
        <v>0</v>
      </c>
      <c r="AW82" s="20">
        <v>0</v>
      </c>
      <c r="AX82" s="187">
        <v>0</v>
      </c>
      <c r="AY82" s="22">
        <v>0</v>
      </c>
      <c r="AZ82" s="192">
        <v>0</v>
      </c>
      <c r="BA82" s="22">
        <v>0</v>
      </c>
      <c r="BB82" s="22">
        <v>0</v>
      </c>
      <c r="BC82" s="22">
        <v>0</v>
      </c>
      <c r="BD82" s="22">
        <v>0</v>
      </c>
      <c r="BE82" s="21">
        <v>0</v>
      </c>
      <c r="BF82" s="23">
        <v>0</v>
      </c>
      <c r="BG82" s="23">
        <v>0</v>
      </c>
      <c r="BH82" s="24">
        <v>0</v>
      </c>
      <c r="BI82" s="402">
        <v>0</v>
      </c>
      <c r="BJ82" s="403">
        <v>0</v>
      </c>
      <c r="BK82" s="404">
        <v>0</v>
      </c>
      <c r="BL82" s="405">
        <v>0</v>
      </c>
      <c r="BM82" s="404">
        <v>0</v>
      </c>
      <c r="BN82" s="404">
        <v>0</v>
      </c>
      <c r="BO82" s="404">
        <v>0</v>
      </c>
      <c r="BP82" s="404">
        <v>0</v>
      </c>
      <c r="BQ82" s="424">
        <v>0</v>
      </c>
      <c r="BR82" s="403">
        <v>0</v>
      </c>
      <c r="BS82" s="403">
        <v>0</v>
      </c>
      <c r="BT82" s="425">
        <v>0</v>
      </c>
      <c r="BU82" s="72">
        <v>0</v>
      </c>
      <c r="BV82" s="198">
        <v>0</v>
      </c>
      <c r="BW82" s="81">
        <v>0</v>
      </c>
      <c r="BX82" s="201">
        <v>0</v>
      </c>
      <c r="BY82" s="81">
        <v>0</v>
      </c>
      <c r="BZ82" s="81">
        <v>0</v>
      </c>
      <c r="CA82" s="81">
        <v>0</v>
      </c>
      <c r="CB82" s="106">
        <v>0</v>
      </c>
      <c r="CC82" s="100">
        <v>0</v>
      </c>
      <c r="CD82" s="101">
        <v>0</v>
      </c>
      <c r="CE82" s="101">
        <v>0</v>
      </c>
      <c r="CF82" s="102">
        <v>0</v>
      </c>
    </row>
    <row r="83" spans="1:84" ht="11.1" customHeight="1" x14ac:dyDescent="0.2">
      <c r="A83" s="27"/>
      <c r="B83" s="299" t="s">
        <v>403</v>
      </c>
      <c r="C83" s="304">
        <v>0</v>
      </c>
      <c r="D83" s="149">
        <v>0</v>
      </c>
      <c r="E83" s="150">
        <v>0</v>
      </c>
      <c r="F83" s="150">
        <v>0</v>
      </c>
      <c r="G83" s="150">
        <v>0</v>
      </c>
      <c r="H83" s="150">
        <v>0</v>
      </c>
      <c r="I83" s="150">
        <v>0</v>
      </c>
      <c r="J83" s="484">
        <v>0</v>
      </c>
      <c r="K83" s="149">
        <v>0</v>
      </c>
      <c r="L83" s="165">
        <v>0</v>
      </c>
      <c r="M83" s="165">
        <v>0</v>
      </c>
      <c r="N83" s="166">
        <v>0</v>
      </c>
      <c r="O83" s="149">
        <v>0</v>
      </c>
      <c r="P83" s="166">
        <v>0</v>
      </c>
      <c r="Q83" s="165">
        <v>0</v>
      </c>
      <c r="R83" s="165">
        <v>0</v>
      </c>
      <c r="S83" s="167">
        <v>0</v>
      </c>
      <c r="T83" s="165">
        <v>0</v>
      </c>
      <c r="U83" s="165">
        <v>0</v>
      </c>
      <c r="V83" s="167">
        <v>0</v>
      </c>
      <c r="W83" s="149">
        <v>0</v>
      </c>
      <c r="X83" s="172">
        <v>0</v>
      </c>
      <c r="Y83" s="371">
        <v>0</v>
      </c>
      <c r="Z83" s="349">
        <v>0</v>
      </c>
      <c r="AA83" s="350">
        <v>0</v>
      </c>
      <c r="AB83" s="351">
        <v>0</v>
      </c>
      <c r="AC83" s="350">
        <v>0</v>
      </c>
      <c r="AD83" s="350">
        <v>0</v>
      </c>
      <c r="AE83" s="350">
        <v>0</v>
      </c>
      <c r="AF83" s="350">
        <v>0</v>
      </c>
      <c r="AG83" s="372">
        <v>0</v>
      </c>
      <c r="AH83" s="373">
        <v>0</v>
      </c>
      <c r="AI83" s="373">
        <v>0</v>
      </c>
      <c r="AJ83" s="374">
        <v>0</v>
      </c>
      <c r="AK83" s="209">
        <v>0</v>
      </c>
      <c r="AL83" s="98">
        <v>0</v>
      </c>
      <c r="AM83" s="77">
        <v>0</v>
      </c>
      <c r="AN83" s="183">
        <v>0</v>
      </c>
      <c r="AO83" s="77">
        <v>0</v>
      </c>
      <c r="AP83" s="77">
        <v>0</v>
      </c>
      <c r="AQ83" s="77">
        <v>0</v>
      </c>
      <c r="AR83" s="77">
        <v>0</v>
      </c>
      <c r="AS83" s="98">
        <v>0</v>
      </c>
      <c r="AT83" s="97">
        <v>0</v>
      </c>
      <c r="AU83" s="97">
        <v>0</v>
      </c>
      <c r="AV83" s="99">
        <v>0</v>
      </c>
      <c r="AW83" s="20">
        <v>0</v>
      </c>
      <c r="AX83" s="187">
        <v>0</v>
      </c>
      <c r="AY83" s="22">
        <v>0</v>
      </c>
      <c r="AZ83" s="192">
        <v>0</v>
      </c>
      <c r="BA83" s="22">
        <v>0</v>
      </c>
      <c r="BB83" s="22">
        <v>0</v>
      </c>
      <c r="BC83" s="22">
        <v>0</v>
      </c>
      <c r="BD83" s="22">
        <v>0</v>
      </c>
      <c r="BE83" s="21">
        <v>0</v>
      </c>
      <c r="BF83" s="23">
        <v>0</v>
      </c>
      <c r="BG83" s="23">
        <v>0</v>
      </c>
      <c r="BH83" s="24">
        <v>0</v>
      </c>
      <c r="BI83" s="402">
        <v>0</v>
      </c>
      <c r="BJ83" s="403">
        <v>0</v>
      </c>
      <c r="BK83" s="404">
        <v>0</v>
      </c>
      <c r="BL83" s="405">
        <v>0</v>
      </c>
      <c r="BM83" s="404">
        <v>0</v>
      </c>
      <c r="BN83" s="404">
        <v>0</v>
      </c>
      <c r="BO83" s="404">
        <v>0</v>
      </c>
      <c r="BP83" s="404">
        <v>0</v>
      </c>
      <c r="BQ83" s="424">
        <v>0</v>
      </c>
      <c r="BR83" s="403">
        <v>0</v>
      </c>
      <c r="BS83" s="403">
        <v>0</v>
      </c>
      <c r="BT83" s="425">
        <v>0</v>
      </c>
      <c r="BU83" s="72">
        <v>0</v>
      </c>
      <c r="BV83" s="198">
        <v>0</v>
      </c>
      <c r="BW83" s="81">
        <v>0</v>
      </c>
      <c r="BX83" s="201">
        <v>0</v>
      </c>
      <c r="BY83" s="81">
        <v>0</v>
      </c>
      <c r="BZ83" s="81">
        <v>0</v>
      </c>
      <c r="CA83" s="81">
        <v>0</v>
      </c>
      <c r="CB83" s="106">
        <v>0</v>
      </c>
      <c r="CC83" s="100">
        <v>0</v>
      </c>
      <c r="CD83" s="101">
        <v>0</v>
      </c>
      <c r="CE83" s="101">
        <v>0</v>
      </c>
      <c r="CF83" s="102">
        <v>0</v>
      </c>
    </row>
    <row r="84" spans="1:84" ht="11.1" customHeight="1" x14ac:dyDescent="0.2">
      <c r="A84" s="27"/>
      <c r="B84" s="299" t="s">
        <v>404</v>
      </c>
      <c r="C84" s="304">
        <v>365580</v>
      </c>
      <c r="D84" s="149">
        <v>356281</v>
      </c>
      <c r="E84" s="150">
        <v>0</v>
      </c>
      <c r="F84" s="150">
        <v>0</v>
      </c>
      <c r="G84" s="150">
        <v>0</v>
      </c>
      <c r="H84" s="150">
        <v>0</v>
      </c>
      <c r="I84" s="150">
        <v>0</v>
      </c>
      <c r="J84" s="484">
        <v>9299</v>
      </c>
      <c r="K84" s="149">
        <v>357870</v>
      </c>
      <c r="L84" s="165">
        <v>0</v>
      </c>
      <c r="M84" s="165">
        <v>357870</v>
      </c>
      <c r="N84" s="166">
        <v>7710</v>
      </c>
      <c r="O84" s="149">
        <v>0</v>
      </c>
      <c r="P84" s="166">
        <v>357870</v>
      </c>
      <c r="Q84" s="165">
        <v>357790</v>
      </c>
      <c r="R84" s="165">
        <v>0</v>
      </c>
      <c r="S84" s="167">
        <v>7709</v>
      </c>
      <c r="T84" s="165">
        <v>80</v>
      </c>
      <c r="U84" s="165">
        <v>0</v>
      </c>
      <c r="V84" s="167">
        <v>1</v>
      </c>
      <c r="W84" s="149">
        <v>0</v>
      </c>
      <c r="X84" s="172">
        <v>0</v>
      </c>
      <c r="Y84" s="371">
        <v>12469154</v>
      </c>
      <c r="Z84" s="349">
        <v>12070182</v>
      </c>
      <c r="AA84" s="350">
        <v>0</v>
      </c>
      <c r="AB84" s="351">
        <v>0</v>
      </c>
      <c r="AC84" s="350">
        <v>0</v>
      </c>
      <c r="AD84" s="350">
        <v>0</v>
      </c>
      <c r="AE84" s="350">
        <v>0</v>
      </c>
      <c r="AF84" s="350">
        <v>398972</v>
      </c>
      <c r="AG84" s="372">
        <v>12348714</v>
      </c>
      <c r="AH84" s="373">
        <v>0</v>
      </c>
      <c r="AI84" s="373">
        <v>12348714</v>
      </c>
      <c r="AJ84" s="374">
        <v>120440</v>
      </c>
      <c r="AK84" s="209">
        <v>13219629</v>
      </c>
      <c r="AL84" s="98">
        <v>12797303</v>
      </c>
      <c r="AM84" s="77">
        <v>0</v>
      </c>
      <c r="AN84" s="183">
        <v>0</v>
      </c>
      <c r="AO84" s="77">
        <v>0</v>
      </c>
      <c r="AP84" s="77">
        <v>0</v>
      </c>
      <c r="AQ84" s="77">
        <v>0</v>
      </c>
      <c r="AR84" s="77">
        <v>422326</v>
      </c>
      <c r="AS84" s="98">
        <v>13082404</v>
      </c>
      <c r="AT84" s="97">
        <v>0</v>
      </c>
      <c r="AU84" s="97">
        <v>13082404</v>
      </c>
      <c r="AV84" s="99">
        <v>137225</v>
      </c>
      <c r="AW84" s="20">
        <v>-30.08</v>
      </c>
      <c r="AX84" s="187">
        <v>-29.51</v>
      </c>
      <c r="AY84" s="22">
        <v>0</v>
      </c>
      <c r="AZ84" s="192">
        <v>0</v>
      </c>
      <c r="BA84" s="22">
        <v>0</v>
      </c>
      <c r="BB84" s="22">
        <v>0</v>
      </c>
      <c r="BC84" s="22">
        <v>0</v>
      </c>
      <c r="BD84" s="22">
        <v>-46.68</v>
      </c>
      <c r="BE84" s="21">
        <v>-29.83</v>
      </c>
      <c r="BF84" s="23">
        <v>0</v>
      </c>
      <c r="BG84" s="23">
        <v>-29.83</v>
      </c>
      <c r="BH84" s="24">
        <v>-40.04</v>
      </c>
      <c r="BI84" s="402">
        <v>7.11</v>
      </c>
      <c r="BJ84" s="403">
        <v>7.37</v>
      </c>
      <c r="BK84" s="404">
        <v>0</v>
      </c>
      <c r="BL84" s="405">
        <v>0</v>
      </c>
      <c r="BM84" s="404">
        <v>0</v>
      </c>
      <c r="BN84" s="404">
        <v>0</v>
      </c>
      <c r="BO84" s="404">
        <v>0</v>
      </c>
      <c r="BP84" s="404">
        <v>-0.19</v>
      </c>
      <c r="BQ84" s="424">
        <v>7.18</v>
      </c>
      <c r="BR84" s="403">
        <v>0</v>
      </c>
      <c r="BS84" s="403">
        <v>7.18</v>
      </c>
      <c r="BT84" s="425">
        <v>0.21</v>
      </c>
      <c r="BU84" s="72">
        <v>8.0399999999999991</v>
      </c>
      <c r="BV84" s="198">
        <v>8.33</v>
      </c>
      <c r="BW84" s="81">
        <v>0</v>
      </c>
      <c r="BX84" s="201">
        <v>0</v>
      </c>
      <c r="BY84" s="81">
        <v>0</v>
      </c>
      <c r="BZ84" s="81">
        <v>0</v>
      </c>
      <c r="CA84" s="81">
        <v>0</v>
      </c>
      <c r="CB84" s="106">
        <v>0.01</v>
      </c>
      <c r="CC84" s="100">
        <v>8.1199999999999992</v>
      </c>
      <c r="CD84" s="101">
        <v>0</v>
      </c>
      <c r="CE84" s="101">
        <v>8.1199999999999992</v>
      </c>
      <c r="CF84" s="102">
        <v>0.97</v>
      </c>
    </row>
    <row r="85" spans="1:84" ht="11.1" customHeight="1" x14ac:dyDescent="0.2">
      <c r="A85" s="27"/>
      <c r="B85" s="299" t="s">
        <v>405</v>
      </c>
      <c r="C85" s="304">
        <v>0</v>
      </c>
      <c r="D85" s="149">
        <v>0</v>
      </c>
      <c r="E85" s="150">
        <v>0</v>
      </c>
      <c r="F85" s="150">
        <v>0</v>
      </c>
      <c r="G85" s="150">
        <v>0</v>
      </c>
      <c r="H85" s="150">
        <v>0</v>
      </c>
      <c r="I85" s="150">
        <v>0</v>
      </c>
      <c r="J85" s="484">
        <v>0</v>
      </c>
      <c r="K85" s="149">
        <v>0</v>
      </c>
      <c r="L85" s="165">
        <v>0</v>
      </c>
      <c r="M85" s="165">
        <v>0</v>
      </c>
      <c r="N85" s="166">
        <v>0</v>
      </c>
      <c r="O85" s="149">
        <v>0</v>
      </c>
      <c r="P85" s="166">
        <v>0</v>
      </c>
      <c r="Q85" s="165">
        <v>0</v>
      </c>
      <c r="R85" s="165">
        <v>0</v>
      </c>
      <c r="S85" s="167">
        <v>0</v>
      </c>
      <c r="T85" s="165">
        <v>0</v>
      </c>
      <c r="U85" s="165">
        <v>0</v>
      </c>
      <c r="V85" s="167">
        <v>0</v>
      </c>
      <c r="W85" s="149">
        <v>0</v>
      </c>
      <c r="X85" s="172">
        <v>0</v>
      </c>
      <c r="Y85" s="371">
        <v>0</v>
      </c>
      <c r="Z85" s="349">
        <v>0</v>
      </c>
      <c r="AA85" s="350">
        <v>0</v>
      </c>
      <c r="AB85" s="351">
        <v>0</v>
      </c>
      <c r="AC85" s="350">
        <v>0</v>
      </c>
      <c r="AD85" s="350">
        <v>0</v>
      </c>
      <c r="AE85" s="350">
        <v>0</v>
      </c>
      <c r="AF85" s="350">
        <v>0</v>
      </c>
      <c r="AG85" s="372">
        <v>0</v>
      </c>
      <c r="AH85" s="373">
        <v>0</v>
      </c>
      <c r="AI85" s="373">
        <v>0</v>
      </c>
      <c r="AJ85" s="374">
        <v>0</v>
      </c>
      <c r="AK85" s="209">
        <v>0</v>
      </c>
      <c r="AL85" s="98">
        <v>0</v>
      </c>
      <c r="AM85" s="77">
        <v>0</v>
      </c>
      <c r="AN85" s="183">
        <v>0</v>
      </c>
      <c r="AO85" s="77">
        <v>0</v>
      </c>
      <c r="AP85" s="77">
        <v>0</v>
      </c>
      <c r="AQ85" s="77">
        <v>0</v>
      </c>
      <c r="AR85" s="77">
        <v>0</v>
      </c>
      <c r="AS85" s="98">
        <v>0</v>
      </c>
      <c r="AT85" s="97">
        <v>0</v>
      </c>
      <c r="AU85" s="97">
        <v>0</v>
      </c>
      <c r="AV85" s="99">
        <v>0</v>
      </c>
      <c r="AW85" s="20">
        <v>0</v>
      </c>
      <c r="AX85" s="187">
        <v>0</v>
      </c>
      <c r="AY85" s="22">
        <v>0</v>
      </c>
      <c r="AZ85" s="192">
        <v>0</v>
      </c>
      <c r="BA85" s="22">
        <v>0</v>
      </c>
      <c r="BB85" s="22">
        <v>0</v>
      </c>
      <c r="BC85" s="22">
        <v>0</v>
      </c>
      <c r="BD85" s="22">
        <v>0</v>
      </c>
      <c r="BE85" s="21">
        <v>0</v>
      </c>
      <c r="BF85" s="23">
        <v>0</v>
      </c>
      <c r="BG85" s="23">
        <v>0</v>
      </c>
      <c r="BH85" s="24">
        <v>0</v>
      </c>
      <c r="BI85" s="402">
        <v>0</v>
      </c>
      <c r="BJ85" s="403">
        <v>0</v>
      </c>
      <c r="BK85" s="404">
        <v>0</v>
      </c>
      <c r="BL85" s="405">
        <v>0</v>
      </c>
      <c r="BM85" s="404">
        <v>0</v>
      </c>
      <c r="BN85" s="404">
        <v>0</v>
      </c>
      <c r="BO85" s="404">
        <v>0</v>
      </c>
      <c r="BP85" s="404">
        <v>0</v>
      </c>
      <c r="BQ85" s="424">
        <v>0</v>
      </c>
      <c r="BR85" s="403">
        <v>0</v>
      </c>
      <c r="BS85" s="403">
        <v>0</v>
      </c>
      <c r="BT85" s="425">
        <v>0</v>
      </c>
      <c r="BU85" s="72">
        <v>0</v>
      </c>
      <c r="BV85" s="198">
        <v>0</v>
      </c>
      <c r="BW85" s="81">
        <v>0</v>
      </c>
      <c r="BX85" s="201">
        <v>0</v>
      </c>
      <c r="BY85" s="81">
        <v>0</v>
      </c>
      <c r="BZ85" s="81">
        <v>0</v>
      </c>
      <c r="CA85" s="81">
        <v>0</v>
      </c>
      <c r="CB85" s="106">
        <v>0</v>
      </c>
      <c r="CC85" s="100">
        <v>0</v>
      </c>
      <c r="CD85" s="101">
        <v>0</v>
      </c>
      <c r="CE85" s="101">
        <v>0</v>
      </c>
      <c r="CF85" s="102">
        <v>0</v>
      </c>
    </row>
    <row r="86" spans="1:84" ht="11.1" customHeight="1" x14ac:dyDescent="0.2">
      <c r="A86" s="27"/>
      <c r="B86" s="299" t="s">
        <v>406</v>
      </c>
      <c r="C86" s="304">
        <v>401800.37</v>
      </c>
      <c r="D86" s="149">
        <v>0</v>
      </c>
      <c r="E86" s="150">
        <v>400642.57</v>
      </c>
      <c r="F86" s="150">
        <v>0</v>
      </c>
      <c r="G86" s="150">
        <v>0</v>
      </c>
      <c r="H86" s="150">
        <v>0</v>
      </c>
      <c r="I86" s="150">
        <v>0</v>
      </c>
      <c r="J86" s="484">
        <v>1157.8</v>
      </c>
      <c r="K86" s="149">
        <v>399133.17</v>
      </c>
      <c r="L86" s="165">
        <v>585.9</v>
      </c>
      <c r="M86" s="165">
        <v>399719.07</v>
      </c>
      <c r="N86" s="166">
        <v>2081.3000000000002</v>
      </c>
      <c r="O86" s="149">
        <v>51833.9</v>
      </c>
      <c r="P86" s="166">
        <v>347299.27</v>
      </c>
      <c r="Q86" s="165">
        <v>153041.04999999999</v>
      </c>
      <c r="R86" s="165">
        <v>39.9</v>
      </c>
      <c r="S86" s="167">
        <v>731.9</v>
      </c>
      <c r="T86" s="165">
        <v>246092.12</v>
      </c>
      <c r="U86" s="165">
        <v>546</v>
      </c>
      <c r="V86" s="167">
        <v>1349.4</v>
      </c>
      <c r="W86" s="149">
        <v>60</v>
      </c>
      <c r="X86" s="172">
        <v>0</v>
      </c>
      <c r="Y86" s="371">
        <v>3870979.04</v>
      </c>
      <c r="Z86" s="349">
        <v>0</v>
      </c>
      <c r="AA86" s="350">
        <v>3859019.94</v>
      </c>
      <c r="AB86" s="351">
        <v>0</v>
      </c>
      <c r="AC86" s="350">
        <v>0</v>
      </c>
      <c r="AD86" s="350">
        <v>0</v>
      </c>
      <c r="AE86" s="350">
        <v>0</v>
      </c>
      <c r="AF86" s="350">
        <v>11959.1</v>
      </c>
      <c r="AG86" s="372">
        <v>3850394.04</v>
      </c>
      <c r="AH86" s="373">
        <v>3543.2</v>
      </c>
      <c r="AI86" s="373">
        <v>3853937.24</v>
      </c>
      <c r="AJ86" s="374">
        <v>17041.8</v>
      </c>
      <c r="AK86" s="209">
        <v>4674163.49</v>
      </c>
      <c r="AL86" s="98">
        <v>0</v>
      </c>
      <c r="AM86" s="77">
        <v>4659070.99</v>
      </c>
      <c r="AN86" s="183">
        <v>0</v>
      </c>
      <c r="AO86" s="77">
        <v>0</v>
      </c>
      <c r="AP86" s="77">
        <v>0</v>
      </c>
      <c r="AQ86" s="77">
        <v>0</v>
      </c>
      <c r="AR86" s="77">
        <v>15092.5</v>
      </c>
      <c r="AS86" s="98">
        <v>4648795.04</v>
      </c>
      <c r="AT86" s="97">
        <v>4657.1000000000004</v>
      </c>
      <c r="AU86" s="97">
        <v>4653452.1399999997</v>
      </c>
      <c r="AV86" s="99">
        <v>20711.349999999999</v>
      </c>
      <c r="AW86" s="20">
        <v>-3.27</v>
      </c>
      <c r="AX86" s="187">
        <v>0</v>
      </c>
      <c r="AY86" s="22">
        <v>-3.28</v>
      </c>
      <c r="AZ86" s="192">
        <v>0</v>
      </c>
      <c r="BA86" s="22">
        <v>0</v>
      </c>
      <c r="BB86" s="22">
        <v>0</v>
      </c>
      <c r="BC86" s="22">
        <v>0</v>
      </c>
      <c r="BD86" s="22">
        <v>-0.75</v>
      </c>
      <c r="BE86" s="21">
        <v>-3.23</v>
      </c>
      <c r="BF86" s="23">
        <v>25.78</v>
      </c>
      <c r="BG86" s="23">
        <v>-3.19</v>
      </c>
      <c r="BH86" s="24">
        <v>-16.260000000000002</v>
      </c>
      <c r="BI86" s="402">
        <v>3.73</v>
      </c>
      <c r="BJ86" s="403">
        <v>0</v>
      </c>
      <c r="BK86" s="404">
        <v>3.76</v>
      </c>
      <c r="BL86" s="405">
        <v>0</v>
      </c>
      <c r="BM86" s="404">
        <v>0</v>
      </c>
      <c r="BN86" s="404">
        <v>0</v>
      </c>
      <c r="BO86" s="404">
        <v>0</v>
      </c>
      <c r="BP86" s="404">
        <v>-4.43</v>
      </c>
      <c r="BQ86" s="424">
        <v>3.79</v>
      </c>
      <c r="BR86" s="403">
        <v>2.82</v>
      </c>
      <c r="BS86" s="403">
        <v>3.79</v>
      </c>
      <c r="BT86" s="425">
        <v>-7.76</v>
      </c>
      <c r="BU86" s="72">
        <v>2.08</v>
      </c>
      <c r="BV86" s="198">
        <v>0</v>
      </c>
      <c r="BW86" s="81">
        <v>2.09</v>
      </c>
      <c r="BX86" s="201">
        <v>0</v>
      </c>
      <c r="BY86" s="81">
        <v>0</v>
      </c>
      <c r="BZ86" s="81">
        <v>0</v>
      </c>
      <c r="CA86" s="81">
        <v>0</v>
      </c>
      <c r="CB86" s="106">
        <v>-1.42</v>
      </c>
      <c r="CC86" s="100">
        <v>2.13</v>
      </c>
      <c r="CD86" s="101">
        <v>13.81</v>
      </c>
      <c r="CE86" s="101">
        <v>2.14</v>
      </c>
      <c r="CF86" s="102">
        <v>-10.64</v>
      </c>
    </row>
    <row r="87" spans="1:84" ht="11.1" customHeight="1" x14ac:dyDescent="0.2">
      <c r="A87" s="27"/>
      <c r="B87" s="299" t="s">
        <v>407</v>
      </c>
      <c r="C87" s="304">
        <v>3280689.71</v>
      </c>
      <c r="D87" s="149">
        <v>0</v>
      </c>
      <c r="E87" s="150">
        <v>3280550.61</v>
      </c>
      <c r="F87" s="150">
        <v>0</v>
      </c>
      <c r="G87" s="150">
        <v>0</v>
      </c>
      <c r="H87" s="150">
        <v>0</v>
      </c>
      <c r="I87" s="150">
        <v>0</v>
      </c>
      <c r="J87" s="484">
        <v>139.1</v>
      </c>
      <c r="K87" s="149">
        <v>3246489.34</v>
      </c>
      <c r="L87" s="165">
        <v>8751.2000000000007</v>
      </c>
      <c r="M87" s="165">
        <v>3255240.54</v>
      </c>
      <c r="N87" s="166">
        <v>25449.17</v>
      </c>
      <c r="O87" s="149">
        <v>758306.31</v>
      </c>
      <c r="P87" s="166">
        <v>2488183.0299999998</v>
      </c>
      <c r="Q87" s="165">
        <v>3245616.08</v>
      </c>
      <c r="R87" s="165">
        <v>8751.2000000000007</v>
      </c>
      <c r="S87" s="167">
        <v>25449.17</v>
      </c>
      <c r="T87" s="165">
        <v>873.26</v>
      </c>
      <c r="U87" s="165">
        <v>0</v>
      </c>
      <c r="V87" s="167">
        <v>0</v>
      </c>
      <c r="W87" s="149">
        <v>206.7</v>
      </c>
      <c r="X87" s="172">
        <v>0</v>
      </c>
      <c r="Y87" s="371">
        <v>30224391.850000001</v>
      </c>
      <c r="Z87" s="349">
        <v>0</v>
      </c>
      <c r="AA87" s="350">
        <v>30220950.350000001</v>
      </c>
      <c r="AB87" s="351">
        <v>0</v>
      </c>
      <c r="AC87" s="350">
        <v>0</v>
      </c>
      <c r="AD87" s="350">
        <v>0</v>
      </c>
      <c r="AE87" s="350">
        <v>0</v>
      </c>
      <c r="AF87" s="350">
        <v>3441.5</v>
      </c>
      <c r="AG87" s="372">
        <v>29890687.390000001</v>
      </c>
      <c r="AH87" s="373">
        <v>77666.14</v>
      </c>
      <c r="AI87" s="373">
        <v>29968353.530000001</v>
      </c>
      <c r="AJ87" s="374">
        <v>256038.32</v>
      </c>
      <c r="AK87" s="209">
        <v>36889654.710000001</v>
      </c>
      <c r="AL87" s="98">
        <v>0</v>
      </c>
      <c r="AM87" s="77">
        <v>36885508.109999999</v>
      </c>
      <c r="AN87" s="183">
        <v>0</v>
      </c>
      <c r="AO87" s="77">
        <v>0</v>
      </c>
      <c r="AP87" s="77">
        <v>0</v>
      </c>
      <c r="AQ87" s="77">
        <v>0</v>
      </c>
      <c r="AR87" s="77">
        <v>4146.6000000000004</v>
      </c>
      <c r="AS87" s="98">
        <v>36478578.869999997</v>
      </c>
      <c r="AT87" s="97">
        <v>97500.02</v>
      </c>
      <c r="AU87" s="97">
        <v>36576078.890000001</v>
      </c>
      <c r="AV87" s="99">
        <v>313575.82</v>
      </c>
      <c r="AW87" s="20">
        <v>-0.2</v>
      </c>
      <c r="AX87" s="187">
        <v>0</v>
      </c>
      <c r="AY87" s="22">
        <v>-0.19</v>
      </c>
      <c r="AZ87" s="192">
        <v>0</v>
      </c>
      <c r="BA87" s="22">
        <v>0</v>
      </c>
      <c r="BB87" s="22">
        <v>0</v>
      </c>
      <c r="BC87" s="22">
        <v>0</v>
      </c>
      <c r="BD87" s="22">
        <v>-67.73</v>
      </c>
      <c r="BE87" s="21">
        <v>-0.06</v>
      </c>
      <c r="BF87" s="23">
        <v>-2.97</v>
      </c>
      <c r="BG87" s="23">
        <v>-7.0000000000000007E-2</v>
      </c>
      <c r="BH87" s="24">
        <v>-14.38</v>
      </c>
      <c r="BI87" s="402">
        <v>15.68</v>
      </c>
      <c r="BJ87" s="403">
        <v>0</v>
      </c>
      <c r="BK87" s="404">
        <v>15.68</v>
      </c>
      <c r="BL87" s="405">
        <v>0</v>
      </c>
      <c r="BM87" s="404">
        <v>0</v>
      </c>
      <c r="BN87" s="404">
        <v>0</v>
      </c>
      <c r="BO87" s="404">
        <v>0</v>
      </c>
      <c r="BP87" s="404">
        <v>17.63</v>
      </c>
      <c r="BQ87" s="424">
        <v>15.65</v>
      </c>
      <c r="BR87" s="403">
        <v>20.3</v>
      </c>
      <c r="BS87" s="403">
        <v>15.66</v>
      </c>
      <c r="BT87" s="425">
        <v>17.23</v>
      </c>
      <c r="BU87" s="72">
        <v>13.16</v>
      </c>
      <c r="BV87" s="198">
        <v>0</v>
      </c>
      <c r="BW87" s="81">
        <v>13.16</v>
      </c>
      <c r="BX87" s="201">
        <v>0</v>
      </c>
      <c r="BY87" s="81">
        <v>0</v>
      </c>
      <c r="BZ87" s="81">
        <v>0</v>
      </c>
      <c r="CA87" s="81">
        <v>0</v>
      </c>
      <c r="CB87" s="106">
        <v>-7.85</v>
      </c>
      <c r="CC87" s="100">
        <v>13.11</v>
      </c>
      <c r="CD87" s="101">
        <v>21.97</v>
      </c>
      <c r="CE87" s="101">
        <v>13.13</v>
      </c>
      <c r="CF87" s="102">
        <v>16.29</v>
      </c>
    </row>
    <row r="88" spans="1:84" ht="11.1" customHeight="1" x14ac:dyDescent="0.2">
      <c r="A88" s="27"/>
      <c r="B88" s="299" t="s">
        <v>408</v>
      </c>
      <c r="C88" s="304">
        <v>6323669.6200000001</v>
      </c>
      <c r="D88" s="149">
        <v>0</v>
      </c>
      <c r="E88" s="150">
        <v>6321616.3200000003</v>
      </c>
      <c r="F88" s="150">
        <v>0</v>
      </c>
      <c r="G88" s="150">
        <v>0</v>
      </c>
      <c r="H88" s="150">
        <v>0</v>
      </c>
      <c r="I88" s="150">
        <v>0</v>
      </c>
      <c r="J88" s="484">
        <v>2053.3000000000002</v>
      </c>
      <c r="K88" s="149">
        <v>5983032.3700000001</v>
      </c>
      <c r="L88" s="165">
        <v>9235.7000000000007</v>
      </c>
      <c r="M88" s="165">
        <v>5992268.0700000003</v>
      </c>
      <c r="N88" s="166">
        <v>331401.55</v>
      </c>
      <c r="O88" s="149">
        <v>3999430.02</v>
      </c>
      <c r="P88" s="166">
        <v>1983602.35</v>
      </c>
      <c r="Q88" s="165">
        <v>5915284.0199999996</v>
      </c>
      <c r="R88" s="165">
        <v>9054.7000000000007</v>
      </c>
      <c r="S88" s="167">
        <v>330573.75</v>
      </c>
      <c r="T88" s="165">
        <v>67748.350000000006</v>
      </c>
      <c r="U88" s="165">
        <v>181</v>
      </c>
      <c r="V88" s="167">
        <v>827.8</v>
      </c>
      <c r="W88" s="149">
        <v>609.70000000000005</v>
      </c>
      <c r="X88" s="172">
        <v>0</v>
      </c>
      <c r="Y88" s="371">
        <v>61330802.350000001</v>
      </c>
      <c r="Z88" s="349">
        <v>0</v>
      </c>
      <c r="AA88" s="350">
        <v>61309377.380000003</v>
      </c>
      <c r="AB88" s="351">
        <v>0</v>
      </c>
      <c r="AC88" s="350">
        <v>0</v>
      </c>
      <c r="AD88" s="350">
        <v>0</v>
      </c>
      <c r="AE88" s="350">
        <v>0</v>
      </c>
      <c r="AF88" s="350">
        <v>21424.97</v>
      </c>
      <c r="AG88" s="372">
        <v>57834232.640000001</v>
      </c>
      <c r="AH88" s="373">
        <v>97022.2</v>
      </c>
      <c r="AI88" s="373">
        <v>57931254.840000004</v>
      </c>
      <c r="AJ88" s="374">
        <v>3399547.51</v>
      </c>
      <c r="AK88" s="209">
        <v>75109898.409999996</v>
      </c>
      <c r="AL88" s="98">
        <v>0</v>
      </c>
      <c r="AM88" s="77">
        <v>75083666.340000004</v>
      </c>
      <c r="AN88" s="183">
        <v>0</v>
      </c>
      <c r="AO88" s="77">
        <v>0</v>
      </c>
      <c r="AP88" s="77">
        <v>0</v>
      </c>
      <c r="AQ88" s="77">
        <v>0</v>
      </c>
      <c r="AR88" s="77">
        <v>26232.07</v>
      </c>
      <c r="AS88" s="98">
        <v>70806217.950000003</v>
      </c>
      <c r="AT88" s="97">
        <v>118223.9</v>
      </c>
      <c r="AU88" s="97">
        <v>70924441.849999994</v>
      </c>
      <c r="AV88" s="99">
        <v>4185456.56</v>
      </c>
      <c r="AW88" s="20">
        <v>-2.91</v>
      </c>
      <c r="AX88" s="187">
        <v>0</v>
      </c>
      <c r="AY88" s="22">
        <v>-2.89</v>
      </c>
      <c r="AZ88" s="192">
        <v>0</v>
      </c>
      <c r="BA88" s="22">
        <v>0</v>
      </c>
      <c r="BB88" s="22">
        <v>0</v>
      </c>
      <c r="BC88" s="22">
        <v>0</v>
      </c>
      <c r="BD88" s="22">
        <v>-40.25</v>
      </c>
      <c r="BE88" s="21">
        <v>-2.66</v>
      </c>
      <c r="BF88" s="23">
        <v>0.88</v>
      </c>
      <c r="BG88" s="23">
        <v>-2.66</v>
      </c>
      <c r="BH88" s="24">
        <v>-7.35</v>
      </c>
      <c r="BI88" s="402">
        <v>22.13</v>
      </c>
      <c r="BJ88" s="403">
        <v>0</v>
      </c>
      <c r="BK88" s="404">
        <v>22.13</v>
      </c>
      <c r="BL88" s="405">
        <v>0</v>
      </c>
      <c r="BM88" s="404">
        <v>0</v>
      </c>
      <c r="BN88" s="404">
        <v>0</v>
      </c>
      <c r="BO88" s="404">
        <v>0</v>
      </c>
      <c r="BP88" s="404">
        <v>5.51</v>
      </c>
      <c r="BQ88" s="424">
        <v>22.43</v>
      </c>
      <c r="BR88" s="403">
        <v>43.02</v>
      </c>
      <c r="BS88" s="403">
        <v>22.46</v>
      </c>
      <c r="BT88" s="425">
        <v>16.649999999999999</v>
      </c>
      <c r="BU88" s="103">
        <v>18.87</v>
      </c>
      <c r="BV88" s="198">
        <v>0</v>
      </c>
      <c r="BW88" s="81">
        <v>18.88</v>
      </c>
      <c r="BX88" s="201">
        <v>0</v>
      </c>
      <c r="BY88" s="81">
        <v>0</v>
      </c>
      <c r="BZ88" s="81">
        <v>0</v>
      </c>
      <c r="CA88" s="81">
        <v>0</v>
      </c>
      <c r="CB88" s="106">
        <v>-0.74</v>
      </c>
      <c r="CC88" s="100">
        <v>19.2</v>
      </c>
      <c r="CD88" s="101">
        <v>32.49</v>
      </c>
      <c r="CE88" s="101">
        <v>19.22</v>
      </c>
      <c r="CF88" s="102">
        <v>13.2</v>
      </c>
    </row>
    <row r="89" spans="1:84" ht="11.1" customHeight="1" x14ac:dyDescent="0.2">
      <c r="A89" s="27"/>
      <c r="B89" s="299" t="s">
        <v>409</v>
      </c>
      <c r="C89" s="304">
        <v>0</v>
      </c>
      <c r="D89" s="149">
        <v>0</v>
      </c>
      <c r="E89" s="150">
        <v>0</v>
      </c>
      <c r="F89" s="150">
        <v>0</v>
      </c>
      <c r="G89" s="150">
        <v>0</v>
      </c>
      <c r="H89" s="150">
        <v>0</v>
      </c>
      <c r="I89" s="150">
        <v>0</v>
      </c>
      <c r="J89" s="484">
        <v>0</v>
      </c>
      <c r="K89" s="149">
        <v>0</v>
      </c>
      <c r="L89" s="165">
        <v>0</v>
      </c>
      <c r="M89" s="165">
        <v>0</v>
      </c>
      <c r="N89" s="166">
        <v>0</v>
      </c>
      <c r="O89" s="149">
        <v>0</v>
      </c>
      <c r="P89" s="166">
        <v>0</v>
      </c>
      <c r="Q89" s="165">
        <v>0</v>
      </c>
      <c r="R89" s="165">
        <v>0</v>
      </c>
      <c r="S89" s="167">
        <v>0</v>
      </c>
      <c r="T89" s="165">
        <v>0</v>
      </c>
      <c r="U89" s="165">
        <v>0</v>
      </c>
      <c r="V89" s="167">
        <v>0</v>
      </c>
      <c r="W89" s="149">
        <v>0</v>
      </c>
      <c r="X89" s="172">
        <v>0</v>
      </c>
      <c r="Y89" s="371">
        <v>0</v>
      </c>
      <c r="Z89" s="349">
        <v>0</v>
      </c>
      <c r="AA89" s="350">
        <v>0</v>
      </c>
      <c r="AB89" s="351">
        <v>0</v>
      </c>
      <c r="AC89" s="350">
        <v>0</v>
      </c>
      <c r="AD89" s="350">
        <v>0</v>
      </c>
      <c r="AE89" s="350">
        <v>0</v>
      </c>
      <c r="AF89" s="350">
        <v>0</v>
      </c>
      <c r="AG89" s="372">
        <v>0</v>
      </c>
      <c r="AH89" s="373">
        <v>0</v>
      </c>
      <c r="AI89" s="373">
        <v>0</v>
      </c>
      <c r="AJ89" s="374">
        <v>0</v>
      </c>
      <c r="AK89" s="209">
        <v>0</v>
      </c>
      <c r="AL89" s="98">
        <v>0</v>
      </c>
      <c r="AM89" s="77">
        <v>0</v>
      </c>
      <c r="AN89" s="183">
        <v>0</v>
      </c>
      <c r="AO89" s="77">
        <v>0</v>
      </c>
      <c r="AP89" s="77">
        <v>0</v>
      </c>
      <c r="AQ89" s="77">
        <v>0</v>
      </c>
      <c r="AR89" s="77">
        <v>0</v>
      </c>
      <c r="AS89" s="98">
        <v>0</v>
      </c>
      <c r="AT89" s="97">
        <v>0</v>
      </c>
      <c r="AU89" s="97">
        <v>0</v>
      </c>
      <c r="AV89" s="99">
        <v>0</v>
      </c>
      <c r="AW89" s="20">
        <v>0</v>
      </c>
      <c r="AX89" s="187">
        <v>0</v>
      </c>
      <c r="AY89" s="22">
        <v>0</v>
      </c>
      <c r="AZ89" s="192">
        <v>0</v>
      </c>
      <c r="BA89" s="22">
        <v>0</v>
      </c>
      <c r="BB89" s="22">
        <v>0</v>
      </c>
      <c r="BC89" s="22">
        <v>0</v>
      </c>
      <c r="BD89" s="22">
        <v>0</v>
      </c>
      <c r="BE89" s="21">
        <v>0</v>
      </c>
      <c r="BF89" s="23">
        <v>0</v>
      </c>
      <c r="BG89" s="23">
        <v>0</v>
      </c>
      <c r="BH89" s="24">
        <v>0</v>
      </c>
      <c r="BI89" s="402">
        <v>0</v>
      </c>
      <c r="BJ89" s="403">
        <v>0</v>
      </c>
      <c r="BK89" s="404">
        <v>0</v>
      </c>
      <c r="BL89" s="405">
        <v>0</v>
      </c>
      <c r="BM89" s="404">
        <v>0</v>
      </c>
      <c r="BN89" s="404">
        <v>0</v>
      </c>
      <c r="BO89" s="404">
        <v>0</v>
      </c>
      <c r="BP89" s="404">
        <v>0</v>
      </c>
      <c r="BQ89" s="424">
        <v>0</v>
      </c>
      <c r="BR89" s="403">
        <v>0</v>
      </c>
      <c r="BS89" s="403">
        <v>0</v>
      </c>
      <c r="BT89" s="425">
        <v>0</v>
      </c>
      <c r="BU89" s="103">
        <v>0</v>
      </c>
      <c r="BV89" s="198">
        <v>0</v>
      </c>
      <c r="BW89" s="81">
        <v>0</v>
      </c>
      <c r="BX89" s="201">
        <v>0</v>
      </c>
      <c r="BY89" s="81">
        <v>0</v>
      </c>
      <c r="BZ89" s="81">
        <v>0</v>
      </c>
      <c r="CA89" s="81">
        <v>0</v>
      </c>
      <c r="CB89" s="106">
        <v>0</v>
      </c>
      <c r="CC89" s="100">
        <v>0</v>
      </c>
      <c r="CD89" s="101">
        <v>0</v>
      </c>
      <c r="CE89" s="101">
        <v>0</v>
      </c>
      <c r="CF89" s="102">
        <v>0</v>
      </c>
    </row>
    <row r="90" spans="1:84" ht="11.1" customHeight="1" x14ac:dyDescent="0.2">
      <c r="A90" s="27"/>
      <c r="B90" s="299" t="s">
        <v>404</v>
      </c>
      <c r="C90" s="304">
        <v>312497</v>
      </c>
      <c r="D90" s="149">
        <v>0</v>
      </c>
      <c r="E90" s="150">
        <v>312436</v>
      </c>
      <c r="F90" s="150">
        <v>0</v>
      </c>
      <c r="G90" s="150">
        <v>0</v>
      </c>
      <c r="H90" s="150">
        <v>0</v>
      </c>
      <c r="I90" s="150">
        <v>0</v>
      </c>
      <c r="J90" s="484">
        <v>61</v>
      </c>
      <c r="K90" s="149">
        <v>291513</v>
      </c>
      <c r="L90" s="165">
        <v>0</v>
      </c>
      <c r="M90" s="165">
        <v>291513</v>
      </c>
      <c r="N90" s="166">
        <v>20984</v>
      </c>
      <c r="O90" s="149">
        <v>0</v>
      </c>
      <c r="P90" s="166">
        <v>291513</v>
      </c>
      <c r="Q90" s="165">
        <v>291507</v>
      </c>
      <c r="R90" s="165">
        <v>0</v>
      </c>
      <c r="S90" s="167">
        <v>20984</v>
      </c>
      <c r="T90" s="165">
        <v>6</v>
      </c>
      <c r="U90" s="165">
        <v>0</v>
      </c>
      <c r="V90" s="167">
        <v>0</v>
      </c>
      <c r="W90" s="149">
        <v>10</v>
      </c>
      <c r="X90" s="172">
        <v>0</v>
      </c>
      <c r="Y90" s="371">
        <v>6355245</v>
      </c>
      <c r="Z90" s="349">
        <v>0</v>
      </c>
      <c r="AA90" s="350">
        <v>6353901</v>
      </c>
      <c r="AB90" s="351">
        <v>0</v>
      </c>
      <c r="AC90" s="350">
        <v>0</v>
      </c>
      <c r="AD90" s="350">
        <v>0</v>
      </c>
      <c r="AE90" s="350">
        <v>0</v>
      </c>
      <c r="AF90" s="350">
        <v>1344</v>
      </c>
      <c r="AG90" s="372">
        <v>5964193</v>
      </c>
      <c r="AH90" s="373">
        <v>0</v>
      </c>
      <c r="AI90" s="373">
        <v>5964193</v>
      </c>
      <c r="AJ90" s="374">
        <v>391052</v>
      </c>
      <c r="AK90" s="209">
        <v>6978071</v>
      </c>
      <c r="AL90" s="98">
        <v>0</v>
      </c>
      <c r="AM90" s="77">
        <v>6976529</v>
      </c>
      <c r="AN90" s="183">
        <v>0</v>
      </c>
      <c r="AO90" s="77">
        <v>0</v>
      </c>
      <c r="AP90" s="77">
        <v>0</v>
      </c>
      <c r="AQ90" s="77">
        <v>0</v>
      </c>
      <c r="AR90" s="77">
        <v>1542</v>
      </c>
      <c r="AS90" s="98">
        <v>6541697</v>
      </c>
      <c r="AT90" s="97">
        <v>0</v>
      </c>
      <c r="AU90" s="97">
        <v>6541697</v>
      </c>
      <c r="AV90" s="99">
        <v>436374</v>
      </c>
      <c r="AW90" s="20">
        <v>-31.91</v>
      </c>
      <c r="AX90" s="187">
        <v>0</v>
      </c>
      <c r="AY90" s="22">
        <v>-31.89</v>
      </c>
      <c r="AZ90" s="192">
        <v>0</v>
      </c>
      <c r="BA90" s="22">
        <v>0</v>
      </c>
      <c r="BB90" s="22">
        <v>0</v>
      </c>
      <c r="BC90" s="22">
        <v>0</v>
      </c>
      <c r="BD90" s="22">
        <v>-68.88</v>
      </c>
      <c r="BE90" s="21">
        <v>-30.98</v>
      </c>
      <c r="BF90" s="23">
        <v>0</v>
      </c>
      <c r="BG90" s="23">
        <v>-30.98</v>
      </c>
      <c r="BH90" s="24">
        <v>-42.58</v>
      </c>
      <c r="BI90" s="402">
        <v>20.65</v>
      </c>
      <c r="BJ90" s="403">
        <v>0</v>
      </c>
      <c r="BK90" s="404">
        <v>20.65</v>
      </c>
      <c r="BL90" s="405">
        <v>0</v>
      </c>
      <c r="BM90" s="404">
        <v>0</v>
      </c>
      <c r="BN90" s="404">
        <v>0</v>
      </c>
      <c r="BO90" s="404">
        <v>0</v>
      </c>
      <c r="BP90" s="404">
        <v>12.75</v>
      </c>
      <c r="BQ90" s="424">
        <v>20.76</v>
      </c>
      <c r="BR90" s="403">
        <v>0</v>
      </c>
      <c r="BS90" s="403">
        <v>20.76</v>
      </c>
      <c r="BT90" s="425">
        <v>19.02</v>
      </c>
      <c r="BU90" s="103">
        <v>19.920000000000002</v>
      </c>
      <c r="BV90" s="198">
        <v>0</v>
      </c>
      <c r="BW90" s="81">
        <v>19.920000000000002</v>
      </c>
      <c r="BX90" s="201">
        <v>0</v>
      </c>
      <c r="BY90" s="81">
        <v>0</v>
      </c>
      <c r="BZ90" s="81">
        <v>0</v>
      </c>
      <c r="CA90" s="81">
        <v>0</v>
      </c>
      <c r="CB90" s="106">
        <v>14.82</v>
      </c>
      <c r="CC90" s="100">
        <v>19.98</v>
      </c>
      <c r="CD90" s="101">
        <v>0</v>
      </c>
      <c r="CE90" s="101">
        <v>19.98</v>
      </c>
      <c r="CF90" s="102">
        <v>19</v>
      </c>
    </row>
    <row r="91" spans="1:84" ht="11.1" customHeight="1" x14ac:dyDescent="0.2">
      <c r="A91" s="27"/>
      <c r="B91" s="299" t="s">
        <v>410</v>
      </c>
      <c r="C91" s="304">
        <v>0</v>
      </c>
      <c r="D91" s="149">
        <v>0</v>
      </c>
      <c r="E91" s="150">
        <v>0</v>
      </c>
      <c r="F91" s="150">
        <v>0</v>
      </c>
      <c r="G91" s="150">
        <v>0</v>
      </c>
      <c r="H91" s="150">
        <v>0</v>
      </c>
      <c r="I91" s="150">
        <v>0</v>
      </c>
      <c r="J91" s="484">
        <v>0</v>
      </c>
      <c r="K91" s="149">
        <v>0</v>
      </c>
      <c r="L91" s="165">
        <v>0</v>
      </c>
      <c r="M91" s="165">
        <v>0</v>
      </c>
      <c r="N91" s="166">
        <v>0</v>
      </c>
      <c r="O91" s="149">
        <v>0</v>
      </c>
      <c r="P91" s="166">
        <v>0</v>
      </c>
      <c r="Q91" s="165">
        <v>0</v>
      </c>
      <c r="R91" s="165">
        <v>0</v>
      </c>
      <c r="S91" s="167">
        <v>0</v>
      </c>
      <c r="T91" s="165">
        <v>0</v>
      </c>
      <c r="U91" s="165">
        <v>0</v>
      </c>
      <c r="V91" s="167">
        <v>0</v>
      </c>
      <c r="W91" s="149">
        <v>0</v>
      </c>
      <c r="X91" s="172">
        <v>0</v>
      </c>
      <c r="Y91" s="371">
        <v>0</v>
      </c>
      <c r="Z91" s="349">
        <v>0</v>
      </c>
      <c r="AA91" s="350">
        <v>0</v>
      </c>
      <c r="AB91" s="351">
        <v>0</v>
      </c>
      <c r="AC91" s="350">
        <v>0</v>
      </c>
      <c r="AD91" s="350">
        <v>0</v>
      </c>
      <c r="AE91" s="350">
        <v>0</v>
      </c>
      <c r="AF91" s="350">
        <v>0</v>
      </c>
      <c r="AG91" s="372">
        <v>0</v>
      </c>
      <c r="AH91" s="373">
        <v>0</v>
      </c>
      <c r="AI91" s="373">
        <v>0</v>
      </c>
      <c r="AJ91" s="374">
        <v>0</v>
      </c>
      <c r="AK91" s="209">
        <v>0</v>
      </c>
      <c r="AL91" s="98">
        <v>0</v>
      </c>
      <c r="AM91" s="77">
        <v>0</v>
      </c>
      <c r="AN91" s="183">
        <v>0</v>
      </c>
      <c r="AO91" s="77">
        <v>0</v>
      </c>
      <c r="AP91" s="77">
        <v>0</v>
      </c>
      <c r="AQ91" s="77">
        <v>0</v>
      </c>
      <c r="AR91" s="77">
        <v>0</v>
      </c>
      <c r="AS91" s="98">
        <v>0</v>
      </c>
      <c r="AT91" s="97">
        <v>0</v>
      </c>
      <c r="AU91" s="97">
        <v>0</v>
      </c>
      <c r="AV91" s="99">
        <v>0</v>
      </c>
      <c r="AW91" s="20">
        <v>0</v>
      </c>
      <c r="AX91" s="187">
        <v>0</v>
      </c>
      <c r="AY91" s="22">
        <v>0</v>
      </c>
      <c r="AZ91" s="192">
        <v>0</v>
      </c>
      <c r="BA91" s="22">
        <v>0</v>
      </c>
      <c r="BB91" s="22">
        <v>0</v>
      </c>
      <c r="BC91" s="22">
        <v>0</v>
      </c>
      <c r="BD91" s="22">
        <v>0</v>
      </c>
      <c r="BE91" s="21">
        <v>0</v>
      </c>
      <c r="BF91" s="23">
        <v>0</v>
      </c>
      <c r="BG91" s="23">
        <v>0</v>
      </c>
      <c r="BH91" s="24">
        <v>0</v>
      </c>
      <c r="BI91" s="402">
        <v>0</v>
      </c>
      <c r="BJ91" s="403">
        <v>0</v>
      </c>
      <c r="BK91" s="404">
        <v>0</v>
      </c>
      <c r="BL91" s="405">
        <v>0</v>
      </c>
      <c r="BM91" s="404">
        <v>0</v>
      </c>
      <c r="BN91" s="404">
        <v>0</v>
      </c>
      <c r="BO91" s="404">
        <v>0</v>
      </c>
      <c r="BP91" s="404">
        <v>0</v>
      </c>
      <c r="BQ91" s="424">
        <v>0</v>
      </c>
      <c r="BR91" s="403">
        <v>0</v>
      </c>
      <c r="BS91" s="403">
        <v>0</v>
      </c>
      <c r="BT91" s="425">
        <v>0</v>
      </c>
      <c r="BU91" s="103">
        <v>0</v>
      </c>
      <c r="BV91" s="198">
        <v>0</v>
      </c>
      <c r="BW91" s="81">
        <v>0</v>
      </c>
      <c r="BX91" s="201">
        <v>0</v>
      </c>
      <c r="BY91" s="81">
        <v>0</v>
      </c>
      <c r="BZ91" s="81">
        <v>0</v>
      </c>
      <c r="CA91" s="81">
        <v>0</v>
      </c>
      <c r="CB91" s="106">
        <v>0</v>
      </c>
      <c r="CC91" s="100">
        <v>0</v>
      </c>
      <c r="CD91" s="101">
        <v>0</v>
      </c>
      <c r="CE91" s="101">
        <v>0</v>
      </c>
      <c r="CF91" s="102">
        <v>0</v>
      </c>
    </row>
    <row r="92" spans="1:84" ht="11.1" customHeight="1" x14ac:dyDescent="0.2">
      <c r="A92" s="27"/>
      <c r="B92" s="299" t="s">
        <v>411</v>
      </c>
      <c r="C92" s="304">
        <v>0</v>
      </c>
      <c r="D92" s="149">
        <v>0</v>
      </c>
      <c r="E92" s="150">
        <v>0</v>
      </c>
      <c r="F92" s="150">
        <v>0</v>
      </c>
      <c r="G92" s="150">
        <v>0</v>
      </c>
      <c r="H92" s="150">
        <v>0</v>
      </c>
      <c r="I92" s="150">
        <v>0</v>
      </c>
      <c r="J92" s="484">
        <v>0</v>
      </c>
      <c r="K92" s="149">
        <v>0</v>
      </c>
      <c r="L92" s="165">
        <v>0</v>
      </c>
      <c r="M92" s="165">
        <v>0</v>
      </c>
      <c r="N92" s="166">
        <v>0</v>
      </c>
      <c r="O92" s="149">
        <v>0</v>
      </c>
      <c r="P92" s="166">
        <v>0</v>
      </c>
      <c r="Q92" s="165">
        <v>0</v>
      </c>
      <c r="R92" s="165">
        <v>0</v>
      </c>
      <c r="S92" s="167">
        <v>0</v>
      </c>
      <c r="T92" s="165">
        <v>0</v>
      </c>
      <c r="U92" s="165">
        <v>0</v>
      </c>
      <c r="V92" s="167">
        <v>0</v>
      </c>
      <c r="W92" s="149">
        <v>0</v>
      </c>
      <c r="X92" s="172">
        <v>0</v>
      </c>
      <c r="Y92" s="371">
        <v>0</v>
      </c>
      <c r="Z92" s="349">
        <v>0</v>
      </c>
      <c r="AA92" s="350">
        <v>0</v>
      </c>
      <c r="AB92" s="351">
        <v>0</v>
      </c>
      <c r="AC92" s="350">
        <v>0</v>
      </c>
      <c r="AD92" s="350">
        <v>0</v>
      </c>
      <c r="AE92" s="350">
        <v>0</v>
      </c>
      <c r="AF92" s="350">
        <v>0</v>
      </c>
      <c r="AG92" s="372">
        <v>0</v>
      </c>
      <c r="AH92" s="373">
        <v>0</v>
      </c>
      <c r="AI92" s="373">
        <v>0</v>
      </c>
      <c r="AJ92" s="374">
        <v>0</v>
      </c>
      <c r="AK92" s="209">
        <v>0</v>
      </c>
      <c r="AL92" s="98">
        <v>0</v>
      </c>
      <c r="AM92" s="77">
        <v>0</v>
      </c>
      <c r="AN92" s="183">
        <v>0</v>
      </c>
      <c r="AO92" s="77">
        <v>0</v>
      </c>
      <c r="AP92" s="77">
        <v>0</v>
      </c>
      <c r="AQ92" s="77">
        <v>0</v>
      </c>
      <c r="AR92" s="77">
        <v>0</v>
      </c>
      <c r="AS92" s="98">
        <v>0</v>
      </c>
      <c r="AT92" s="97">
        <v>0</v>
      </c>
      <c r="AU92" s="97">
        <v>0</v>
      </c>
      <c r="AV92" s="99">
        <v>0</v>
      </c>
      <c r="AW92" s="20">
        <v>0</v>
      </c>
      <c r="AX92" s="187">
        <v>0</v>
      </c>
      <c r="AY92" s="22">
        <v>0</v>
      </c>
      <c r="AZ92" s="192">
        <v>0</v>
      </c>
      <c r="BA92" s="22">
        <v>0</v>
      </c>
      <c r="BB92" s="22">
        <v>0</v>
      </c>
      <c r="BC92" s="22">
        <v>0</v>
      </c>
      <c r="BD92" s="22">
        <v>0</v>
      </c>
      <c r="BE92" s="21">
        <v>0</v>
      </c>
      <c r="BF92" s="23">
        <v>0</v>
      </c>
      <c r="BG92" s="23">
        <v>0</v>
      </c>
      <c r="BH92" s="24">
        <v>0</v>
      </c>
      <c r="BI92" s="402">
        <v>0</v>
      </c>
      <c r="BJ92" s="403">
        <v>0</v>
      </c>
      <c r="BK92" s="404">
        <v>0</v>
      </c>
      <c r="BL92" s="405">
        <v>0</v>
      </c>
      <c r="BM92" s="404">
        <v>0</v>
      </c>
      <c r="BN92" s="404">
        <v>0</v>
      </c>
      <c r="BO92" s="404">
        <v>0</v>
      </c>
      <c r="BP92" s="404">
        <v>0</v>
      </c>
      <c r="BQ92" s="424">
        <v>0</v>
      </c>
      <c r="BR92" s="403">
        <v>0</v>
      </c>
      <c r="BS92" s="403">
        <v>0</v>
      </c>
      <c r="BT92" s="425">
        <v>0</v>
      </c>
      <c r="BU92" s="103">
        <v>0</v>
      </c>
      <c r="BV92" s="198">
        <v>0</v>
      </c>
      <c r="BW92" s="81">
        <v>0</v>
      </c>
      <c r="BX92" s="201">
        <v>0</v>
      </c>
      <c r="BY92" s="81">
        <v>0</v>
      </c>
      <c r="BZ92" s="81">
        <v>0</v>
      </c>
      <c r="CA92" s="81">
        <v>0</v>
      </c>
      <c r="CB92" s="106">
        <v>0</v>
      </c>
      <c r="CC92" s="100">
        <v>0</v>
      </c>
      <c r="CD92" s="101">
        <v>0</v>
      </c>
      <c r="CE92" s="101">
        <v>0</v>
      </c>
      <c r="CF92" s="102">
        <v>0</v>
      </c>
    </row>
    <row r="93" spans="1:84" ht="11.1" customHeight="1" x14ac:dyDescent="0.2">
      <c r="A93" s="27"/>
      <c r="B93" s="299" t="s">
        <v>412</v>
      </c>
      <c r="C93" s="304">
        <v>986.1</v>
      </c>
      <c r="D93" s="149">
        <v>0</v>
      </c>
      <c r="E93" s="150">
        <v>0</v>
      </c>
      <c r="F93" s="150">
        <v>986.1</v>
      </c>
      <c r="G93" s="150">
        <v>0</v>
      </c>
      <c r="H93" s="150">
        <v>0</v>
      </c>
      <c r="I93" s="150">
        <v>0</v>
      </c>
      <c r="J93" s="484">
        <v>0</v>
      </c>
      <c r="K93" s="149">
        <v>962.6</v>
      </c>
      <c r="L93" s="165">
        <v>7</v>
      </c>
      <c r="M93" s="165">
        <v>969.6</v>
      </c>
      <c r="N93" s="166">
        <v>16.5</v>
      </c>
      <c r="O93" s="149">
        <v>139.19999999999999</v>
      </c>
      <c r="P93" s="166">
        <v>823.4</v>
      </c>
      <c r="Q93" s="165">
        <v>962.6</v>
      </c>
      <c r="R93" s="165">
        <v>7</v>
      </c>
      <c r="S93" s="167">
        <v>16.5</v>
      </c>
      <c r="T93" s="165">
        <v>0</v>
      </c>
      <c r="U93" s="165">
        <v>0</v>
      </c>
      <c r="V93" s="167">
        <v>0</v>
      </c>
      <c r="W93" s="149">
        <v>0</v>
      </c>
      <c r="X93" s="172">
        <v>0</v>
      </c>
      <c r="Y93" s="371">
        <v>16064.6</v>
      </c>
      <c r="Z93" s="349">
        <v>0</v>
      </c>
      <c r="AA93" s="350">
        <v>0</v>
      </c>
      <c r="AB93" s="351">
        <v>16063.1</v>
      </c>
      <c r="AC93" s="350">
        <v>0</v>
      </c>
      <c r="AD93" s="350">
        <v>0</v>
      </c>
      <c r="AE93" s="350">
        <v>0</v>
      </c>
      <c r="AF93" s="350">
        <v>1.5</v>
      </c>
      <c r="AG93" s="372">
        <v>13563.2</v>
      </c>
      <c r="AH93" s="373">
        <v>2434.9</v>
      </c>
      <c r="AI93" s="373">
        <v>15998.1</v>
      </c>
      <c r="AJ93" s="374">
        <v>66.5</v>
      </c>
      <c r="AK93" s="209">
        <v>18096.75</v>
      </c>
      <c r="AL93" s="98">
        <v>0</v>
      </c>
      <c r="AM93" s="77">
        <v>0</v>
      </c>
      <c r="AN93" s="183">
        <v>18095.25</v>
      </c>
      <c r="AO93" s="77">
        <v>0</v>
      </c>
      <c r="AP93" s="77">
        <v>0</v>
      </c>
      <c r="AQ93" s="77">
        <v>0</v>
      </c>
      <c r="AR93" s="77">
        <v>1.5</v>
      </c>
      <c r="AS93" s="98">
        <v>15290.55</v>
      </c>
      <c r="AT93" s="97">
        <v>2739.7</v>
      </c>
      <c r="AU93" s="97">
        <v>18030.25</v>
      </c>
      <c r="AV93" s="99">
        <v>66.5</v>
      </c>
      <c r="AW93" s="20">
        <v>-48.42</v>
      </c>
      <c r="AX93" s="187">
        <v>0</v>
      </c>
      <c r="AY93" s="22">
        <v>0</v>
      </c>
      <c r="AZ93" s="192">
        <v>-48.42</v>
      </c>
      <c r="BA93" s="22">
        <v>0</v>
      </c>
      <c r="BB93" s="22">
        <v>0</v>
      </c>
      <c r="BC93" s="22">
        <v>0</v>
      </c>
      <c r="BD93" s="22">
        <v>0</v>
      </c>
      <c r="BE93" s="21">
        <v>-47.45</v>
      </c>
      <c r="BF93" s="23">
        <v>-91.26</v>
      </c>
      <c r="BG93" s="23">
        <v>-49.28</v>
      </c>
      <c r="BH93" s="24">
        <v>0</v>
      </c>
      <c r="BI93" s="402">
        <v>17.239999999999998</v>
      </c>
      <c r="BJ93" s="403">
        <v>0</v>
      </c>
      <c r="BK93" s="404">
        <v>0</v>
      </c>
      <c r="BL93" s="405">
        <v>17.260000000000002</v>
      </c>
      <c r="BM93" s="404">
        <v>0</v>
      </c>
      <c r="BN93" s="404">
        <v>0</v>
      </c>
      <c r="BO93" s="404">
        <v>0</v>
      </c>
      <c r="BP93" s="404">
        <v>-50</v>
      </c>
      <c r="BQ93" s="424">
        <v>1.49</v>
      </c>
      <c r="BR93" s="403">
        <v>641.66999999999996</v>
      </c>
      <c r="BS93" s="403">
        <v>16.84</v>
      </c>
      <c r="BT93" s="425">
        <v>565</v>
      </c>
      <c r="BU93" s="103">
        <v>11.04</v>
      </c>
      <c r="BV93" s="198">
        <v>0</v>
      </c>
      <c r="BW93" s="81">
        <v>0</v>
      </c>
      <c r="BX93" s="201">
        <v>11.05</v>
      </c>
      <c r="BY93" s="81">
        <v>0</v>
      </c>
      <c r="BZ93" s="81">
        <v>0</v>
      </c>
      <c r="CA93" s="81">
        <v>0</v>
      </c>
      <c r="CB93" s="106">
        <v>-62.5</v>
      </c>
      <c r="CC93" s="100">
        <v>-4.1500000000000004</v>
      </c>
      <c r="CD93" s="101">
        <v>717.09</v>
      </c>
      <c r="CE93" s="101">
        <v>10.7</v>
      </c>
      <c r="CF93" s="102">
        <v>565</v>
      </c>
    </row>
    <row r="94" spans="1:84" ht="11.1" customHeight="1" x14ac:dyDescent="0.2">
      <c r="A94" s="27"/>
      <c r="B94" s="299" t="s">
        <v>413</v>
      </c>
      <c r="C94" s="304">
        <v>0</v>
      </c>
      <c r="D94" s="149">
        <v>0</v>
      </c>
      <c r="E94" s="150">
        <v>0</v>
      </c>
      <c r="F94" s="150">
        <v>0</v>
      </c>
      <c r="G94" s="150">
        <v>0</v>
      </c>
      <c r="H94" s="150">
        <v>0</v>
      </c>
      <c r="I94" s="150">
        <v>0</v>
      </c>
      <c r="J94" s="484">
        <v>0</v>
      </c>
      <c r="K94" s="149">
        <v>0</v>
      </c>
      <c r="L94" s="165">
        <v>0</v>
      </c>
      <c r="M94" s="165">
        <v>0</v>
      </c>
      <c r="N94" s="166">
        <v>0</v>
      </c>
      <c r="O94" s="149">
        <v>0</v>
      </c>
      <c r="P94" s="166">
        <v>0</v>
      </c>
      <c r="Q94" s="165">
        <v>0</v>
      </c>
      <c r="R94" s="165">
        <v>0</v>
      </c>
      <c r="S94" s="167">
        <v>0</v>
      </c>
      <c r="T94" s="165">
        <v>0</v>
      </c>
      <c r="U94" s="165">
        <v>0</v>
      </c>
      <c r="V94" s="167">
        <v>0</v>
      </c>
      <c r="W94" s="149">
        <v>0</v>
      </c>
      <c r="X94" s="172">
        <v>0</v>
      </c>
      <c r="Y94" s="371">
        <v>0</v>
      </c>
      <c r="Z94" s="349">
        <v>0</v>
      </c>
      <c r="AA94" s="350">
        <v>0</v>
      </c>
      <c r="AB94" s="351">
        <v>0</v>
      </c>
      <c r="AC94" s="350">
        <v>0</v>
      </c>
      <c r="AD94" s="350">
        <v>0</v>
      </c>
      <c r="AE94" s="350">
        <v>0</v>
      </c>
      <c r="AF94" s="350">
        <v>0</v>
      </c>
      <c r="AG94" s="372">
        <v>0</v>
      </c>
      <c r="AH94" s="373">
        <v>0</v>
      </c>
      <c r="AI94" s="373">
        <v>0</v>
      </c>
      <c r="AJ94" s="374">
        <v>0</v>
      </c>
      <c r="AK94" s="209">
        <v>0</v>
      </c>
      <c r="AL94" s="98">
        <v>0</v>
      </c>
      <c r="AM94" s="77">
        <v>0</v>
      </c>
      <c r="AN94" s="183">
        <v>0</v>
      </c>
      <c r="AO94" s="77">
        <v>0</v>
      </c>
      <c r="AP94" s="77">
        <v>0</v>
      </c>
      <c r="AQ94" s="77">
        <v>0</v>
      </c>
      <c r="AR94" s="77">
        <v>0</v>
      </c>
      <c r="AS94" s="98">
        <v>0</v>
      </c>
      <c r="AT94" s="97">
        <v>0</v>
      </c>
      <c r="AU94" s="97">
        <v>0</v>
      </c>
      <c r="AV94" s="99">
        <v>0</v>
      </c>
      <c r="AW94" s="20">
        <v>0</v>
      </c>
      <c r="AX94" s="187">
        <v>0</v>
      </c>
      <c r="AY94" s="22">
        <v>0</v>
      </c>
      <c r="AZ94" s="192">
        <v>0</v>
      </c>
      <c r="BA94" s="22">
        <v>0</v>
      </c>
      <c r="BB94" s="22">
        <v>0</v>
      </c>
      <c r="BC94" s="22">
        <v>0</v>
      </c>
      <c r="BD94" s="22">
        <v>0</v>
      </c>
      <c r="BE94" s="21">
        <v>0</v>
      </c>
      <c r="BF94" s="23">
        <v>0</v>
      </c>
      <c r="BG94" s="23">
        <v>0</v>
      </c>
      <c r="BH94" s="24">
        <v>0</v>
      </c>
      <c r="BI94" s="402">
        <v>0</v>
      </c>
      <c r="BJ94" s="403">
        <v>0</v>
      </c>
      <c r="BK94" s="404">
        <v>0</v>
      </c>
      <c r="BL94" s="405">
        <v>0</v>
      </c>
      <c r="BM94" s="404">
        <v>0</v>
      </c>
      <c r="BN94" s="404">
        <v>0</v>
      </c>
      <c r="BO94" s="404">
        <v>0</v>
      </c>
      <c r="BP94" s="404">
        <v>0</v>
      </c>
      <c r="BQ94" s="424">
        <v>0</v>
      </c>
      <c r="BR94" s="403">
        <v>0</v>
      </c>
      <c r="BS94" s="403">
        <v>0</v>
      </c>
      <c r="BT94" s="425">
        <v>0</v>
      </c>
      <c r="BU94" s="103">
        <v>0</v>
      </c>
      <c r="BV94" s="198">
        <v>0</v>
      </c>
      <c r="BW94" s="81">
        <v>0</v>
      </c>
      <c r="BX94" s="201">
        <v>0</v>
      </c>
      <c r="BY94" s="81">
        <v>0</v>
      </c>
      <c r="BZ94" s="81">
        <v>0</v>
      </c>
      <c r="CA94" s="81">
        <v>0</v>
      </c>
      <c r="CB94" s="106">
        <v>0</v>
      </c>
      <c r="CC94" s="100">
        <v>0</v>
      </c>
      <c r="CD94" s="101">
        <v>0</v>
      </c>
      <c r="CE94" s="101">
        <v>0</v>
      </c>
      <c r="CF94" s="102">
        <v>0</v>
      </c>
    </row>
    <row r="95" spans="1:84" ht="11.1" customHeight="1" x14ac:dyDescent="0.2">
      <c r="A95" s="27"/>
      <c r="B95" s="299" t="s">
        <v>414</v>
      </c>
      <c r="C95" s="304">
        <v>0</v>
      </c>
      <c r="D95" s="149">
        <v>0</v>
      </c>
      <c r="E95" s="150">
        <v>0</v>
      </c>
      <c r="F95" s="150">
        <v>0</v>
      </c>
      <c r="G95" s="150">
        <v>0</v>
      </c>
      <c r="H95" s="150">
        <v>0</v>
      </c>
      <c r="I95" s="150">
        <v>0</v>
      </c>
      <c r="J95" s="484">
        <v>0</v>
      </c>
      <c r="K95" s="149">
        <v>0</v>
      </c>
      <c r="L95" s="165">
        <v>0</v>
      </c>
      <c r="M95" s="165">
        <v>0</v>
      </c>
      <c r="N95" s="166">
        <v>0</v>
      </c>
      <c r="O95" s="149">
        <v>0</v>
      </c>
      <c r="P95" s="166">
        <v>0</v>
      </c>
      <c r="Q95" s="165">
        <v>0</v>
      </c>
      <c r="R95" s="165">
        <v>0</v>
      </c>
      <c r="S95" s="167">
        <v>0</v>
      </c>
      <c r="T95" s="165">
        <v>0</v>
      </c>
      <c r="U95" s="165">
        <v>0</v>
      </c>
      <c r="V95" s="167">
        <v>0</v>
      </c>
      <c r="W95" s="149">
        <v>0</v>
      </c>
      <c r="X95" s="172">
        <v>0</v>
      </c>
      <c r="Y95" s="371">
        <v>0</v>
      </c>
      <c r="Z95" s="349">
        <v>0</v>
      </c>
      <c r="AA95" s="350">
        <v>0</v>
      </c>
      <c r="AB95" s="351">
        <v>0</v>
      </c>
      <c r="AC95" s="350">
        <v>0</v>
      </c>
      <c r="AD95" s="350">
        <v>0</v>
      </c>
      <c r="AE95" s="350">
        <v>0</v>
      </c>
      <c r="AF95" s="350">
        <v>0</v>
      </c>
      <c r="AG95" s="372">
        <v>0</v>
      </c>
      <c r="AH95" s="373">
        <v>0</v>
      </c>
      <c r="AI95" s="373">
        <v>0</v>
      </c>
      <c r="AJ95" s="374">
        <v>0</v>
      </c>
      <c r="AK95" s="209">
        <v>0</v>
      </c>
      <c r="AL95" s="98">
        <v>0</v>
      </c>
      <c r="AM95" s="77">
        <v>0</v>
      </c>
      <c r="AN95" s="183">
        <v>0</v>
      </c>
      <c r="AO95" s="77">
        <v>0</v>
      </c>
      <c r="AP95" s="77">
        <v>0</v>
      </c>
      <c r="AQ95" s="77">
        <v>0</v>
      </c>
      <c r="AR95" s="77">
        <v>0</v>
      </c>
      <c r="AS95" s="98">
        <v>0</v>
      </c>
      <c r="AT95" s="97">
        <v>0</v>
      </c>
      <c r="AU95" s="97">
        <v>0</v>
      </c>
      <c r="AV95" s="99">
        <v>0</v>
      </c>
      <c r="AW95" s="20">
        <v>0</v>
      </c>
      <c r="AX95" s="187">
        <v>0</v>
      </c>
      <c r="AY95" s="22">
        <v>0</v>
      </c>
      <c r="AZ95" s="192">
        <v>0</v>
      </c>
      <c r="BA95" s="22">
        <v>0</v>
      </c>
      <c r="BB95" s="22">
        <v>0</v>
      </c>
      <c r="BC95" s="22">
        <v>0</v>
      </c>
      <c r="BD95" s="22">
        <v>0</v>
      </c>
      <c r="BE95" s="21">
        <v>0</v>
      </c>
      <c r="BF95" s="23">
        <v>0</v>
      </c>
      <c r="BG95" s="23">
        <v>0</v>
      </c>
      <c r="BH95" s="24">
        <v>0</v>
      </c>
      <c r="BI95" s="402">
        <v>0</v>
      </c>
      <c r="BJ95" s="403">
        <v>0</v>
      </c>
      <c r="BK95" s="404">
        <v>0</v>
      </c>
      <c r="BL95" s="405">
        <v>0</v>
      </c>
      <c r="BM95" s="404">
        <v>0</v>
      </c>
      <c r="BN95" s="404">
        <v>0</v>
      </c>
      <c r="BO95" s="404">
        <v>0</v>
      </c>
      <c r="BP95" s="404">
        <v>0</v>
      </c>
      <c r="BQ95" s="424">
        <v>0</v>
      </c>
      <c r="BR95" s="403">
        <v>0</v>
      </c>
      <c r="BS95" s="403">
        <v>0</v>
      </c>
      <c r="BT95" s="425">
        <v>0</v>
      </c>
      <c r="BU95" s="103">
        <v>0</v>
      </c>
      <c r="BV95" s="198">
        <v>0</v>
      </c>
      <c r="BW95" s="81">
        <v>0</v>
      </c>
      <c r="BX95" s="201">
        <v>0</v>
      </c>
      <c r="BY95" s="81">
        <v>0</v>
      </c>
      <c r="BZ95" s="81">
        <v>0</v>
      </c>
      <c r="CA95" s="81">
        <v>0</v>
      </c>
      <c r="CB95" s="106">
        <v>0</v>
      </c>
      <c r="CC95" s="100">
        <v>0</v>
      </c>
      <c r="CD95" s="101">
        <v>0</v>
      </c>
      <c r="CE95" s="101">
        <v>0</v>
      </c>
      <c r="CF95" s="102">
        <v>0</v>
      </c>
    </row>
    <row r="96" spans="1:84" ht="11.1" customHeight="1" x14ac:dyDescent="0.2">
      <c r="A96" s="27"/>
      <c r="B96" s="299" t="s">
        <v>415</v>
      </c>
      <c r="C96" s="304">
        <v>0</v>
      </c>
      <c r="D96" s="149">
        <v>0</v>
      </c>
      <c r="E96" s="150">
        <v>0</v>
      </c>
      <c r="F96" s="150">
        <v>0</v>
      </c>
      <c r="G96" s="150">
        <v>0</v>
      </c>
      <c r="H96" s="150">
        <v>0</v>
      </c>
      <c r="I96" s="150">
        <v>0</v>
      </c>
      <c r="J96" s="484">
        <v>0</v>
      </c>
      <c r="K96" s="149">
        <v>0</v>
      </c>
      <c r="L96" s="165">
        <v>0</v>
      </c>
      <c r="M96" s="165">
        <v>0</v>
      </c>
      <c r="N96" s="166">
        <v>0</v>
      </c>
      <c r="O96" s="149">
        <v>0</v>
      </c>
      <c r="P96" s="166">
        <v>0</v>
      </c>
      <c r="Q96" s="165">
        <v>0</v>
      </c>
      <c r="R96" s="165">
        <v>0</v>
      </c>
      <c r="S96" s="167">
        <v>0</v>
      </c>
      <c r="T96" s="165">
        <v>0</v>
      </c>
      <c r="U96" s="165">
        <v>0</v>
      </c>
      <c r="V96" s="167">
        <v>0</v>
      </c>
      <c r="W96" s="149">
        <v>0</v>
      </c>
      <c r="X96" s="172">
        <v>0</v>
      </c>
      <c r="Y96" s="371">
        <v>0</v>
      </c>
      <c r="Z96" s="349">
        <v>0</v>
      </c>
      <c r="AA96" s="350">
        <v>0</v>
      </c>
      <c r="AB96" s="351">
        <v>0</v>
      </c>
      <c r="AC96" s="350">
        <v>0</v>
      </c>
      <c r="AD96" s="350">
        <v>0</v>
      </c>
      <c r="AE96" s="350">
        <v>0</v>
      </c>
      <c r="AF96" s="350">
        <v>0</v>
      </c>
      <c r="AG96" s="372">
        <v>0</v>
      </c>
      <c r="AH96" s="373">
        <v>0</v>
      </c>
      <c r="AI96" s="373">
        <v>0</v>
      </c>
      <c r="AJ96" s="374">
        <v>0</v>
      </c>
      <c r="AK96" s="209">
        <v>0</v>
      </c>
      <c r="AL96" s="98">
        <v>0</v>
      </c>
      <c r="AM96" s="77">
        <v>0</v>
      </c>
      <c r="AN96" s="183">
        <v>0</v>
      </c>
      <c r="AO96" s="77">
        <v>0</v>
      </c>
      <c r="AP96" s="77">
        <v>0</v>
      </c>
      <c r="AQ96" s="77">
        <v>0</v>
      </c>
      <c r="AR96" s="77">
        <v>0</v>
      </c>
      <c r="AS96" s="98">
        <v>0</v>
      </c>
      <c r="AT96" s="97">
        <v>0</v>
      </c>
      <c r="AU96" s="97">
        <v>0</v>
      </c>
      <c r="AV96" s="99">
        <v>0</v>
      </c>
      <c r="AW96" s="20">
        <v>0</v>
      </c>
      <c r="AX96" s="187">
        <v>0</v>
      </c>
      <c r="AY96" s="22">
        <v>0</v>
      </c>
      <c r="AZ96" s="192">
        <v>0</v>
      </c>
      <c r="BA96" s="22">
        <v>0</v>
      </c>
      <c r="BB96" s="22">
        <v>0</v>
      </c>
      <c r="BC96" s="22">
        <v>0</v>
      </c>
      <c r="BD96" s="22">
        <v>0</v>
      </c>
      <c r="BE96" s="21">
        <v>0</v>
      </c>
      <c r="BF96" s="23">
        <v>0</v>
      </c>
      <c r="BG96" s="23">
        <v>0</v>
      </c>
      <c r="BH96" s="24">
        <v>0</v>
      </c>
      <c r="BI96" s="402">
        <v>0</v>
      </c>
      <c r="BJ96" s="403">
        <v>0</v>
      </c>
      <c r="BK96" s="404">
        <v>0</v>
      </c>
      <c r="BL96" s="405">
        <v>0</v>
      </c>
      <c r="BM96" s="404">
        <v>0</v>
      </c>
      <c r="BN96" s="404">
        <v>0</v>
      </c>
      <c r="BO96" s="404">
        <v>0</v>
      </c>
      <c r="BP96" s="404">
        <v>0</v>
      </c>
      <c r="BQ96" s="424">
        <v>0</v>
      </c>
      <c r="BR96" s="403">
        <v>0</v>
      </c>
      <c r="BS96" s="403">
        <v>0</v>
      </c>
      <c r="BT96" s="425">
        <v>0</v>
      </c>
      <c r="BU96" s="103">
        <v>0</v>
      </c>
      <c r="BV96" s="198">
        <v>0</v>
      </c>
      <c r="BW96" s="81">
        <v>0</v>
      </c>
      <c r="BX96" s="201">
        <v>0</v>
      </c>
      <c r="BY96" s="81">
        <v>0</v>
      </c>
      <c r="BZ96" s="81">
        <v>0</v>
      </c>
      <c r="CA96" s="81">
        <v>0</v>
      </c>
      <c r="CB96" s="106">
        <v>0</v>
      </c>
      <c r="CC96" s="100">
        <v>0</v>
      </c>
      <c r="CD96" s="101">
        <v>0</v>
      </c>
      <c r="CE96" s="101">
        <v>0</v>
      </c>
      <c r="CF96" s="102">
        <v>0</v>
      </c>
    </row>
    <row r="97" spans="1:84" ht="11.1" customHeight="1" x14ac:dyDescent="0.2">
      <c r="A97" s="27"/>
      <c r="B97" s="299" t="s">
        <v>404</v>
      </c>
      <c r="C97" s="304">
        <v>23596</v>
      </c>
      <c r="D97" s="149">
        <v>0</v>
      </c>
      <c r="E97" s="150">
        <v>0</v>
      </c>
      <c r="F97" s="150">
        <v>0</v>
      </c>
      <c r="G97" s="150">
        <v>5700</v>
      </c>
      <c r="H97" s="150">
        <v>14683</v>
      </c>
      <c r="I97" s="150">
        <v>1927</v>
      </c>
      <c r="J97" s="484">
        <v>1286</v>
      </c>
      <c r="K97" s="149">
        <v>23523</v>
      </c>
      <c r="L97" s="165">
        <v>0</v>
      </c>
      <c r="M97" s="165">
        <v>23523</v>
      </c>
      <c r="N97" s="166">
        <v>73</v>
      </c>
      <c r="O97" s="149">
        <v>0</v>
      </c>
      <c r="P97" s="166">
        <v>23523</v>
      </c>
      <c r="Q97" s="165">
        <v>23523</v>
      </c>
      <c r="R97" s="165">
        <v>0</v>
      </c>
      <c r="S97" s="167">
        <v>73</v>
      </c>
      <c r="T97" s="165">
        <v>0</v>
      </c>
      <c r="U97" s="165">
        <v>0</v>
      </c>
      <c r="V97" s="167">
        <v>0</v>
      </c>
      <c r="W97" s="149">
        <v>0</v>
      </c>
      <c r="X97" s="172">
        <v>0</v>
      </c>
      <c r="Y97" s="371">
        <v>357527</v>
      </c>
      <c r="Z97" s="349">
        <v>0</v>
      </c>
      <c r="AA97" s="350">
        <v>0</v>
      </c>
      <c r="AB97" s="351">
        <v>0</v>
      </c>
      <c r="AC97" s="350">
        <v>130790</v>
      </c>
      <c r="AD97" s="350">
        <v>172161</v>
      </c>
      <c r="AE97" s="350">
        <v>39647</v>
      </c>
      <c r="AF97" s="350">
        <v>14929</v>
      </c>
      <c r="AG97" s="372">
        <v>356181</v>
      </c>
      <c r="AH97" s="373">
        <v>0</v>
      </c>
      <c r="AI97" s="373">
        <v>356181</v>
      </c>
      <c r="AJ97" s="374">
        <v>1346</v>
      </c>
      <c r="AK97" s="209">
        <v>397626</v>
      </c>
      <c r="AL97" s="98">
        <v>0</v>
      </c>
      <c r="AM97" s="77">
        <v>0</v>
      </c>
      <c r="AN97" s="183">
        <v>0</v>
      </c>
      <c r="AO97" s="77">
        <v>141263</v>
      </c>
      <c r="AP97" s="77">
        <v>197066</v>
      </c>
      <c r="AQ97" s="77">
        <v>42362</v>
      </c>
      <c r="AR97" s="77">
        <v>16935</v>
      </c>
      <c r="AS97" s="98">
        <v>396134</v>
      </c>
      <c r="AT97" s="97">
        <v>0</v>
      </c>
      <c r="AU97" s="97">
        <v>396134</v>
      </c>
      <c r="AV97" s="99">
        <v>1492</v>
      </c>
      <c r="AW97" s="20">
        <v>-15.73</v>
      </c>
      <c r="AX97" s="187">
        <v>0</v>
      </c>
      <c r="AY97" s="22">
        <v>0</v>
      </c>
      <c r="AZ97" s="192">
        <v>0</v>
      </c>
      <c r="BA97" s="22">
        <v>-40.35</v>
      </c>
      <c r="BB97" s="22">
        <v>-0.11</v>
      </c>
      <c r="BC97" s="22">
        <v>-6.27</v>
      </c>
      <c r="BD97" s="22">
        <v>-23.95</v>
      </c>
      <c r="BE97" s="21">
        <v>-15.78</v>
      </c>
      <c r="BF97" s="23">
        <v>0</v>
      </c>
      <c r="BG97" s="23">
        <v>-15.78</v>
      </c>
      <c r="BH97" s="24">
        <v>0</v>
      </c>
      <c r="BI97" s="402">
        <v>30.49</v>
      </c>
      <c r="BJ97" s="403">
        <v>0</v>
      </c>
      <c r="BK97" s="404">
        <v>0</v>
      </c>
      <c r="BL97" s="405">
        <v>0</v>
      </c>
      <c r="BM97" s="404">
        <v>21.75</v>
      </c>
      <c r="BN97" s="404">
        <v>37.979999999999997</v>
      </c>
      <c r="BO97" s="404">
        <v>17.32</v>
      </c>
      <c r="BP97" s="404">
        <v>86.96</v>
      </c>
      <c r="BQ97" s="424">
        <v>30.53</v>
      </c>
      <c r="BR97" s="403">
        <v>0</v>
      </c>
      <c r="BS97" s="403">
        <v>30.53</v>
      </c>
      <c r="BT97" s="425">
        <v>21.59</v>
      </c>
      <c r="BU97" s="103">
        <v>29.38</v>
      </c>
      <c r="BV97" s="198">
        <v>0</v>
      </c>
      <c r="BW97" s="81">
        <v>0</v>
      </c>
      <c r="BX97" s="201">
        <v>0</v>
      </c>
      <c r="BY97" s="81">
        <v>21.67</v>
      </c>
      <c r="BZ97" s="81">
        <v>34.630000000000003</v>
      </c>
      <c r="CA97" s="81">
        <v>16.98</v>
      </c>
      <c r="CB97" s="106">
        <v>96.17</v>
      </c>
      <c r="CC97" s="100">
        <v>29.41</v>
      </c>
      <c r="CD97" s="101">
        <v>0</v>
      </c>
      <c r="CE97" s="101">
        <v>29.41</v>
      </c>
      <c r="CF97" s="102">
        <v>22.09</v>
      </c>
    </row>
    <row r="98" spans="1:84" ht="11.1" customHeight="1" x14ac:dyDescent="0.2">
      <c r="A98" s="27"/>
      <c r="B98" s="299" t="s">
        <v>416</v>
      </c>
      <c r="C98" s="304">
        <v>0</v>
      </c>
      <c r="D98" s="149">
        <v>0</v>
      </c>
      <c r="E98" s="150">
        <v>0</v>
      </c>
      <c r="F98" s="150">
        <v>0</v>
      </c>
      <c r="G98" s="150">
        <v>0</v>
      </c>
      <c r="H98" s="150">
        <v>0</v>
      </c>
      <c r="I98" s="150">
        <v>0</v>
      </c>
      <c r="J98" s="484">
        <v>0</v>
      </c>
      <c r="K98" s="149">
        <v>0</v>
      </c>
      <c r="L98" s="165">
        <v>0</v>
      </c>
      <c r="M98" s="165">
        <v>0</v>
      </c>
      <c r="N98" s="166">
        <v>0</v>
      </c>
      <c r="O98" s="149">
        <v>0</v>
      </c>
      <c r="P98" s="166">
        <v>0</v>
      </c>
      <c r="Q98" s="165">
        <v>0</v>
      </c>
      <c r="R98" s="165">
        <v>0</v>
      </c>
      <c r="S98" s="167">
        <v>0</v>
      </c>
      <c r="T98" s="165">
        <v>0</v>
      </c>
      <c r="U98" s="165">
        <v>0</v>
      </c>
      <c r="V98" s="167">
        <v>0</v>
      </c>
      <c r="W98" s="149">
        <v>0</v>
      </c>
      <c r="X98" s="172">
        <v>0</v>
      </c>
      <c r="Y98" s="371">
        <v>0</v>
      </c>
      <c r="Z98" s="349">
        <v>0</v>
      </c>
      <c r="AA98" s="350">
        <v>0</v>
      </c>
      <c r="AB98" s="351">
        <v>0</v>
      </c>
      <c r="AC98" s="350">
        <v>0</v>
      </c>
      <c r="AD98" s="350">
        <v>0</v>
      </c>
      <c r="AE98" s="350">
        <v>0</v>
      </c>
      <c r="AF98" s="350">
        <v>0</v>
      </c>
      <c r="AG98" s="372">
        <v>0</v>
      </c>
      <c r="AH98" s="373">
        <v>0</v>
      </c>
      <c r="AI98" s="373">
        <v>0</v>
      </c>
      <c r="AJ98" s="374">
        <v>0</v>
      </c>
      <c r="AK98" s="209">
        <v>0</v>
      </c>
      <c r="AL98" s="98">
        <v>0</v>
      </c>
      <c r="AM98" s="77">
        <v>0</v>
      </c>
      <c r="AN98" s="183">
        <v>0</v>
      </c>
      <c r="AO98" s="77">
        <v>0</v>
      </c>
      <c r="AP98" s="77">
        <v>0</v>
      </c>
      <c r="AQ98" s="77">
        <v>0</v>
      </c>
      <c r="AR98" s="77">
        <v>0</v>
      </c>
      <c r="AS98" s="98">
        <v>0</v>
      </c>
      <c r="AT98" s="97">
        <v>0</v>
      </c>
      <c r="AU98" s="97">
        <v>0</v>
      </c>
      <c r="AV98" s="99">
        <v>0</v>
      </c>
      <c r="AW98" s="20">
        <v>0</v>
      </c>
      <c r="AX98" s="187">
        <v>0</v>
      </c>
      <c r="AY98" s="22">
        <v>0</v>
      </c>
      <c r="AZ98" s="192">
        <v>0</v>
      </c>
      <c r="BA98" s="22">
        <v>0</v>
      </c>
      <c r="BB98" s="22">
        <v>0</v>
      </c>
      <c r="BC98" s="22">
        <v>0</v>
      </c>
      <c r="BD98" s="22">
        <v>0</v>
      </c>
      <c r="BE98" s="21">
        <v>0</v>
      </c>
      <c r="BF98" s="23">
        <v>0</v>
      </c>
      <c r="BG98" s="23">
        <v>0</v>
      </c>
      <c r="BH98" s="24">
        <v>0</v>
      </c>
      <c r="BI98" s="402">
        <v>0</v>
      </c>
      <c r="BJ98" s="403">
        <v>0</v>
      </c>
      <c r="BK98" s="404">
        <v>0</v>
      </c>
      <c r="BL98" s="405">
        <v>0</v>
      </c>
      <c r="BM98" s="404">
        <v>0</v>
      </c>
      <c r="BN98" s="404">
        <v>0</v>
      </c>
      <c r="BO98" s="404">
        <v>0</v>
      </c>
      <c r="BP98" s="404">
        <v>0</v>
      </c>
      <c r="BQ98" s="424">
        <v>0</v>
      </c>
      <c r="BR98" s="403">
        <v>0</v>
      </c>
      <c r="BS98" s="403">
        <v>0</v>
      </c>
      <c r="BT98" s="425">
        <v>0</v>
      </c>
      <c r="BU98" s="103">
        <v>0</v>
      </c>
      <c r="BV98" s="198">
        <v>0</v>
      </c>
      <c r="BW98" s="81">
        <v>0</v>
      </c>
      <c r="BX98" s="201">
        <v>0</v>
      </c>
      <c r="BY98" s="81">
        <v>0</v>
      </c>
      <c r="BZ98" s="81">
        <v>0</v>
      </c>
      <c r="CA98" s="81">
        <v>0</v>
      </c>
      <c r="CB98" s="106">
        <v>0</v>
      </c>
      <c r="CC98" s="100">
        <v>0</v>
      </c>
      <c r="CD98" s="101">
        <v>0</v>
      </c>
      <c r="CE98" s="101">
        <v>0</v>
      </c>
      <c r="CF98" s="102">
        <v>0</v>
      </c>
    </row>
    <row r="99" spans="1:84" ht="11.1" customHeight="1" thickBot="1" x14ac:dyDescent="0.25">
      <c r="A99" s="27"/>
      <c r="B99" s="299" t="s">
        <v>417</v>
      </c>
      <c r="C99" s="304">
        <v>0</v>
      </c>
      <c r="D99" s="149">
        <v>0</v>
      </c>
      <c r="E99" s="150">
        <v>0</v>
      </c>
      <c r="F99" s="150">
        <v>0</v>
      </c>
      <c r="G99" s="150">
        <v>0</v>
      </c>
      <c r="H99" s="150">
        <v>0</v>
      </c>
      <c r="I99" s="150">
        <v>0</v>
      </c>
      <c r="J99" s="484">
        <v>0</v>
      </c>
      <c r="K99" s="149">
        <v>0</v>
      </c>
      <c r="L99" s="165">
        <v>0</v>
      </c>
      <c r="M99" s="165">
        <v>0</v>
      </c>
      <c r="N99" s="166">
        <v>0</v>
      </c>
      <c r="O99" s="149">
        <v>0</v>
      </c>
      <c r="P99" s="166">
        <v>0</v>
      </c>
      <c r="Q99" s="165">
        <v>0</v>
      </c>
      <c r="R99" s="165">
        <v>0</v>
      </c>
      <c r="S99" s="167">
        <v>0</v>
      </c>
      <c r="T99" s="165">
        <v>0</v>
      </c>
      <c r="U99" s="165">
        <v>0</v>
      </c>
      <c r="V99" s="167">
        <v>0</v>
      </c>
      <c r="W99" s="149">
        <v>0</v>
      </c>
      <c r="X99" s="172">
        <v>0</v>
      </c>
      <c r="Y99" s="371">
        <v>0</v>
      </c>
      <c r="Z99" s="349">
        <v>0</v>
      </c>
      <c r="AA99" s="350">
        <v>0</v>
      </c>
      <c r="AB99" s="351">
        <v>0</v>
      </c>
      <c r="AC99" s="350">
        <v>0</v>
      </c>
      <c r="AD99" s="350">
        <v>0</v>
      </c>
      <c r="AE99" s="350">
        <v>0</v>
      </c>
      <c r="AF99" s="350">
        <v>0</v>
      </c>
      <c r="AG99" s="372">
        <v>0</v>
      </c>
      <c r="AH99" s="373">
        <v>0</v>
      </c>
      <c r="AI99" s="373">
        <v>0</v>
      </c>
      <c r="AJ99" s="374">
        <v>0</v>
      </c>
      <c r="AK99" s="209">
        <v>0</v>
      </c>
      <c r="AL99" s="98">
        <v>0</v>
      </c>
      <c r="AM99" s="77">
        <v>0</v>
      </c>
      <c r="AN99" s="183">
        <v>0</v>
      </c>
      <c r="AO99" s="77">
        <v>0</v>
      </c>
      <c r="AP99" s="77">
        <v>0</v>
      </c>
      <c r="AQ99" s="77">
        <v>0</v>
      </c>
      <c r="AR99" s="77">
        <v>0</v>
      </c>
      <c r="AS99" s="98">
        <v>0</v>
      </c>
      <c r="AT99" s="97">
        <v>0</v>
      </c>
      <c r="AU99" s="97">
        <v>0</v>
      </c>
      <c r="AV99" s="99">
        <v>0</v>
      </c>
      <c r="AW99" s="20">
        <v>0</v>
      </c>
      <c r="AX99" s="187">
        <v>0</v>
      </c>
      <c r="AY99" s="22">
        <v>0</v>
      </c>
      <c r="AZ99" s="192">
        <v>0</v>
      </c>
      <c r="BA99" s="22">
        <v>0</v>
      </c>
      <c r="BB99" s="22">
        <v>0</v>
      </c>
      <c r="BC99" s="22">
        <v>0</v>
      </c>
      <c r="BD99" s="22">
        <v>0</v>
      </c>
      <c r="BE99" s="21">
        <v>0</v>
      </c>
      <c r="BF99" s="23">
        <v>0</v>
      </c>
      <c r="BG99" s="23">
        <v>0</v>
      </c>
      <c r="BH99" s="24">
        <v>0</v>
      </c>
      <c r="BI99" s="402">
        <v>0</v>
      </c>
      <c r="BJ99" s="403">
        <v>0</v>
      </c>
      <c r="BK99" s="404">
        <v>0</v>
      </c>
      <c r="BL99" s="405">
        <v>0</v>
      </c>
      <c r="BM99" s="404">
        <v>0</v>
      </c>
      <c r="BN99" s="404">
        <v>0</v>
      </c>
      <c r="BO99" s="404">
        <v>0</v>
      </c>
      <c r="BP99" s="404">
        <v>0</v>
      </c>
      <c r="BQ99" s="424">
        <v>0</v>
      </c>
      <c r="BR99" s="403">
        <v>0</v>
      </c>
      <c r="BS99" s="403">
        <v>0</v>
      </c>
      <c r="BT99" s="425">
        <v>0</v>
      </c>
      <c r="BU99" s="103">
        <v>0</v>
      </c>
      <c r="BV99" s="198">
        <v>0</v>
      </c>
      <c r="BW99" s="81">
        <v>0</v>
      </c>
      <c r="BX99" s="201">
        <v>0</v>
      </c>
      <c r="BY99" s="81">
        <v>0</v>
      </c>
      <c r="BZ99" s="81">
        <v>0</v>
      </c>
      <c r="CA99" s="81">
        <v>0</v>
      </c>
      <c r="CB99" s="106">
        <v>0</v>
      </c>
      <c r="CC99" s="100">
        <v>0</v>
      </c>
      <c r="CD99" s="101">
        <v>0</v>
      </c>
      <c r="CE99" s="101">
        <v>0</v>
      </c>
      <c r="CF99" s="102">
        <v>0</v>
      </c>
    </row>
    <row r="100" spans="1:84" ht="30" customHeight="1" x14ac:dyDescent="0.2">
      <c r="A100" s="27"/>
      <c r="B100" s="295" t="s">
        <v>207</v>
      </c>
      <c r="C100" s="302" t="str">
        <f>C$6</f>
        <v>Total ONDAM</v>
      </c>
      <c r="D100" s="173" t="s">
        <v>1</v>
      </c>
      <c r="E100" s="158" t="s">
        <v>2</v>
      </c>
      <c r="F100" s="328"/>
      <c r="G100" s="159"/>
      <c r="H100" s="159"/>
      <c r="I100" s="159"/>
      <c r="J100" s="178"/>
      <c r="K100" s="157" t="s">
        <v>83</v>
      </c>
      <c r="L100" s="160" t="s">
        <v>84</v>
      </c>
      <c r="M100" s="160" t="s">
        <v>85</v>
      </c>
      <c r="N100" s="161" t="s">
        <v>86</v>
      </c>
      <c r="O100" s="157" t="s">
        <v>90</v>
      </c>
      <c r="P100" s="161" t="s">
        <v>91</v>
      </c>
      <c r="Q100" s="160" t="s">
        <v>89</v>
      </c>
      <c r="R100" s="160" t="s">
        <v>92</v>
      </c>
      <c r="S100" s="162" t="s">
        <v>93</v>
      </c>
      <c r="T100" s="163" t="s">
        <v>94</v>
      </c>
      <c r="U100" s="160" t="s">
        <v>95</v>
      </c>
      <c r="V100" s="162" t="s">
        <v>96</v>
      </c>
      <c r="W100" s="157" t="s">
        <v>71</v>
      </c>
      <c r="X100" s="164" t="s">
        <v>70</v>
      </c>
      <c r="Y100" s="356" t="s">
        <v>52</v>
      </c>
      <c r="Z100" s="375" t="s">
        <v>1</v>
      </c>
      <c r="AA100" s="358" t="s">
        <v>2</v>
      </c>
      <c r="AB100" s="376"/>
      <c r="AC100" s="377"/>
      <c r="AD100" s="377"/>
      <c r="AE100" s="377"/>
      <c r="AF100" s="377"/>
      <c r="AG100" s="360" t="s">
        <v>83</v>
      </c>
      <c r="AH100" s="361" t="s">
        <v>84</v>
      </c>
      <c r="AI100" s="361" t="s">
        <v>85</v>
      </c>
      <c r="AJ100" s="362" t="s">
        <v>86</v>
      </c>
      <c r="AK100" s="87" t="s">
        <v>52</v>
      </c>
      <c r="AL100" s="89" t="s">
        <v>1</v>
      </c>
      <c r="AM100" s="88" t="s">
        <v>2</v>
      </c>
      <c r="AN100" s="185"/>
      <c r="AO100" s="104"/>
      <c r="AP100" s="104"/>
      <c r="AQ100" s="104"/>
      <c r="AR100" s="104"/>
      <c r="AS100" s="89" t="s">
        <v>83</v>
      </c>
      <c r="AT100" s="90" t="s">
        <v>84</v>
      </c>
      <c r="AU100" s="90" t="s">
        <v>85</v>
      </c>
      <c r="AV100" s="91" t="s">
        <v>86</v>
      </c>
      <c r="AW100" s="14" t="s">
        <v>52</v>
      </c>
      <c r="AX100" s="189" t="s">
        <v>1</v>
      </c>
      <c r="AY100" s="196" t="s">
        <v>2</v>
      </c>
      <c r="AZ100" s="194"/>
      <c r="BA100" s="43"/>
      <c r="BB100" s="43"/>
      <c r="BC100" s="43"/>
      <c r="BD100" s="43"/>
      <c r="BE100" s="15" t="s">
        <v>83</v>
      </c>
      <c r="BF100" s="16" t="s">
        <v>84</v>
      </c>
      <c r="BG100" s="16" t="s">
        <v>85</v>
      </c>
      <c r="BH100" s="17" t="s">
        <v>86</v>
      </c>
      <c r="BI100" s="410" t="s">
        <v>52</v>
      </c>
      <c r="BJ100" s="426" t="s">
        <v>1</v>
      </c>
      <c r="BK100" s="412" t="s">
        <v>2</v>
      </c>
      <c r="BL100" s="427"/>
      <c r="BM100" s="428"/>
      <c r="BN100" s="428"/>
      <c r="BO100" s="428"/>
      <c r="BP100" s="428"/>
      <c r="BQ100" s="414" t="s">
        <v>83</v>
      </c>
      <c r="BR100" s="415" t="s">
        <v>84</v>
      </c>
      <c r="BS100" s="415" t="s">
        <v>85</v>
      </c>
      <c r="BT100" s="416" t="s">
        <v>86</v>
      </c>
      <c r="BU100" s="92" t="s">
        <v>52</v>
      </c>
      <c r="BV100" s="105" t="s">
        <v>1</v>
      </c>
      <c r="BW100" s="93" t="s">
        <v>2</v>
      </c>
      <c r="BX100" s="179"/>
      <c r="BY100" s="66"/>
      <c r="BZ100" s="66"/>
      <c r="CA100" s="66"/>
      <c r="CB100" s="66"/>
      <c r="CC100" s="94" t="s">
        <v>83</v>
      </c>
      <c r="CD100" s="95" t="s">
        <v>84</v>
      </c>
      <c r="CE100" s="95" t="s">
        <v>85</v>
      </c>
      <c r="CF100" s="96" t="s">
        <v>86</v>
      </c>
    </row>
    <row r="101" spans="1:84" ht="11.1" customHeight="1" x14ac:dyDescent="0.2">
      <c r="A101" s="27"/>
      <c r="B101" s="299" t="s">
        <v>418</v>
      </c>
      <c r="C101" s="304">
        <v>83320268</v>
      </c>
      <c r="D101" s="174">
        <v>83163973</v>
      </c>
      <c r="E101" s="150">
        <v>156295</v>
      </c>
      <c r="F101" s="329"/>
      <c r="G101" s="145"/>
      <c r="H101" s="145"/>
      <c r="I101" s="145"/>
      <c r="J101" s="176"/>
      <c r="K101" s="149">
        <v>81937548</v>
      </c>
      <c r="L101" s="165">
        <v>1323249</v>
      </c>
      <c r="M101" s="165">
        <v>83260797</v>
      </c>
      <c r="N101" s="166">
        <v>59471</v>
      </c>
      <c r="O101" s="149">
        <v>33785930</v>
      </c>
      <c r="P101" s="166">
        <v>48151618</v>
      </c>
      <c r="Q101" s="165">
        <v>75773642</v>
      </c>
      <c r="R101" s="165">
        <v>1156421</v>
      </c>
      <c r="S101" s="167">
        <v>22749</v>
      </c>
      <c r="T101" s="165">
        <v>6163906</v>
      </c>
      <c r="U101" s="165">
        <v>166828</v>
      </c>
      <c r="V101" s="167">
        <v>36722</v>
      </c>
      <c r="W101" s="149">
        <v>0</v>
      </c>
      <c r="X101" s="172">
        <v>0</v>
      </c>
      <c r="Y101" s="371">
        <v>939877275.54999995</v>
      </c>
      <c r="Z101" s="378">
        <v>938563153.54999995</v>
      </c>
      <c r="AA101" s="350">
        <v>1314122</v>
      </c>
      <c r="AB101" s="379"/>
      <c r="AC101" s="344"/>
      <c r="AD101" s="344"/>
      <c r="AE101" s="344"/>
      <c r="AF101" s="344"/>
      <c r="AG101" s="372">
        <v>926909222.54999995</v>
      </c>
      <c r="AH101" s="373">
        <v>12438885</v>
      </c>
      <c r="AI101" s="373">
        <v>939348107.54999995</v>
      </c>
      <c r="AJ101" s="374">
        <v>529168</v>
      </c>
      <c r="AK101" s="209">
        <v>1169678409.5999999</v>
      </c>
      <c r="AL101" s="98">
        <v>1168097646.5999999</v>
      </c>
      <c r="AM101" s="77">
        <v>1580763</v>
      </c>
      <c r="AN101" s="186"/>
      <c r="AO101" s="71"/>
      <c r="AP101" s="71"/>
      <c r="AQ101" s="71"/>
      <c r="AR101" s="71"/>
      <c r="AS101" s="98">
        <v>1154146046.5999999</v>
      </c>
      <c r="AT101" s="97">
        <v>14866393</v>
      </c>
      <c r="AU101" s="97">
        <v>1169012439.5999999</v>
      </c>
      <c r="AV101" s="99">
        <v>665970</v>
      </c>
      <c r="AW101" s="20">
        <v>-19.559999999999999</v>
      </c>
      <c r="AX101" s="190">
        <v>-19.600000000000001</v>
      </c>
      <c r="AY101" s="22">
        <v>12.12</v>
      </c>
      <c r="AZ101" s="195"/>
      <c r="BA101" s="19"/>
      <c r="BB101" s="19"/>
      <c r="BC101" s="19"/>
      <c r="BD101" s="19"/>
      <c r="BE101" s="21">
        <v>-19.91</v>
      </c>
      <c r="BF101" s="23">
        <v>9.83</v>
      </c>
      <c r="BG101" s="23">
        <v>-19.57</v>
      </c>
      <c r="BH101" s="24">
        <v>-1.1000000000000001</v>
      </c>
      <c r="BI101" s="402">
        <v>30.37</v>
      </c>
      <c r="BJ101" s="429">
        <v>30.4</v>
      </c>
      <c r="BK101" s="404">
        <v>11.46</v>
      </c>
      <c r="BL101" s="430"/>
      <c r="BM101" s="399"/>
      <c r="BN101" s="399"/>
      <c r="BO101" s="399"/>
      <c r="BP101" s="399"/>
      <c r="BQ101" s="424">
        <v>30.69</v>
      </c>
      <c r="BR101" s="403">
        <v>11.44</v>
      </c>
      <c r="BS101" s="403">
        <v>30.4</v>
      </c>
      <c r="BT101" s="425">
        <v>0.08</v>
      </c>
      <c r="BU101" s="103">
        <v>36.590000000000003</v>
      </c>
      <c r="BV101" s="106">
        <v>36.630000000000003</v>
      </c>
      <c r="BW101" s="81">
        <v>12.14</v>
      </c>
      <c r="BX101" s="180"/>
      <c r="BY101" s="74"/>
      <c r="BZ101" s="74"/>
      <c r="CA101" s="74"/>
      <c r="CB101" s="75"/>
      <c r="CC101" s="100">
        <v>37.020000000000003</v>
      </c>
      <c r="CD101" s="101">
        <v>11.17</v>
      </c>
      <c r="CE101" s="101">
        <v>36.61</v>
      </c>
      <c r="CF101" s="102">
        <v>0.73</v>
      </c>
    </row>
    <row r="102" spans="1:84" ht="11.1" customHeight="1" x14ac:dyDescent="0.2">
      <c r="A102" s="27"/>
      <c r="B102" s="299" t="s">
        <v>419</v>
      </c>
      <c r="C102" s="304">
        <v>0</v>
      </c>
      <c r="D102" s="174">
        <v>0</v>
      </c>
      <c r="E102" s="150">
        <v>0</v>
      </c>
      <c r="F102" s="485"/>
      <c r="G102" s="144"/>
      <c r="H102" s="144"/>
      <c r="I102" s="144"/>
      <c r="J102" s="177"/>
      <c r="K102" s="149">
        <v>0</v>
      </c>
      <c r="L102" s="165">
        <v>0</v>
      </c>
      <c r="M102" s="165">
        <v>0</v>
      </c>
      <c r="N102" s="166">
        <v>0</v>
      </c>
      <c r="O102" s="149">
        <v>0</v>
      </c>
      <c r="P102" s="166">
        <v>0</v>
      </c>
      <c r="Q102" s="165">
        <v>0</v>
      </c>
      <c r="R102" s="165">
        <v>0</v>
      </c>
      <c r="S102" s="167">
        <v>0</v>
      </c>
      <c r="T102" s="165">
        <v>0</v>
      </c>
      <c r="U102" s="165">
        <v>0</v>
      </c>
      <c r="V102" s="167">
        <v>0</v>
      </c>
      <c r="W102" s="149">
        <v>0</v>
      </c>
      <c r="X102" s="172">
        <v>0</v>
      </c>
      <c r="Y102" s="371">
        <v>0</v>
      </c>
      <c r="Z102" s="378">
        <v>0</v>
      </c>
      <c r="AA102" s="350">
        <v>0</v>
      </c>
      <c r="AB102" s="486"/>
      <c r="AC102" s="352"/>
      <c r="AD102" s="352"/>
      <c r="AE102" s="352"/>
      <c r="AF102" s="352"/>
      <c r="AG102" s="372">
        <v>0</v>
      </c>
      <c r="AH102" s="373">
        <v>0</v>
      </c>
      <c r="AI102" s="373">
        <v>0</v>
      </c>
      <c r="AJ102" s="374">
        <v>0</v>
      </c>
      <c r="AK102" s="209">
        <v>0</v>
      </c>
      <c r="AL102" s="98">
        <v>0</v>
      </c>
      <c r="AM102" s="77">
        <v>0</v>
      </c>
      <c r="AN102" s="487"/>
      <c r="AO102" s="78"/>
      <c r="AP102" s="78"/>
      <c r="AQ102" s="78"/>
      <c r="AR102" s="78"/>
      <c r="AS102" s="98">
        <v>0</v>
      </c>
      <c r="AT102" s="97">
        <v>0</v>
      </c>
      <c r="AU102" s="97">
        <v>0</v>
      </c>
      <c r="AV102" s="99">
        <v>0</v>
      </c>
      <c r="AW102" s="20">
        <v>0</v>
      </c>
      <c r="AX102" s="190">
        <v>0</v>
      </c>
      <c r="AY102" s="22">
        <v>0</v>
      </c>
      <c r="AZ102" s="488"/>
      <c r="BA102" s="18"/>
      <c r="BB102" s="18"/>
      <c r="BC102" s="18"/>
      <c r="BD102" s="18"/>
      <c r="BE102" s="21">
        <v>0</v>
      </c>
      <c r="BF102" s="23">
        <v>0</v>
      </c>
      <c r="BG102" s="23">
        <v>0</v>
      </c>
      <c r="BH102" s="24">
        <v>0</v>
      </c>
      <c r="BI102" s="402">
        <v>0</v>
      </c>
      <c r="BJ102" s="429">
        <v>0</v>
      </c>
      <c r="BK102" s="404">
        <v>0</v>
      </c>
      <c r="BL102" s="489"/>
      <c r="BM102" s="406"/>
      <c r="BN102" s="406"/>
      <c r="BO102" s="406"/>
      <c r="BP102" s="406"/>
      <c r="BQ102" s="424">
        <v>0</v>
      </c>
      <c r="BR102" s="403">
        <v>0</v>
      </c>
      <c r="BS102" s="403">
        <v>0</v>
      </c>
      <c r="BT102" s="425">
        <v>0</v>
      </c>
      <c r="BU102" s="103">
        <v>0</v>
      </c>
      <c r="BV102" s="106">
        <v>0</v>
      </c>
      <c r="BW102" s="81">
        <v>0</v>
      </c>
      <c r="BX102" s="490"/>
      <c r="BY102" s="82"/>
      <c r="BZ102" s="82"/>
      <c r="CA102" s="82"/>
      <c r="CB102" s="83"/>
      <c r="CC102" s="100">
        <v>0</v>
      </c>
      <c r="CD102" s="101">
        <v>0</v>
      </c>
      <c r="CE102" s="101">
        <v>0</v>
      </c>
      <c r="CF102" s="102">
        <v>0</v>
      </c>
    </row>
    <row r="103" spans="1:84" ht="11.1" customHeight="1" x14ac:dyDescent="0.2">
      <c r="A103" s="27"/>
      <c r="B103" s="299" t="s">
        <v>420</v>
      </c>
      <c r="C103" s="304">
        <v>264854.78000000003</v>
      </c>
      <c r="D103" s="174">
        <v>264790.28000000003</v>
      </c>
      <c r="E103" s="150">
        <v>64.5</v>
      </c>
      <c r="F103" s="485"/>
      <c r="G103" s="144"/>
      <c r="H103" s="144"/>
      <c r="I103" s="144"/>
      <c r="J103" s="177"/>
      <c r="K103" s="149">
        <v>259195.78</v>
      </c>
      <c r="L103" s="165">
        <v>5562.5</v>
      </c>
      <c r="M103" s="165">
        <v>264758.28000000003</v>
      </c>
      <c r="N103" s="166">
        <v>96.5</v>
      </c>
      <c r="O103" s="149">
        <v>68713.63</v>
      </c>
      <c r="P103" s="166">
        <v>190482.15</v>
      </c>
      <c r="Q103" s="165">
        <v>248008.78</v>
      </c>
      <c r="R103" s="165">
        <v>5246.2</v>
      </c>
      <c r="S103" s="167">
        <v>32.5</v>
      </c>
      <c r="T103" s="165">
        <v>11187</v>
      </c>
      <c r="U103" s="165">
        <v>316.3</v>
      </c>
      <c r="V103" s="167">
        <v>64</v>
      </c>
      <c r="W103" s="149">
        <v>0</v>
      </c>
      <c r="X103" s="172">
        <v>0</v>
      </c>
      <c r="Y103" s="371">
        <v>3108139.93</v>
      </c>
      <c r="Z103" s="378">
        <v>3106852.33</v>
      </c>
      <c r="AA103" s="350">
        <v>1287.5999999999999</v>
      </c>
      <c r="AB103" s="486"/>
      <c r="AC103" s="352"/>
      <c r="AD103" s="352"/>
      <c r="AE103" s="352"/>
      <c r="AF103" s="352"/>
      <c r="AG103" s="372">
        <v>3055436.33</v>
      </c>
      <c r="AH103" s="373">
        <v>51667.1</v>
      </c>
      <c r="AI103" s="373">
        <v>3107103.43</v>
      </c>
      <c r="AJ103" s="374">
        <v>1036.5</v>
      </c>
      <c r="AK103" s="209">
        <v>3849179.52</v>
      </c>
      <c r="AL103" s="98">
        <v>3847657.17</v>
      </c>
      <c r="AM103" s="77">
        <v>1522.35</v>
      </c>
      <c r="AN103" s="487"/>
      <c r="AO103" s="78"/>
      <c r="AP103" s="78"/>
      <c r="AQ103" s="78"/>
      <c r="AR103" s="78"/>
      <c r="AS103" s="98">
        <v>3786209.32</v>
      </c>
      <c r="AT103" s="97">
        <v>61680.7</v>
      </c>
      <c r="AU103" s="97">
        <v>3847890.02</v>
      </c>
      <c r="AV103" s="99">
        <v>1289.5</v>
      </c>
      <c r="AW103" s="20">
        <v>-30.49</v>
      </c>
      <c r="AX103" s="190">
        <v>-30.46</v>
      </c>
      <c r="AY103" s="22">
        <v>-77.489999999999995</v>
      </c>
      <c r="AZ103" s="488"/>
      <c r="BA103" s="18"/>
      <c r="BB103" s="18"/>
      <c r="BC103" s="18"/>
      <c r="BD103" s="18"/>
      <c r="BE103" s="21">
        <v>-30.99</v>
      </c>
      <c r="BF103" s="23">
        <v>4.12</v>
      </c>
      <c r="BG103" s="23">
        <v>-30.5</v>
      </c>
      <c r="BH103" s="24">
        <v>-18.98</v>
      </c>
      <c r="BI103" s="402">
        <v>50.82</v>
      </c>
      <c r="BJ103" s="429">
        <v>50.81</v>
      </c>
      <c r="BK103" s="404">
        <v>60.89</v>
      </c>
      <c r="BL103" s="489"/>
      <c r="BM103" s="406"/>
      <c r="BN103" s="406"/>
      <c r="BO103" s="406"/>
      <c r="BP103" s="406"/>
      <c r="BQ103" s="424">
        <v>52.04</v>
      </c>
      <c r="BR103" s="403">
        <v>2.87</v>
      </c>
      <c r="BS103" s="403">
        <v>50.84</v>
      </c>
      <c r="BT103" s="425">
        <v>7.09</v>
      </c>
      <c r="BU103" s="103">
        <v>60.32</v>
      </c>
      <c r="BV103" s="106">
        <v>60.31</v>
      </c>
      <c r="BW103" s="81">
        <v>83.68</v>
      </c>
      <c r="BX103" s="490"/>
      <c r="BY103" s="82"/>
      <c r="BZ103" s="82"/>
      <c r="CA103" s="82"/>
      <c r="CB103" s="83"/>
      <c r="CC103" s="100">
        <v>61.89</v>
      </c>
      <c r="CD103" s="101">
        <v>1.26</v>
      </c>
      <c r="CE103" s="101">
        <v>60.35</v>
      </c>
      <c r="CF103" s="102">
        <v>2.8</v>
      </c>
    </row>
    <row r="104" spans="1:84" s="10" customFormat="1" ht="11.1" customHeight="1" x14ac:dyDescent="0.2">
      <c r="A104" s="9"/>
      <c r="B104" s="299" t="s">
        <v>421</v>
      </c>
      <c r="C104" s="304">
        <v>127.5</v>
      </c>
      <c r="D104" s="174">
        <v>127.5</v>
      </c>
      <c r="E104" s="150">
        <v>0</v>
      </c>
      <c r="F104" s="485"/>
      <c r="G104" s="144"/>
      <c r="H104" s="144"/>
      <c r="I104" s="144"/>
      <c r="J104" s="177"/>
      <c r="K104" s="149">
        <v>124.5</v>
      </c>
      <c r="L104" s="165">
        <v>1.5</v>
      </c>
      <c r="M104" s="165">
        <v>126</v>
      </c>
      <c r="N104" s="166">
        <v>1.5</v>
      </c>
      <c r="O104" s="149">
        <v>9</v>
      </c>
      <c r="P104" s="166">
        <v>115.5</v>
      </c>
      <c r="Q104" s="165">
        <v>6</v>
      </c>
      <c r="R104" s="165">
        <v>0</v>
      </c>
      <c r="S104" s="167">
        <v>1.5</v>
      </c>
      <c r="T104" s="165">
        <v>118.5</v>
      </c>
      <c r="U104" s="165">
        <v>1.5</v>
      </c>
      <c r="V104" s="167">
        <v>0</v>
      </c>
      <c r="W104" s="149">
        <v>0</v>
      </c>
      <c r="X104" s="172">
        <v>0</v>
      </c>
      <c r="Y104" s="371">
        <v>1459</v>
      </c>
      <c r="Z104" s="378">
        <v>1459</v>
      </c>
      <c r="AA104" s="350">
        <v>0</v>
      </c>
      <c r="AB104" s="486"/>
      <c r="AC104" s="352"/>
      <c r="AD104" s="352"/>
      <c r="AE104" s="352"/>
      <c r="AF104" s="352"/>
      <c r="AG104" s="372">
        <v>1429</v>
      </c>
      <c r="AH104" s="373">
        <v>25.5</v>
      </c>
      <c r="AI104" s="373">
        <v>1454.5</v>
      </c>
      <c r="AJ104" s="374">
        <v>4.5</v>
      </c>
      <c r="AK104" s="209">
        <v>1820.5</v>
      </c>
      <c r="AL104" s="98">
        <v>1820.5</v>
      </c>
      <c r="AM104" s="77">
        <v>0</v>
      </c>
      <c r="AN104" s="487"/>
      <c r="AO104" s="78"/>
      <c r="AP104" s="78"/>
      <c r="AQ104" s="78"/>
      <c r="AR104" s="78"/>
      <c r="AS104" s="98">
        <v>1780.75</v>
      </c>
      <c r="AT104" s="97">
        <v>35.25</v>
      </c>
      <c r="AU104" s="97">
        <v>1816</v>
      </c>
      <c r="AV104" s="99">
        <v>4.5</v>
      </c>
      <c r="AW104" s="20">
        <v>-17.87</v>
      </c>
      <c r="AX104" s="190">
        <v>-17.87</v>
      </c>
      <c r="AY104" s="22">
        <v>0</v>
      </c>
      <c r="AZ104" s="488"/>
      <c r="BA104" s="18"/>
      <c r="BB104" s="18"/>
      <c r="BC104" s="18"/>
      <c r="BD104" s="18"/>
      <c r="BE104" s="21">
        <v>-17.41</v>
      </c>
      <c r="BF104" s="23">
        <v>-66.67</v>
      </c>
      <c r="BG104" s="23">
        <v>-18.84</v>
      </c>
      <c r="BH104" s="24">
        <v>0</v>
      </c>
      <c r="BI104" s="402">
        <v>-13.31</v>
      </c>
      <c r="BJ104" s="429">
        <v>-13.31</v>
      </c>
      <c r="BK104" s="404">
        <v>0</v>
      </c>
      <c r="BL104" s="489"/>
      <c r="BM104" s="406"/>
      <c r="BN104" s="406"/>
      <c r="BO104" s="406"/>
      <c r="BP104" s="406"/>
      <c r="BQ104" s="424">
        <v>-13.55</v>
      </c>
      <c r="BR104" s="403">
        <v>-15</v>
      </c>
      <c r="BS104" s="403">
        <v>-13.58</v>
      </c>
      <c r="BT104" s="425">
        <v>0</v>
      </c>
      <c r="BU104" s="103">
        <v>-16.53</v>
      </c>
      <c r="BV104" s="106">
        <v>-16.53</v>
      </c>
      <c r="BW104" s="81">
        <v>0</v>
      </c>
      <c r="BX104" s="490"/>
      <c r="BY104" s="82"/>
      <c r="BZ104" s="82"/>
      <c r="CA104" s="82"/>
      <c r="CB104" s="83"/>
      <c r="CC104" s="100">
        <v>-16.78</v>
      </c>
      <c r="CD104" s="101">
        <v>-11.32</v>
      </c>
      <c r="CE104" s="101">
        <v>-16.68</v>
      </c>
      <c r="CF104" s="102">
        <v>200</v>
      </c>
    </row>
    <row r="105" spans="1:84" s="10" customFormat="1" ht="11.1" customHeight="1" x14ac:dyDescent="0.2">
      <c r="A105" s="9"/>
      <c r="B105" s="299" t="s">
        <v>402</v>
      </c>
      <c r="C105" s="304">
        <v>0</v>
      </c>
      <c r="D105" s="174">
        <v>0</v>
      </c>
      <c r="E105" s="150">
        <v>0</v>
      </c>
      <c r="F105" s="485"/>
      <c r="G105" s="144"/>
      <c r="H105" s="144"/>
      <c r="I105" s="144"/>
      <c r="J105" s="177"/>
      <c r="K105" s="149">
        <v>0</v>
      </c>
      <c r="L105" s="165">
        <v>0</v>
      </c>
      <c r="M105" s="165">
        <v>0</v>
      </c>
      <c r="N105" s="166">
        <v>0</v>
      </c>
      <c r="O105" s="149">
        <v>0</v>
      </c>
      <c r="P105" s="166">
        <v>0</v>
      </c>
      <c r="Q105" s="165">
        <v>0</v>
      </c>
      <c r="R105" s="165">
        <v>0</v>
      </c>
      <c r="S105" s="167">
        <v>0</v>
      </c>
      <c r="T105" s="165">
        <v>0</v>
      </c>
      <c r="U105" s="165">
        <v>0</v>
      </c>
      <c r="V105" s="167">
        <v>0</v>
      </c>
      <c r="W105" s="149">
        <v>0</v>
      </c>
      <c r="X105" s="172">
        <v>0</v>
      </c>
      <c r="Y105" s="371">
        <v>0</v>
      </c>
      <c r="Z105" s="378">
        <v>0</v>
      </c>
      <c r="AA105" s="350">
        <v>0</v>
      </c>
      <c r="AB105" s="486"/>
      <c r="AC105" s="352"/>
      <c r="AD105" s="352"/>
      <c r="AE105" s="352"/>
      <c r="AF105" s="352"/>
      <c r="AG105" s="372">
        <v>0</v>
      </c>
      <c r="AH105" s="373">
        <v>0</v>
      </c>
      <c r="AI105" s="373">
        <v>0</v>
      </c>
      <c r="AJ105" s="374">
        <v>0</v>
      </c>
      <c r="AK105" s="209">
        <v>0</v>
      </c>
      <c r="AL105" s="98">
        <v>0</v>
      </c>
      <c r="AM105" s="77">
        <v>0</v>
      </c>
      <c r="AN105" s="487"/>
      <c r="AO105" s="78"/>
      <c r="AP105" s="78"/>
      <c r="AQ105" s="78"/>
      <c r="AR105" s="78"/>
      <c r="AS105" s="98">
        <v>0</v>
      </c>
      <c r="AT105" s="97">
        <v>0</v>
      </c>
      <c r="AU105" s="97">
        <v>0</v>
      </c>
      <c r="AV105" s="99">
        <v>0</v>
      </c>
      <c r="AW105" s="20">
        <v>0</v>
      </c>
      <c r="AX105" s="190">
        <v>0</v>
      </c>
      <c r="AY105" s="22">
        <v>0</v>
      </c>
      <c r="AZ105" s="488"/>
      <c r="BA105" s="18"/>
      <c r="BB105" s="18"/>
      <c r="BC105" s="18"/>
      <c r="BD105" s="18"/>
      <c r="BE105" s="21">
        <v>0</v>
      </c>
      <c r="BF105" s="23">
        <v>0</v>
      </c>
      <c r="BG105" s="23">
        <v>0</v>
      </c>
      <c r="BH105" s="24">
        <v>0</v>
      </c>
      <c r="BI105" s="402">
        <v>0</v>
      </c>
      <c r="BJ105" s="429">
        <v>0</v>
      </c>
      <c r="BK105" s="404">
        <v>0</v>
      </c>
      <c r="BL105" s="489"/>
      <c r="BM105" s="406"/>
      <c r="BN105" s="406"/>
      <c r="BO105" s="406"/>
      <c r="BP105" s="406"/>
      <c r="BQ105" s="424">
        <v>0</v>
      </c>
      <c r="BR105" s="403">
        <v>0</v>
      </c>
      <c r="BS105" s="403">
        <v>0</v>
      </c>
      <c r="BT105" s="425">
        <v>0</v>
      </c>
      <c r="BU105" s="103">
        <v>0</v>
      </c>
      <c r="BV105" s="106">
        <v>0</v>
      </c>
      <c r="BW105" s="81">
        <v>0</v>
      </c>
      <c r="BX105" s="490"/>
      <c r="BY105" s="82"/>
      <c r="BZ105" s="82"/>
      <c r="CA105" s="82"/>
      <c r="CB105" s="83"/>
      <c r="CC105" s="100">
        <v>0</v>
      </c>
      <c r="CD105" s="101">
        <v>0</v>
      </c>
      <c r="CE105" s="101">
        <v>0</v>
      </c>
      <c r="CF105" s="102">
        <v>0</v>
      </c>
    </row>
    <row r="106" spans="1:84" s="10" customFormat="1" ht="11.1" customHeight="1" x14ac:dyDescent="0.2">
      <c r="A106" s="9"/>
      <c r="B106" s="299" t="s">
        <v>422</v>
      </c>
      <c r="C106" s="304">
        <v>888440</v>
      </c>
      <c r="D106" s="174">
        <v>888325</v>
      </c>
      <c r="E106" s="150">
        <v>115</v>
      </c>
      <c r="F106" s="485"/>
      <c r="G106" s="144"/>
      <c r="H106" s="144"/>
      <c r="I106" s="144"/>
      <c r="J106" s="177"/>
      <c r="K106" s="149">
        <v>888075</v>
      </c>
      <c r="L106" s="165">
        <v>0</v>
      </c>
      <c r="M106" s="165">
        <v>888075</v>
      </c>
      <c r="N106" s="166">
        <v>365</v>
      </c>
      <c r="O106" s="149">
        <v>0</v>
      </c>
      <c r="P106" s="166">
        <v>888075</v>
      </c>
      <c r="Q106" s="165">
        <v>884950</v>
      </c>
      <c r="R106" s="165">
        <v>0</v>
      </c>
      <c r="S106" s="167">
        <v>340</v>
      </c>
      <c r="T106" s="165">
        <v>3125</v>
      </c>
      <c r="U106" s="165">
        <v>0</v>
      </c>
      <c r="V106" s="167">
        <v>25</v>
      </c>
      <c r="W106" s="149">
        <v>0</v>
      </c>
      <c r="X106" s="172">
        <v>0</v>
      </c>
      <c r="Y106" s="371">
        <v>12703731</v>
      </c>
      <c r="Z106" s="378">
        <v>12701002</v>
      </c>
      <c r="AA106" s="350">
        <v>2729</v>
      </c>
      <c r="AB106" s="486"/>
      <c r="AC106" s="352"/>
      <c r="AD106" s="352"/>
      <c r="AE106" s="352"/>
      <c r="AF106" s="352"/>
      <c r="AG106" s="372">
        <v>12698082</v>
      </c>
      <c r="AH106" s="373">
        <v>0</v>
      </c>
      <c r="AI106" s="373">
        <v>12698082</v>
      </c>
      <c r="AJ106" s="374">
        <v>5649</v>
      </c>
      <c r="AK106" s="209">
        <v>14327608</v>
      </c>
      <c r="AL106" s="98">
        <v>14324568</v>
      </c>
      <c r="AM106" s="77">
        <v>3040</v>
      </c>
      <c r="AN106" s="487"/>
      <c r="AO106" s="78"/>
      <c r="AP106" s="78"/>
      <c r="AQ106" s="78"/>
      <c r="AR106" s="78"/>
      <c r="AS106" s="98">
        <v>14321063</v>
      </c>
      <c r="AT106" s="97">
        <v>0</v>
      </c>
      <c r="AU106" s="97">
        <v>14321063</v>
      </c>
      <c r="AV106" s="99">
        <v>6545</v>
      </c>
      <c r="AW106" s="20">
        <v>-27.81</v>
      </c>
      <c r="AX106" s="190">
        <v>-27.8</v>
      </c>
      <c r="AY106" s="22">
        <v>-60.07</v>
      </c>
      <c r="AZ106" s="488"/>
      <c r="BA106" s="18"/>
      <c r="BB106" s="18"/>
      <c r="BC106" s="18"/>
      <c r="BD106" s="18"/>
      <c r="BE106" s="21">
        <v>-27.8</v>
      </c>
      <c r="BF106" s="23">
        <v>0</v>
      </c>
      <c r="BG106" s="23">
        <v>-27.8</v>
      </c>
      <c r="BH106" s="24">
        <v>-46.72</v>
      </c>
      <c r="BI106" s="402">
        <v>19.190000000000001</v>
      </c>
      <c r="BJ106" s="429">
        <v>19.190000000000001</v>
      </c>
      <c r="BK106" s="404">
        <v>26.75</v>
      </c>
      <c r="BL106" s="489"/>
      <c r="BM106" s="406"/>
      <c r="BN106" s="406"/>
      <c r="BO106" s="406"/>
      <c r="BP106" s="406"/>
      <c r="BQ106" s="424">
        <v>19.2</v>
      </c>
      <c r="BR106" s="403">
        <v>0</v>
      </c>
      <c r="BS106" s="403">
        <v>19.2</v>
      </c>
      <c r="BT106" s="425">
        <v>-7</v>
      </c>
      <c r="BU106" s="103">
        <v>19.309999999999999</v>
      </c>
      <c r="BV106" s="106">
        <v>19.309999999999999</v>
      </c>
      <c r="BW106" s="81">
        <v>26.46</v>
      </c>
      <c r="BX106" s="490"/>
      <c r="BY106" s="82"/>
      <c r="BZ106" s="82"/>
      <c r="CA106" s="82"/>
      <c r="CB106" s="83"/>
      <c r="CC106" s="100">
        <v>19.32</v>
      </c>
      <c r="CD106" s="101">
        <v>0</v>
      </c>
      <c r="CE106" s="101">
        <v>19.32</v>
      </c>
      <c r="CF106" s="102">
        <v>-7.2</v>
      </c>
    </row>
    <row r="107" spans="1:84" s="10" customFormat="1" ht="11.1" customHeight="1" thickBot="1" x14ac:dyDescent="0.25">
      <c r="A107" s="9"/>
      <c r="B107" s="299" t="s">
        <v>423</v>
      </c>
      <c r="C107" s="304">
        <v>0</v>
      </c>
      <c r="D107" s="174">
        <v>0</v>
      </c>
      <c r="E107" s="150">
        <v>0</v>
      </c>
      <c r="F107" s="485"/>
      <c r="G107" s="144"/>
      <c r="H107" s="144"/>
      <c r="I107" s="144"/>
      <c r="J107" s="177"/>
      <c r="K107" s="149">
        <v>0</v>
      </c>
      <c r="L107" s="165">
        <v>0</v>
      </c>
      <c r="M107" s="165">
        <v>0</v>
      </c>
      <c r="N107" s="166">
        <v>0</v>
      </c>
      <c r="O107" s="149">
        <v>0</v>
      </c>
      <c r="P107" s="166">
        <v>0</v>
      </c>
      <c r="Q107" s="165">
        <v>0</v>
      </c>
      <c r="R107" s="165">
        <v>0</v>
      </c>
      <c r="S107" s="167">
        <v>0</v>
      </c>
      <c r="T107" s="165">
        <v>0</v>
      </c>
      <c r="U107" s="165">
        <v>0</v>
      </c>
      <c r="V107" s="167">
        <v>0</v>
      </c>
      <c r="W107" s="149">
        <v>0</v>
      </c>
      <c r="X107" s="172">
        <v>0</v>
      </c>
      <c r="Y107" s="371">
        <v>0</v>
      </c>
      <c r="Z107" s="378">
        <v>0</v>
      </c>
      <c r="AA107" s="350">
        <v>0</v>
      </c>
      <c r="AB107" s="486"/>
      <c r="AC107" s="352"/>
      <c r="AD107" s="352"/>
      <c r="AE107" s="352"/>
      <c r="AF107" s="352"/>
      <c r="AG107" s="372">
        <v>0</v>
      </c>
      <c r="AH107" s="373">
        <v>0</v>
      </c>
      <c r="AI107" s="373">
        <v>0</v>
      </c>
      <c r="AJ107" s="374">
        <v>0</v>
      </c>
      <c r="AK107" s="209">
        <v>0</v>
      </c>
      <c r="AL107" s="98">
        <v>0</v>
      </c>
      <c r="AM107" s="77">
        <v>0</v>
      </c>
      <c r="AN107" s="487"/>
      <c r="AO107" s="78"/>
      <c r="AP107" s="78"/>
      <c r="AQ107" s="78"/>
      <c r="AR107" s="78"/>
      <c r="AS107" s="98">
        <v>0</v>
      </c>
      <c r="AT107" s="97">
        <v>0</v>
      </c>
      <c r="AU107" s="97">
        <v>0</v>
      </c>
      <c r="AV107" s="99">
        <v>0</v>
      </c>
      <c r="AW107" s="20">
        <v>0</v>
      </c>
      <c r="AX107" s="190">
        <v>0</v>
      </c>
      <c r="AY107" s="22">
        <v>0</v>
      </c>
      <c r="AZ107" s="488"/>
      <c r="BA107" s="18"/>
      <c r="BB107" s="18"/>
      <c r="BC107" s="18"/>
      <c r="BD107" s="18"/>
      <c r="BE107" s="21">
        <v>0</v>
      </c>
      <c r="BF107" s="23">
        <v>0</v>
      </c>
      <c r="BG107" s="23">
        <v>0</v>
      </c>
      <c r="BH107" s="24">
        <v>0</v>
      </c>
      <c r="BI107" s="402">
        <v>0</v>
      </c>
      <c r="BJ107" s="429">
        <v>0</v>
      </c>
      <c r="BK107" s="404">
        <v>0</v>
      </c>
      <c r="BL107" s="489"/>
      <c r="BM107" s="406"/>
      <c r="BN107" s="406"/>
      <c r="BO107" s="406"/>
      <c r="BP107" s="406"/>
      <c r="BQ107" s="424">
        <v>0</v>
      </c>
      <c r="BR107" s="403">
        <v>0</v>
      </c>
      <c r="BS107" s="403">
        <v>0</v>
      </c>
      <c r="BT107" s="425">
        <v>0</v>
      </c>
      <c r="BU107" s="103">
        <v>0</v>
      </c>
      <c r="BV107" s="106">
        <v>0</v>
      </c>
      <c r="BW107" s="81">
        <v>0</v>
      </c>
      <c r="BX107" s="490"/>
      <c r="BY107" s="82"/>
      <c r="BZ107" s="82"/>
      <c r="CA107" s="82"/>
      <c r="CB107" s="83"/>
      <c r="CC107" s="100">
        <v>0</v>
      </c>
      <c r="CD107" s="101">
        <v>0</v>
      </c>
      <c r="CE107" s="101">
        <v>0</v>
      </c>
      <c r="CF107" s="102">
        <v>0</v>
      </c>
    </row>
    <row r="108" spans="1:84" ht="30" customHeight="1" x14ac:dyDescent="0.2">
      <c r="A108" s="27"/>
      <c r="B108" s="295" t="s">
        <v>214</v>
      </c>
      <c r="C108" s="302" t="str">
        <f>C$6</f>
        <v>Total ONDAM</v>
      </c>
      <c r="D108" s="168"/>
      <c r="E108" s="178"/>
      <c r="F108" s="159"/>
      <c r="G108" s="159"/>
      <c r="H108" s="159"/>
      <c r="I108" s="159"/>
      <c r="J108" s="178"/>
      <c r="K108" s="157" t="s">
        <v>83</v>
      </c>
      <c r="L108" s="160" t="s">
        <v>84</v>
      </c>
      <c r="M108" s="160" t="s">
        <v>85</v>
      </c>
      <c r="N108" s="161" t="s">
        <v>86</v>
      </c>
      <c r="O108" s="157" t="s">
        <v>90</v>
      </c>
      <c r="P108" s="161" t="s">
        <v>91</v>
      </c>
      <c r="Q108" s="160" t="s">
        <v>89</v>
      </c>
      <c r="R108" s="160" t="s">
        <v>92</v>
      </c>
      <c r="S108" s="162" t="s">
        <v>93</v>
      </c>
      <c r="T108" s="163" t="s">
        <v>94</v>
      </c>
      <c r="U108" s="160" t="s">
        <v>95</v>
      </c>
      <c r="V108" s="162" t="s">
        <v>96</v>
      </c>
      <c r="W108" s="157" t="s">
        <v>71</v>
      </c>
      <c r="X108" s="164" t="s">
        <v>70</v>
      </c>
      <c r="Y108" s="356" t="str">
        <f>Y$6</f>
        <v>Total ONDAM</v>
      </c>
      <c r="Z108" s="380"/>
      <c r="AA108" s="377"/>
      <c r="AB108" s="376"/>
      <c r="AC108" s="377"/>
      <c r="AD108" s="377"/>
      <c r="AE108" s="377"/>
      <c r="AF108" s="377"/>
      <c r="AG108" s="360" t="s">
        <v>83</v>
      </c>
      <c r="AH108" s="361" t="s">
        <v>84</v>
      </c>
      <c r="AI108" s="361" t="s">
        <v>85</v>
      </c>
      <c r="AJ108" s="362" t="s">
        <v>86</v>
      </c>
      <c r="AK108" s="87" t="str">
        <f>AK$6</f>
        <v>Total ONDAM</v>
      </c>
      <c r="AL108" s="181"/>
      <c r="AM108" s="104"/>
      <c r="AN108" s="185"/>
      <c r="AO108" s="104"/>
      <c r="AP108" s="104"/>
      <c r="AQ108" s="104"/>
      <c r="AR108" s="104"/>
      <c r="AS108" s="89" t="s">
        <v>83</v>
      </c>
      <c r="AT108" s="90" t="s">
        <v>84</v>
      </c>
      <c r="AU108" s="90" t="s">
        <v>85</v>
      </c>
      <c r="AV108" s="91" t="s">
        <v>86</v>
      </c>
      <c r="AW108" s="14" t="str">
        <f>AW$6</f>
        <v>Total ONDAM</v>
      </c>
      <c r="AX108" s="48"/>
      <c r="AY108" s="197"/>
      <c r="AZ108" s="194"/>
      <c r="BA108" s="43"/>
      <c r="BB108" s="43"/>
      <c r="BC108" s="43"/>
      <c r="BD108" s="43"/>
      <c r="BE108" s="15" t="s">
        <v>83</v>
      </c>
      <c r="BF108" s="16" t="s">
        <v>84</v>
      </c>
      <c r="BG108" s="16" t="s">
        <v>85</v>
      </c>
      <c r="BH108" s="17" t="s">
        <v>86</v>
      </c>
      <c r="BI108" s="410" t="str">
        <f>BI$6</f>
        <v>Total ONDAM</v>
      </c>
      <c r="BJ108" s="428"/>
      <c r="BK108" s="391"/>
      <c r="BL108" s="427"/>
      <c r="BM108" s="428"/>
      <c r="BN108" s="428"/>
      <c r="BO108" s="428"/>
      <c r="BP108" s="428"/>
      <c r="BQ108" s="414" t="s">
        <v>83</v>
      </c>
      <c r="BR108" s="415" t="s">
        <v>84</v>
      </c>
      <c r="BS108" s="415" t="s">
        <v>85</v>
      </c>
      <c r="BT108" s="416" t="s">
        <v>86</v>
      </c>
      <c r="BU108" s="92" t="str">
        <f>BU$6</f>
        <v>Total ONDAM</v>
      </c>
      <c r="BV108" s="66"/>
      <c r="BW108" s="65"/>
      <c r="BX108" s="179"/>
      <c r="BY108" s="66"/>
      <c r="BZ108" s="66"/>
      <c r="CA108" s="66"/>
      <c r="CB108" s="66"/>
      <c r="CC108" s="94" t="s">
        <v>83</v>
      </c>
      <c r="CD108" s="95" t="s">
        <v>84</v>
      </c>
      <c r="CE108" s="95" t="s">
        <v>85</v>
      </c>
      <c r="CF108" s="96" t="s">
        <v>86</v>
      </c>
    </row>
    <row r="109" spans="1:84" s="10" customFormat="1" ht="11.1" customHeight="1" x14ac:dyDescent="0.2">
      <c r="A109" s="9"/>
      <c r="B109" s="526" t="s">
        <v>424</v>
      </c>
      <c r="C109" s="300">
        <v>0</v>
      </c>
      <c r="D109" s="265"/>
      <c r="E109" s="330"/>
      <c r="F109" s="266"/>
      <c r="G109" s="266"/>
      <c r="H109" s="266"/>
      <c r="I109" s="266"/>
      <c r="J109" s="267"/>
      <c r="K109" s="279">
        <v>0</v>
      </c>
      <c r="L109" s="280">
        <v>0</v>
      </c>
      <c r="M109" s="280">
        <v>0</v>
      </c>
      <c r="N109" s="281">
        <v>0</v>
      </c>
      <c r="O109" s="279">
        <v>0</v>
      </c>
      <c r="P109" s="281">
        <v>0</v>
      </c>
      <c r="Q109" s="280">
        <v>0</v>
      </c>
      <c r="R109" s="280">
        <v>0</v>
      </c>
      <c r="S109" s="282">
        <v>0</v>
      </c>
      <c r="T109" s="280">
        <v>0</v>
      </c>
      <c r="U109" s="280">
        <v>0</v>
      </c>
      <c r="V109" s="282">
        <v>0</v>
      </c>
      <c r="W109" s="279">
        <v>0</v>
      </c>
      <c r="X109" s="283">
        <v>0</v>
      </c>
      <c r="Y109" s="381">
        <v>0</v>
      </c>
      <c r="Z109" s="382"/>
      <c r="AA109" s="383"/>
      <c r="AB109" s="384"/>
      <c r="AC109" s="383"/>
      <c r="AD109" s="383"/>
      <c r="AE109" s="383"/>
      <c r="AF109" s="383"/>
      <c r="AG109" s="385">
        <v>0</v>
      </c>
      <c r="AH109" s="386">
        <v>0</v>
      </c>
      <c r="AI109" s="386">
        <v>0</v>
      </c>
      <c r="AJ109" s="387">
        <v>0</v>
      </c>
      <c r="AK109" s="284">
        <v>0</v>
      </c>
      <c r="AL109" s="268"/>
      <c r="AM109" s="269"/>
      <c r="AN109" s="270"/>
      <c r="AO109" s="269"/>
      <c r="AP109" s="269"/>
      <c r="AQ109" s="269"/>
      <c r="AR109" s="269"/>
      <c r="AS109" s="285">
        <v>0</v>
      </c>
      <c r="AT109" s="286">
        <v>0</v>
      </c>
      <c r="AU109" s="286">
        <v>0</v>
      </c>
      <c r="AV109" s="287">
        <v>0</v>
      </c>
      <c r="AW109" s="271">
        <v>0</v>
      </c>
      <c r="AX109" s="272"/>
      <c r="AY109" s="273"/>
      <c r="AZ109" s="274"/>
      <c r="BA109" s="273"/>
      <c r="BB109" s="273"/>
      <c r="BC109" s="273"/>
      <c r="BD109" s="273"/>
      <c r="BE109" s="288">
        <v>0</v>
      </c>
      <c r="BF109" s="289">
        <v>0</v>
      </c>
      <c r="BG109" s="289">
        <v>0</v>
      </c>
      <c r="BH109" s="290">
        <v>0</v>
      </c>
      <c r="BI109" s="431">
        <v>0</v>
      </c>
      <c r="BJ109" s="432"/>
      <c r="BK109" s="433"/>
      <c r="BL109" s="434"/>
      <c r="BM109" s="433"/>
      <c r="BN109" s="433"/>
      <c r="BO109" s="433"/>
      <c r="BP109" s="433"/>
      <c r="BQ109" s="435">
        <v>0</v>
      </c>
      <c r="BR109" s="436">
        <v>0</v>
      </c>
      <c r="BS109" s="436">
        <v>0</v>
      </c>
      <c r="BT109" s="437">
        <v>0</v>
      </c>
      <c r="BU109" s="291">
        <v>0</v>
      </c>
      <c r="BV109" s="275"/>
      <c r="BW109" s="276"/>
      <c r="BX109" s="277"/>
      <c r="BY109" s="276"/>
      <c r="BZ109" s="276"/>
      <c r="CA109" s="276"/>
      <c r="CB109" s="278"/>
      <c r="CC109" s="292">
        <v>0</v>
      </c>
      <c r="CD109" s="293">
        <v>0</v>
      </c>
      <c r="CE109" s="293">
        <v>0</v>
      </c>
      <c r="CF109" s="294">
        <v>0</v>
      </c>
    </row>
    <row r="110" spans="1:84" s="10" customFormat="1" ht="11.1" customHeight="1" x14ac:dyDescent="0.2">
      <c r="A110" s="9"/>
      <c r="B110" s="527" t="s">
        <v>425</v>
      </c>
      <c r="C110" s="528">
        <v>0</v>
      </c>
      <c r="D110" s="529"/>
      <c r="E110" s="530"/>
      <c r="F110" s="531"/>
      <c r="G110" s="531"/>
      <c r="H110" s="531"/>
      <c r="I110" s="531"/>
      <c r="J110" s="532"/>
      <c r="K110" s="533">
        <v>0</v>
      </c>
      <c r="L110" s="44">
        <v>0</v>
      </c>
      <c r="M110" s="44">
        <v>0</v>
      </c>
      <c r="N110" s="534">
        <v>0</v>
      </c>
      <c r="O110" s="533">
        <v>0</v>
      </c>
      <c r="P110" s="534">
        <v>0</v>
      </c>
      <c r="Q110" s="44">
        <v>0</v>
      </c>
      <c r="R110" s="44">
        <v>0</v>
      </c>
      <c r="S110" s="535">
        <v>0</v>
      </c>
      <c r="T110" s="44">
        <v>0</v>
      </c>
      <c r="U110" s="44">
        <v>0</v>
      </c>
      <c r="V110" s="535">
        <v>0</v>
      </c>
      <c r="W110" s="533">
        <v>0</v>
      </c>
      <c r="X110" s="536">
        <v>0</v>
      </c>
      <c r="Y110" s="537">
        <v>0</v>
      </c>
      <c r="Z110" s="538"/>
      <c r="AA110" s="539"/>
      <c r="AB110" s="540"/>
      <c r="AC110" s="539"/>
      <c r="AD110" s="539"/>
      <c r="AE110" s="539"/>
      <c r="AF110" s="539"/>
      <c r="AG110" s="541">
        <v>0</v>
      </c>
      <c r="AH110" s="542">
        <v>0</v>
      </c>
      <c r="AI110" s="542">
        <v>0</v>
      </c>
      <c r="AJ110" s="543">
        <v>0</v>
      </c>
      <c r="AK110" s="544">
        <v>0</v>
      </c>
      <c r="AL110" s="545"/>
      <c r="AM110" s="546"/>
      <c r="AN110" s="547"/>
      <c r="AO110" s="546"/>
      <c r="AP110" s="546"/>
      <c r="AQ110" s="546"/>
      <c r="AR110" s="546"/>
      <c r="AS110" s="548">
        <v>0</v>
      </c>
      <c r="AT110" s="549">
        <v>0</v>
      </c>
      <c r="AU110" s="549">
        <v>0</v>
      </c>
      <c r="AV110" s="550">
        <v>0</v>
      </c>
      <c r="AW110" s="551">
        <v>0</v>
      </c>
      <c r="AX110" s="552"/>
      <c r="AY110" s="553"/>
      <c r="AZ110" s="554"/>
      <c r="BA110" s="553"/>
      <c r="BB110" s="553"/>
      <c r="BC110" s="553"/>
      <c r="BD110" s="553"/>
      <c r="BE110" s="555">
        <v>0</v>
      </c>
      <c r="BF110" s="556">
        <v>0</v>
      </c>
      <c r="BG110" s="556">
        <v>0</v>
      </c>
      <c r="BH110" s="557">
        <v>0</v>
      </c>
      <c r="BI110" s="558">
        <v>0</v>
      </c>
      <c r="BJ110" s="559"/>
      <c r="BK110" s="560"/>
      <c r="BL110" s="561"/>
      <c r="BM110" s="560"/>
      <c r="BN110" s="560"/>
      <c r="BO110" s="560"/>
      <c r="BP110" s="560"/>
      <c r="BQ110" s="562">
        <v>0</v>
      </c>
      <c r="BR110" s="563">
        <v>0</v>
      </c>
      <c r="BS110" s="563">
        <v>0</v>
      </c>
      <c r="BT110" s="564">
        <v>0</v>
      </c>
      <c r="BU110" s="565">
        <v>0</v>
      </c>
      <c r="BV110" s="566"/>
      <c r="BW110" s="567"/>
      <c r="BX110" s="568"/>
      <c r="BY110" s="567"/>
      <c r="BZ110" s="567"/>
      <c r="CA110" s="567"/>
      <c r="CB110" s="569"/>
      <c r="CC110" s="570">
        <v>0</v>
      </c>
      <c r="CD110" s="571">
        <v>0</v>
      </c>
      <c r="CE110" s="571">
        <v>0</v>
      </c>
      <c r="CF110" s="572">
        <v>0</v>
      </c>
    </row>
    <row r="111" spans="1:84" s="10" customFormat="1" ht="11.1" customHeight="1" x14ac:dyDescent="0.2">
      <c r="A111" s="9"/>
      <c r="B111" s="527" t="s">
        <v>426</v>
      </c>
      <c r="C111" s="528">
        <v>0</v>
      </c>
      <c r="D111" s="529"/>
      <c r="E111" s="530"/>
      <c r="F111" s="531"/>
      <c r="G111" s="531"/>
      <c r="H111" s="531"/>
      <c r="I111" s="531"/>
      <c r="J111" s="532"/>
      <c r="K111" s="533">
        <v>0</v>
      </c>
      <c r="L111" s="44">
        <v>0</v>
      </c>
      <c r="M111" s="44">
        <v>0</v>
      </c>
      <c r="N111" s="534">
        <v>0</v>
      </c>
      <c r="O111" s="533">
        <v>0</v>
      </c>
      <c r="P111" s="534">
        <v>0</v>
      </c>
      <c r="Q111" s="44">
        <v>0</v>
      </c>
      <c r="R111" s="44">
        <v>0</v>
      </c>
      <c r="S111" s="535">
        <v>0</v>
      </c>
      <c r="T111" s="44">
        <v>0</v>
      </c>
      <c r="U111" s="44">
        <v>0</v>
      </c>
      <c r="V111" s="535">
        <v>0</v>
      </c>
      <c r="W111" s="533">
        <v>0</v>
      </c>
      <c r="X111" s="536">
        <v>0</v>
      </c>
      <c r="Y111" s="537">
        <v>0</v>
      </c>
      <c r="Z111" s="538"/>
      <c r="AA111" s="539"/>
      <c r="AB111" s="540"/>
      <c r="AC111" s="539"/>
      <c r="AD111" s="539"/>
      <c r="AE111" s="539"/>
      <c r="AF111" s="539"/>
      <c r="AG111" s="541">
        <v>0</v>
      </c>
      <c r="AH111" s="542">
        <v>0</v>
      </c>
      <c r="AI111" s="542">
        <v>0</v>
      </c>
      <c r="AJ111" s="543">
        <v>0</v>
      </c>
      <c r="AK111" s="544">
        <v>0</v>
      </c>
      <c r="AL111" s="545"/>
      <c r="AM111" s="546"/>
      <c r="AN111" s="547"/>
      <c r="AO111" s="546"/>
      <c r="AP111" s="546"/>
      <c r="AQ111" s="546"/>
      <c r="AR111" s="546"/>
      <c r="AS111" s="548">
        <v>0</v>
      </c>
      <c r="AT111" s="549">
        <v>0</v>
      </c>
      <c r="AU111" s="549">
        <v>0</v>
      </c>
      <c r="AV111" s="550">
        <v>0</v>
      </c>
      <c r="AW111" s="551">
        <v>0</v>
      </c>
      <c r="AX111" s="552"/>
      <c r="AY111" s="553"/>
      <c r="AZ111" s="554"/>
      <c r="BA111" s="553"/>
      <c r="BB111" s="553"/>
      <c r="BC111" s="553"/>
      <c r="BD111" s="553"/>
      <c r="BE111" s="555">
        <v>0</v>
      </c>
      <c r="BF111" s="556">
        <v>0</v>
      </c>
      <c r="BG111" s="556">
        <v>0</v>
      </c>
      <c r="BH111" s="557">
        <v>0</v>
      </c>
      <c r="BI111" s="558">
        <v>0</v>
      </c>
      <c r="BJ111" s="559"/>
      <c r="BK111" s="560"/>
      <c r="BL111" s="561"/>
      <c r="BM111" s="560"/>
      <c r="BN111" s="560"/>
      <c r="BO111" s="560"/>
      <c r="BP111" s="560"/>
      <c r="BQ111" s="562">
        <v>0</v>
      </c>
      <c r="BR111" s="563">
        <v>0</v>
      </c>
      <c r="BS111" s="563">
        <v>0</v>
      </c>
      <c r="BT111" s="564">
        <v>0</v>
      </c>
      <c r="BU111" s="565">
        <v>0</v>
      </c>
      <c r="BV111" s="566"/>
      <c r="BW111" s="567"/>
      <c r="BX111" s="568"/>
      <c r="BY111" s="567"/>
      <c r="BZ111" s="567"/>
      <c r="CA111" s="567"/>
      <c r="CB111" s="569"/>
      <c r="CC111" s="570">
        <v>0</v>
      </c>
      <c r="CD111" s="571">
        <v>0</v>
      </c>
      <c r="CE111" s="571">
        <v>0</v>
      </c>
      <c r="CF111" s="572">
        <v>0</v>
      </c>
    </row>
    <row r="112" spans="1:84" s="10" customFormat="1" ht="11.1" customHeight="1" x14ac:dyDescent="0.2">
      <c r="A112" s="9"/>
      <c r="B112" s="527" t="s">
        <v>427</v>
      </c>
      <c r="C112" s="528">
        <v>0</v>
      </c>
      <c r="D112" s="529"/>
      <c r="E112" s="530"/>
      <c r="F112" s="144"/>
      <c r="G112" s="531"/>
      <c r="H112" s="531"/>
      <c r="I112" s="531"/>
      <c r="J112" s="532"/>
      <c r="K112" s="533">
        <v>0</v>
      </c>
      <c r="L112" s="44">
        <v>0</v>
      </c>
      <c r="M112" s="44">
        <v>0</v>
      </c>
      <c r="N112" s="534">
        <v>0</v>
      </c>
      <c r="O112" s="533">
        <v>0</v>
      </c>
      <c r="P112" s="534">
        <v>0</v>
      </c>
      <c r="Q112" s="44">
        <v>0</v>
      </c>
      <c r="R112" s="44">
        <v>0</v>
      </c>
      <c r="S112" s="535">
        <v>0</v>
      </c>
      <c r="T112" s="44">
        <v>0</v>
      </c>
      <c r="U112" s="44">
        <v>0</v>
      </c>
      <c r="V112" s="535">
        <v>0</v>
      </c>
      <c r="W112" s="533">
        <v>0</v>
      </c>
      <c r="X112" s="536">
        <v>0</v>
      </c>
      <c r="Y112" s="537">
        <v>0</v>
      </c>
      <c r="Z112" s="538"/>
      <c r="AA112" s="539"/>
      <c r="AB112" s="540"/>
      <c r="AC112" s="539"/>
      <c r="AD112" s="539"/>
      <c r="AE112" s="539"/>
      <c r="AF112" s="539"/>
      <c r="AG112" s="541">
        <v>0</v>
      </c>
      <c r="AH112" s="542">
        <v>0</v>
      </c>
      <c r="AI112" s="542">
        <v>0</v>
      </c>
      <c r="AJ112" s="543">
        <v>0</v>
      </c>
      <c r="AK112" s="544">
        <v>0</v>
      </c>
      <c r="AL112" s="545"/>
      <c r="AM112" s="546"/>
      <c r="AN112" s="547"/>
      <c r="AO112" s="546"/>
      <c r="AP112" s="546"/>
      <c r="AQ112" s="546"/>
      <c r="AR112" s="546"/>
      <c r="AS112" s="548">
        <v>0</v>
      </c>
      <c r="AT112" s="549">
        <v>0</v>
      </c>
      <c r="AU112" s="549">
        <v>0</v>
      </c>
      <c r="AV112" s="550">
        <v>0</v>
      </c>
      <c r="AW112" s="551">
        <v>0</v>
      </c>
      <c r="AX112" s="552"/>
      <c r="AY112" s="553"/>
      <c r="AZ112" s="554"/>
      <c r="BA112" s="553"/>
      <c r="BB112" s="553"/>
      <c r="BC112" s="553"/>
      <c r="BD112" s="553"/>
      <c r="BE112" s="555">
        <v>0</v>
      </c>
      <c r="BF112" s="556">
        <v>0</v>
      </c>
      <c r="BG112" s="556">
        <v>0</v>
      </c>
      <c r="BH112" s="557">
        <v>0</v>
      </c>
      <c r="BI112" s="558">
        <v>0</v>
      </c>
      <c r="BJ112" s="559"/>
      <c r="BK112" s="560"/>
      <c r="BL112" s="561"/>
      <c r="BM112" s="560"/>
      <c r="BN112" s="560"/>
      <c r="BO112" s="560"/>
      <c r="BP112" s="560"/>
      <c r="BQ112" s="562">
        <v>0</v>
      </c>
      <c r="BR112" s="563">
        <v>0</v>
      </c>
      <c r="BS112" s="563">
        <v>0</v>
      </c>
      <c r="BT112" s="564">
        <v>0</v>
      </c>
      <c r="BU112" s="565">
        <v>0</v>
      </c>
      <c r="BV112" s="566"/>
      <c r="BW112" s="567"/>
      <c r="BX112" s="568"/>
      <c r="BY112" s="567"/>
      <c r="BZ112" s="567"/>
      <c r="CA112" s="567"/>
      <c r="CB112" s="569"/>
      <c r="CC112" s="570">
        <v>0</v>
      </c>
      <c r="CD112" s="571">
        <v>0</v>
      </c>
      <c r="CE112" s="571">
        <v>0</v>
      </c>
      <c r="CF112" s="572">
        <v>0</v>
      </c>
    </row>
    <row r="113" spans="1:84" s="10" customFormat="1" ht="11.1" customHeight="1" x14ac:dyDescent="0.2">
      <c r="A113" s="9"/>
      <c r="B113" s="527" t="s">
        <v>428</v>
      </c>
      <c r="C113" s="528">
        <v>0</v>
      </c>
      <c r="D113" s="529"/>
      <c r="E113" s="530"/>
      <c r="F113" s="144"/>
      <c r="G113" s="531"/>
      <c r="H113" s="531"/>
      <c r="I113" s="531"/>
      <c r="J113" s="532"/>
      <c r="K113" s="533">
        <v>0</v>
      </c>
      <c r="L113" s="44">
        <v>0</v>
      </c>
      <c r="M113" s="44">
        <v>0</v>
      </c>
      <c r="N113" s="534">
        <v>0</v>
      </c>
      <c r="O113" s="533">
        <v>0</v>
      </c>
      <c r="P113" s="534">
        <v>0</v>
      </c>
      <c r="Q113" s="44">
        <v>0</v>
      </c>
      <c r="R113" s="44">
        <v>0</v>
      </c>
      <c r="S113" s="535">
        <v>0</v>
      </c>
      <c r="T113" s="44">
        <v>0</v>
      </c>
      <c r="U113" s="44">
        <v>0</v>
      </c>
      <c r="V113" s="535">
        <v>0</v>
      </c>
      <c r="W113" s="533">
        <v>0</v>
      </c>
      <c r="X113" s="536">
        <v>0</v>
      </c>
      <c r="Y113" s="537">
        <v>0</v>
      </c>
      <c r="Z113" s="538"/>
      <c r="AA113" s="539"/>
      <c r="AB113" s="540"/>
      <c r="AC113" s="539"/>
      <c r="AD113" s="539"/>
      <c r="AE113" s="539"/>
      <c r="AF113" s="539"/>
      <c r="AG113" s="541">
        <v>0</v>
      </c>
      <c r="AH113" s="542">
        <v>0</v>
      </c>
      <c r="AI113" s="542">
        <v>0</v>
      </c>
      <c r="AJ113" s="543">
        <v>0</v>
      </c>
      <c r="AK113" s="544">
        <v>0</v>
      </c>
      <c r="AL113" s="545"/>
      <c r="AM113" s="546"/>
      <c r="AN113" s="547"/>
      <c r="AO113" s="546"/>
      <c r="AP113" s="546"/>
      <c r="AQ113" s="546"/>
      <c r="AR113" s="546"/>
      <c r="AS113" s="548">
        <v>0</v>
      </c>
      <c r="AT113" s="549">
        <v>0</v>
      </c>
      <c r="AU113" s="549">
        <v>0</v>
      </c>
      <c r="AV113" s="550">
        <v>0</v>
      </c>
      <c r="AW113" s="551">
        <v>0</v>
      </c>
      <c r="AX113" s="552"/>
      <c r="AY113" s="553"/>
      <c r="AZ113" s="554"/>
      <c r="BA113" s="553"/>
      <c r="BB113" s="553"/>
      <c r="BC113" s="553"/>
      <c r="BD113" s="553"/>
      <c r="BE113" s="555">
        <v>0</v>
      </c>
      <c r="BF113" s="556">
        <v>0</v>
      </c>
      <c r="BG113" s="556">
        <v>0</v>
      </c>
      <c r="BH113" s="557">
        <v>0</v>
      </c>
      <c r="BI113" s="558">
        <v>0</v>
      </c>
      <c r="BJ113" s="559"/>
      <c r="BK113" s="560"/>
      <c r="BL113" s="561"/>
      <c r="BM113" s="560"/>
      <c r="BN113" s="560"/>
      <c r="BO113" s="560"/>
      <c r="BP113" s="560"/>
      <c r="BQ113" s="562">
        <v>0</v>
      </c>
      <c r="BR113" s="563">
        <v>0</v>
      </c>
      <c r="BS113" s="563">
        <v>0</v>
      </c>
      <c r="BT113" s="564">
        <v>0</v>
      </c>
      <c r="BU113" s="565">
        <v>0</v>
      </c>
      <c r="BV113" s="566"/>
      <c r="BW113" s="567"/>
      <c r="BX113" s="568"/>
      <c r="BY113" s="567"/>
      <c r="BZ113" s="567"/>
      <c r="CA113" s="567"/>
      <c r="CB113" s="569"/>
      <c r="CC113" s="570">
        <v>0</v>
      </c>
      <c r="CD113" s="571">
        <v>0</v>
      </c>
      <c r="CE113" s="571">
        <v>0</v>
      </c>
      <c r="CF113" s="572">
        <v>0</v>
      </c>
    </row>
    <row r="114" spans="1:84" s="10" customFormat="1" ht="11.1" customHeight="1" x14ac:dyDescent="0.2">
      <c r="A114" s="9"/>
      <c r="B114" s="527" t="s">
        <v>429</v>
      </c>
      <c r="C114" s="528">
        <v>0</v>
      </c>
      <c r="D114" s="529"/>
      <c r="E114" s="530"/>
      <c r="F114" s="144"/>
      <c r="G114" s="531"/>
      <c r="H114" s="531"/>
      <c r="I114" s="531"/>
      <c r="J114" s="532"/>
      <c r="K114" s="533">
        <v>0</v>
      </c>
      <c r="L114" s="44">
        <v>0</v>
      </c>
      <c r="M114" s="44">
        <v>0</v>
      </c>
      <c r="N114" s="534">
        <v>0</v>
      </c>
      <c r="O114" s="533">
        <v>0</v>
      </c>
      <c r="P114" s="534">
        <v>0</v>
      </c>
      <c r="Q114" s="44">
        <v>0</v>
      </c>
      <c r="R114" s="44">
        <v>0</v>
      </c>
      <c r="S114" s="535">
        <v>0</v>
      </c>
      <c r="T114" s="44">
        <v>0</v>
      </c>
      <c r="U114" s="44">
        <v>0</v>
      </c>
      <c r="V114" s="535">
        <v>0</v>
      </c>
      <c r="W114" s="533">
        <v>0</v>
      </c>
      <c r="X114" s="536">
        <v>0</v>
      </c>
      <c r="Y114" s="537">
        <v>0</v>
      </c>
      <c r="Z114" s="538"/>
      <c r="AA114" s="539"/>
      <c r="AB114" s="540"/>
      <c r="AC114" s="539"/>
      <c r="AD114" s="539"/>
      <c r="AE114" s="539"/>
      <c r="AF114" s="539"/>
      <c r="AG114" s="541">
        <v>0</v>
      </c>
      <c r="AH114" s="542">
        <v>0</v>
      </c>
      <c r="AI114" s="542">
        <v>0</v>
      </c>
      <c r="AJ114" s="543">
        <v>0</v>
      </c>
      <c r="AK114" s="544">
        <v>0</v>
      </c>
      <c r="AL114" s="545"/>
      <c r="AM114" s="546"/>
      <c r="AN114" s="547"/>
      <c r="AO114" s="546"/>
      <c r="AP114" s="546"/>
      <c r="AQ114" s="546"/>
      <c r="AR114" s="546"/>
      <c r="AS114" s="548">
        <v>0</v>
      </c>
      <c r="AT114" s="549">
        <v>0</v>
      </c>
      <c r="AU114" s="549">
        <v>0</v>
      </c>
      <c r="AV114" s="550">
        <v>0</v>
      </c>
      <c r="AW114" s="551">
        <v>0</v>
      </c>
      <c r="AX114" s="552"/>
      <c r="AY114" s="553"/>
      <c r="AZ114" s="554"/>
      <c r="BA114" s="553"/>
      <c r="BB114" s="553"/>
      <c r="BC114" s="553"/>
      <c r="BD114" s="553"/>
      <c r="BE114" s="555">
        <v>0</v>
      </c>
      <c r="BF114" s="556">
        <v>0</v>
      </c>
      <c r="BG114" s="556">
        <v>0</v>
      </c>
      <c r="BH114" s="557">
        <v>0</v>
      </c>
      <c r="BI114" s="558">
        <v>0</v>
      </c>
      <c r="BJ114" s="559"/>
      <c r="BK114" s="560"/>
      <c r="BL114" s="561"/>
      <c r="BM114" s="560"/>
      <c r="BN114" s="560"/>
      <c r="BO114" s="560"/>
      <c r="BP114" s="560"/>
      <c r="BQ114" s="562">
        <v>0</v>
      </c>
      <c r="BR114" s="563">
        <v>0</v>
      </c>
      <c r="BS114" s="563">
        <v>0</v>
      </c>
      <c r="BT114" s="564">
        <v>0</v>
      </c>
      <c r="BU114" s="565">
        <v>0</v>
      </c>
      <c r="BV114" s="566"/>
      <c r="BW114" s="567"/>
      <c r="BX114" s="568"/>
      <c r="BY114" s="567"/>
      <c r="BZ114" s="567"/>
      <c r="CA114" s="567"/>
      <c r="CB114" s="569"/>
      <c r="CC114" s="570">
        <v>0</v>
      </c>
      <c r="CD114" s="571">
        <v>0</v>
      </c>
      <c r="CE114" s="571">
        <v>0</v>
      </c>
      <c r="CF114" s="572">
        <v>0</v>
      </c>
    </row>
    <row r="115" spans="1:84" s="10" customFormat="1" ht="11.1" customHeight="1" x14ac:dyDescent="0.2">
      <c r="A115" s="9"/>
      <c r="B115" s="527" t="s">
        <v>430</v>
      </c>
      <c r="C115" s="528">
        <v>0</v>
      </c>
      <c r="D115" s="529"/>
      <c r="E115" s="530"/>
      <c r="F115" s="144"/>
      <c r="G115" s="531"/>
      <c r="H115" s="531"/>
      <c r="I115" s="531"/>
      <c r="J115" s="532"/>
      <c r="K115" s="533">
        <v>0</v>
      </c>
      <c r="L115" s="44">
        <v>0</v>
      </c>
      <c r="M115" s="44">
        <v>0</v>
      </c>
      <c r="N115" s="534">
        <v>0</v>
      </c>
      <c r="O115" s="533">
        <v>0</v>
      </c>
      <c r="P115" s="534">
        <v>0</v>
      </c>
      <c r="Q115" s="44">
        <v>0</v>
      </c>
      <c r="R115" s="44">
        <v>0</v>
      </c>
      <c r="S115" s="535">
        <v>0</v>
      </c>
      <c r="T115" s="44">
        <v>0</v>
      </c>
      <c r="U115" s="44">
        <v>0</v>
      </c>
      <c r="V115" s="535">
        <v>0</v>
      </c>
      <c r="W115" s="533">
        <v>0</v>
      </c>
      <c r="X115" s="536">
        <v>0</v>
      </c>
      <c r="Y115" s="537">
        <v>0</v>
      </c>
      <c r="Z115" s="538"/>
      <c r="AA115" s="539"/>
      <c r="AB115" s="540"/>
      <c r="AC115" s="539"/>
      <c r="AD115" s="539"/>
      <c r="AE115" s="539"/>
      <c r="AF115" s="539"/>
      <c r="AG115" s="541">
        <v>0</v>
      </c>
      <c r="AH115" s="542">
        <v>0</v>
      </c>
      <c r="AI115" s="542">
        <v>0</v>
      </c>
      <c r="AJ115" s="543">
        <v>0</v>
      </c>
      <c r="AK115" s="544">
        <v>0</v>
      </c>
      <c r="AL115" s="545"/>
      <c r="AM115" s="546"/>
      <c r="AN115" s="547"/>
      <c r="AO115" s="546"/>
      <c r="AP115" s="546"/>
      <c r="AQ115" s="546"/>
      <c r="AR115" s="546"/>
      <c r="AS115" s="548">
        <v>0</v>
      </c>
      <c r="AT115" s="549">
        <v>0</v>
      </c>
      <c r="AU115" s="549">
        <v>0</v>
      </c>
      <c r="AV115" s="550">
        <v>0</v>
      </c>
      <c r="AW115" s="551">
        <v>0</v>
      </c>
      <c r="AX115" s="552"/>
      <c r="AY115" s="553"/>
      <c r="AZ115" s="554"/>
      <c r="BA115" s="553"/>
      <c r="BB115" s="553"/>
      <c r="BC115" s="553"/>
      <c r="BD115" s="553"/>
      <c r="BE115" s="555">
        <v>0</v>
      </c>
      <c r="BF115" s="556">
        <v>0</v>
      </c>
      <c r="BG115" s="556">
        <v>0</v>
      </c>
      <c r="BH115" s="557">
        <v>0</v>
      </c>
      <c r="BI115" s="558">
        <v>0</v>
      </c>
      <c r="BJ115" s="559"/>
      <c r="BK115" s="560"/>
      <c r="BL115" s="561"/>
      <c r="BM115" s="560"/>
      <c r="BN115" s="560"/>
      <c r="BO115" s="560"/>
      <c r="BP115" s="560"/>
      <c r="BQ115" s="562">
        <v>0</v>
      </c>
      <c r="BR115" s="563">
        <v>0</v>
      </c>
      <c r="BS115" s="563">
        <v>0</v>
      </c>
      <c r="BT115" s="564">
        <v>0</v>
      </c>
      <c r="BU115" s="565">
        <v>0</v>
      </c>
      <c r="BV115" s="566"/>
      <c r="BW115" s="567"/>
      <c r="BX115" s="568"/>
      <c r="BY115" s="567"/>
      <c r="BZ115" s="567"/>
      <c r="CA115" s="567"/>
      <c r="CB115" s="569"/>
      <c r="CC115" s="570">
        <v>0</v>
      </c>
      <c r="CD115" s="571">
        <v>0</v>
      </c>
      <c r="CE115" s="571">
        <v>0</v>
      </c>
      <c r="CF115" s="572">
        <v>0</v>
      </c>
    </row>
    <row r="116" spans="1:84" s="10" customFormat="1" ht="11.1" customHeight="1" x14ac:dyDescent="0.2">
      <c r="A116" s="9"/>
      <c r="B116" s="527" t="s">
        <v>431</v>
      </c>
      <c r="C116" s="528">
        <v>0</v>
      </c>
      <c r="D116" s="529"/>
      <c r="E116" s="530"/>
      <c r="F116" s="144"/>
      <c r="G116" s="531"/>
      <c r="H116" s="531"/>
      <c r="I116" s="531"/>
      <c r="J116" s="532"/>
      <c r="K116" s="533">
        <v>0</v>
      </c>
      <c r="L116" s="44">
        <v>0</v>
      </c>
      <c r="M116" s="44">
        <v>0</v>
      </c>
      <c r="N116" s="534">
        <v>0</v>
      </c>
      <c r="O116" s="533">
        <v>0</v>
      </c>
      <c r="P116" s="534">
        <v>0</v>
      </c>
      <c r="Q116" s="44">
        <v>0</v>
      </c>
      <c r="R116" s="44">
        <v>0</v>
      </c>
      <c r="S116" s="535">
        <v>0</v>
      </c>
      <c r="T116" s="44">
        <v>0</v>
      </c>
      <c r="U116" s="44">
        <v>0</v>
      </c>
      <c r="V116" s="535">
        <v>0</v>
      </c>
      <c r="W116" s="533">
        <v>0</v>
      </c>
      <c r="X116" s="536">
        <v>0</v>
      </c>
      <c r="Y116" s="537">
        <v>0</v>
      </c>
      <c r="Z116" s="538"/>
      <c r="AA116" s="539"/>
      <c r="AB116" s="540"/>
      <c r="AC116" s="539"/>
      <c r="AD116" s="539"/>
      <c r="AE116" s="539"/>
      <c r="AF116" s="539"/>
      <c r="AG116" s="541">
        <v>0</v>
      </c>
      <c r="AH116" s="542">
        <v>0</v>
      </c>
      <c r="AI116" s="542">
        <v>0</v>
      </c>
      <c r="AJ116" s="543">
        <v>0</v>
      </c>
      <c r="AK116" s="544">
        <v>0</v>
      </c>
      <c r="AL116" s="545"/>
      <c r="AM116" s="546"/>
      <c r="AN116" s="547"/>
      <c r="AO116" s="546"/>
      <c r="AP116" s="546"/>
      <c r="AQ116" s="546"/>
      <c r="AR116" s="546"/>
      <c r="AS116" s="548">
        <v>0</v>
      </c>
      <c r="AT116" s="549">
        <v>0</v>
      </c>
      <c r="AU116" s="549">
        <v>0</v>
      </c>
      <c r="AV116" s="550">
        <v>0</v>
      </c>
      <c r="AW116" s="551">
        <v>0</v>
      </c>
      <c r="AX116" s="552"/>
      <c r="AY116" s="553"/>
      <c r="AZ116" s="554"/>
      <c r="BA116" s="553"/>
      <c r="BB116" s="553"/>
      <c r="BC116" s="553"/>
      <c r="BD116" s="553"/>
      <c r="BE116" s="555">
        <v>0</v>
      </c>
      <c r="BF116" s="556">
        <v>0</v>
      </c>
      <c r="BG116" s="556">
        <v>0</v>
      </c>
      <c r="BH116" s="557">
        <v>0</v>
      </c>
      <c r="BI116" s="558">
        <v>0</v>
      </c>
      <c r="BJ116" s="559"/>
      <c r="BK116" s="560"/>
      <c r="BL116" s="561"/>
      <c r="BM116" s="560"/>
      <c r="BN116" s="560"/>
      <c r="BO116" s="560"/>
      <c r="BP116" s="560"/>
      <c r="BQ116" s="562">
        <v>0</v>
      </c>
      <c r="BR116" s="563">
        <v>0</v>
      </c>
      <c r="BS116" s="563">
        <v>0</v>
      </c>
      <c r="BT116" s="564">
        <v>0</v>
      </c>
      <c r="BU116" s="565">
        <v>0</v>
      </c>
      <c r="BV116" s="566"/>
      <c r="BW116" s="567"/>
      <c r="BX116" s="568"/>
      <c r="BY116" s="567"/>
      <c r="BZ116" s="567"/>
      <c r="CA116" s="567"/>
      <c r="CB116" s="569"/>
      <c r="CC116" s="570">
        <v>0</v>
      </c>
      <c r="CD116" s="571">
        <v>0</v>
      </c>
      <c r="CE116" s="571">
        <v>0</v>
      </c>
      <c r="CF116" s="572">
        <v>0</v>
      </c>
    </row>
    <row r="117" spans="1:84" s="10" customFormat="1" ht="11.1" customHeight="1" x14ac:dyDescent="0.2">
      <c r="A117" s="9"/>
      <c r="B117" s="527" t="s">
        <v>432</v>
      </c>
      <c r="C117" s="528">
        <v>0</v>
      </c>
      <c r="D117" s="529"/>
      <c r="E117" s="530"/>
      <c r="F117" s="531"/>
      <c r="G117" s="531"/>
      <c r="H117" s="531"/>
      <c r="I117" s="531"/>
      <c r="J117" s="532"/>
      <c r="K117" s="533">
        <v>0</v>
      </c>
      <c r="L117" s="44">
        <v>0</v>
      </c>
      <c r="M117" s="44">
        <v>0</v>
      </c>
      <c r="N117" s="534">
        <v>0</v>
      </c>
      <c r="O117" s="533">
        <v>0</v>
      </c>
      <c r="P117" s="534">
        <v>0</v>
      </c>
      <c r="Q117" s="44">
        <v>0</v>
      </c>
      <c r="R117" s="44">
        <v>0</v>
      </c>
      <c r="S117" s="535">
        <v>0</v>
      </c>
      <c r="T117" s="44">
        <v>0</v>
      </c>
      <c r="U117" s="44">
        <v>0</v>
      </c>
      <c r="V117" s="535">
        <v>0</v>
      </c>
      <c r="W117" s="533">
        <v>0</v>
      </c>
      <c r="X117" s="536">
        <v>0</v>
      </c>
      <c r="Y117" s="537">
        <v>0</v>
      </c>
      <c r="Z117" s="538"/>
      <c r="AA117" s="539"/>
      <c r="AB117" s="540"/>
      <c r="AC117" s="539"/>
      <c r="AD117" s="539"/>
      <c r="AE117" s="539"/>
      <c r="AF117" s="539"/>
      <c r="AG117" s="541">
        <v>0</v>
      </c>
      <c r="AH117" s="542">
        <v>0</v>
      </c>
      <c r="AI117" s="542">
        <v>0</v>
      </c>
      <c r="AJ117" s="543">
        <v>0</v>
      </c>
      <c r="AK117" s="544">
        <v>0</v>
      </c>
      <c r="AL117" s="545"/>
      <c r="AM117" s="546"/>
      <c r="AN117" s="547"/>
      <c r="AO117" s="546"/>
      <c r="AP117" s="546"/>
      <c r="AQ117" s="546"/>
      <c r="AR117" s="546"/>
      <c r="AS117" s="548">
        <v>0</v>
      </c>
      <c r="AT117" s="549">
        <v>0</v>
      </c>
      <c r="AU117" s="549">
        <v>0</v>
      </c>
      <c r="AV117" s="550">
        <v>0</v>
      </c>
      <c r="AW117" s="551">
        <v>0</v>
      </c>
      <c r="AX117" s="552"/>
      <c r="AY117" s="553"/>
      <c r="AZ117" s="554"/>
      <c r="BA117" s="553"/>
      <c r="BB117" s="553"/>
      <c r="BC117" s="553"/>
      <c r="BD117" s="553"/>
      <c r="BE117" s="555">
        <v>0</v>
      </c>
      <c r="BF117" s="556">
        <v>0</v>
      </c>
      <c r="BG117" s="556">
        <v>0</v>
      </c>
      <c r="BH117" s="557">
        <v>0</v>
      </c>
      <c r="BI117" s="558">
        <v>0</v>
      </c>
      <c r="BJ117" s="559"/>
      <c r="BK117" s="560"/>
      <c r="BL117" s="561"/>
      <c r="BM117" s="560"/>
      <c r="BN117" s="560"/>
      <c r="BO117" s="560"/>
      <c r="BP117" s="560"/>
      <c r="BQ117" s="562">
        <v>0</v>
      </c>
      <c r="BR117" s="563">
        <v>0</v>
      </c>
      <c r="BS117" s="563">
        <v>0</v>
      </c>
      <c r="BT117" s="564">
        <v>0</v>
      </c>
      <c r="BU117" s="565">
        <v>0</v>
      </c>
      <c r="BV117" s="566"/>
      <c r="BW117" s="567"/>
      <c r="BX117" s="568"/>
      <c r="BY117" s="567"/>
      <c r="BZ117" s="567"/>
      <c r="CA117" s="567"/>
      <c r="CB117" s="569"/>
      <c r="CC117" s="570">
        <v>0</v>
      </c>
      <c r="CD117" s="571">
        <v>0</v>
      </c>
      <c r="CE117" s="571">
        <v>0</v>
      </c>
      <c r="CF117" s="572">
        <v>0</v>
      </c>
    </row>
    <row r="118" spans="1:84" s="10" customFormat="1" ht="11.1" customHeight="1" x14ac:dyDescent="0.2">
      <c r="A118" s="9"/>
      <c r="B118" s="527" t="s">
        <v>383</v>
      </c>
      <c r="C118" s="528">
        <v>0</v>
      </c>
      <c r="D118" s="529"/>
      <c r="E118" s="530"/>
      <c r="F118" s="531"/>
      <c r="G118" s="531"/>
      <c r="H118" s="531"/>
      <c r="I118" s="531"/>
      <c r="J118" s="532"/>
      <c r="K118" s="533">
        <v>0</v>
      </c>
      <c r="L118" s="44">
        <v>0</v>
      </c>
      <c r="M118" s="44">
        <v>0</v>
      </c>
      <c r="N118" s="534">
        <v>0</v>
      </c>
      <c r="O118" s="533">
        <v>0</v>
      </c>
      <c r="P118" s="534">
        <v>0</v>
      </c>
      <c r="Q118" s="44">
        <v>0</v>
      </c>
      <c r="R118" s="44">
        <v>0</v>
      </c>
      <c r="S118" s="535">
        <v>0</v>
      </c>
      <c r="T118" s="44">
        <v>0</v>
      </c>
      <c r="U118" s="44">
        <v>0</v>
      </c>
      <c r="V118" s="535">
        <v>0</v>
      </c>
      <c r="W118" s="533">
        <v>0</v>
      </c>
      <c r="X118" s="536">
        <v>0</v>
      </c>
      <c r="Y118" s="537">
        <v>0</v>
      </c>
      <c r="Z118" s="538"/>
      <c r="AA118" s="539"/>
      <c r="AB118" s="540"/>
      <c r="AC118" s="539"/>
      <c r="AD118" s="539"/>
      <c r="AE118" s="539"/>
      <c r="AF118" s="539"/>
      <c r="AG118" s="541">
        <v>0</v>
      </c>
      <c r="AH118" s="542">
        <v>0</v>
      </c>
      <c r="AI118" s="542">
        <v>0</v>
      </c>
      <c r="AJ118" s="543">
        <v>0</v>
      </c>
      <c r="AK118" s="544">
        <v>0</v>
      </c>
      <c r="AL118" s="545"/>
      <c r="AM118" s="546"/>
      <c r="AN118" s="547"/>
      <c r="AO118" s="546"/>
      <c r="AP118" s="546"/>
      <c r="AQ118" s="546"/>
      <c r="AR118" s="546"/>
      <c r="AS118" s="548">
        <v>0</v>
      </c>
      <c r="AT118" s="549">
        <v>0</v>
      </c>
      <c r="AU118" s="549">
        <v>0</v>
      </c>
      <c r="AV118" s="550">
        <v>0</v>
      </c>
      <c r="AW118" s="551">
        <v>0</v>
      </c>
      <c r="AX118" s="552"/>
      <c r="AY118" s="553"/>
      <c r="AZ118" s="554"/>
      <c r="BA118" s="553"/>
      <c r="BB118" s="553"/>
      <c r="BC118" s="553"/>
      <c r="BD118" s="553"/>
      <c r="BE118" s="555">
        <v>0</v>
      </c>
      <c r="BF118" s="556">
        <v>0</v>
      </c>
      <c r="BG118" s="556">
        <v>0</v>
      </c>
      <c r="BH118" s="557">
        <v>0</v>
      </c>
      <c r="BI118" s="558">
        <v>0</v>
      </c>
      <c r="BJ118" s="559"/>
      <c r="BK118" s="560"/>
      <c r="BL118" s="561"/>
      <c r="BM118" s="560"/>
      <c r="BN118" s="560"/>
      <c r="BO118" s="560"/>
      <c r="BP118" s="560"/>
      <c r="BQ118" s="562">
        <v>0</v>
      </c>
      <c r="BR118" s="563">
        <v>0</v>
      </c>
      <c r="BS118" s="563">
        <v>0</v>
      </c>
      <c r="BT118" s="564">
        <v>0</v>
      </c>
      <c r="BU118" s="565">
        <v>0</v>
      </c>
      <c r="BV118" s="566"/>
      <c r="BW118" s="567"/>
      <c r="BX118" s="568"/>
      <c r="BY118" s="567"/>
      <c r="BZ118" s="567"/>
      <c r="CA118" s="567"/>
      <c r="CB118" s="569"/>
      <c r="CC118" s="570">
        <v>0</v>
      </c>
      <c r="CD118" s="571">
        <v>0</v>
      </c>
      <c r="CE118" s="571">
        <v>0</v>
      </c>
      <c r="CF118" s="572">
        <v>0</v>
      </c>
    </row>
    <row r="119" spans="1:84" s="10" customFormat="1" ht="11.1" customHeight="1" x14ac:dyDescent="0.2">
      <c r="A119" s="9"/>
      <c r="B119" s="527" t="s">
        <v>433</v>
      </c>
      <c r="C119" s="528">
        <v>0</v>
      </c>
      <c r="D119" s="529"/>
      <c r="E119" s="530"/>
      <c r="F119" s="531"/>
      <c r="G119" s="531"/>
      <c r="H119" s="531"/>
      <c r="I119" s="531"/>
      <c r="J119" s="532"/>
      <c r="K119" s="533">
        <v>0</v>
      </c>
      <c r="L119" s="44">
        <v>0</v>
      </c>
      <c r="M119" s="44">
        <v>0</v>
      </c>
      <c r="N119" s="534">
        <v>0</v>
      </c>
      <c r="O119" s="533">
        <v>0</v>
      </c>
      <c r="P119" s="534">
        <v>0</v>
      </c>
      <c r="Q119" s="44">
        <v>0</v>
      </c>
      <c r="R119" s="44">
        <v>0</v>
      </c>
      <c r="S119" s="535">
        <v>0</v>
      </c>
      <c r="T119" s="44">
        <v>0</v>
      </c>
      <c r="U119" s="44">
        <v>0</v>
      </c>
      <c r="V119" s="535">
        <v>0</v>
      </c>
      <c r="W119" s="533">
        <v>0</v>
      </c>
      <c r="X119" s="536">
        <v>0</v>
      </c>
      <c r="Y119" s="537">
        <v>0</v>
      </c>
      <c r="Z119" s="538"/>
      <c r="AA119" s="539"/>
      <c r="AB119" s="540"/>
      <c r="AC119" s="539"/>
      <c r="AD119" s="539"/>
      <c r="AE119" s="539"/>
      <c r="AF119" s="539"/>
      <c r="AG119" s="541">
        <v>0</v>
      </c>
      <c r="AH119" s="542">
        <v>0</v>
      </c>
      <c r="AI119" s="542">
        <v>0</v>
      </c>
      <c r="AJ119" s="543">
        <v>0</v>
      </c>
      <c r="AK119" s="544">
        <v>0</v>
      </c>
      <c r="AL119" s="545"/>
      <c r="AM119" s="546"/>
      <c r="AN119" s="547"/>
      <c r="AO119" s="546"/>
      <c r="AP119" s="546"/>
      <c r="AQ119" s="546"/>
      <c r="AR119" s="546"/>
      <c r="AS119" s="548">
        <v>0</v>
      </c>
      <c r="AT119" s="549">
        <v>0</v>
      </c>
      <c r="AU119" s="549">
        <v>0</v>
      </c>
      <c r="AV119" s="550">
        <v>0</v>
      </c>
      <c r="AW119" s="551">
        <v>0</v>
      </c>
      <c r="AX119" s="552"/>
      <c r="AY119" s="553"/>
      <c r="AZ119" s="554"/>
      <c r="BA119" s="553"/>
      <c r="BB119" s="553"/>
      <c r="BC119" s="553"/>
      <c r="BD119" s="553"/>
      <c r="BE119" s="555">
        <v>0</v>
      </c>
      <c r="BF119" s="556">
        <v>0</v>
      </c>
      <c r="BG119" s="556">
        <v>0</v>
      </c>
      <c r="BH119" s="557">
        <v>0</v>
      </c>
      <c r="BI119" s="558">
        <v>0</v>
      </c>
      <c r="BJ119" s="559"/>
      <c r="BK119" s="560"/>
      <c r="BL119" s="561"/>
      <c r="BM119" s="560"/>
      <c r="BN119" s="560"/>
      <c r="BO119" s="560"/>
      <c r="BP119" s="560"/>
      <c r="BQ119" s="562">
        <v>0</v>
      </c>
      <c r="BR119" s="563">
        <v>0</v>
      </c>
      <c r="BS119" s="563">
        <v>0</v>
      </c>
      <c r="BT119" s="564">
        <v>0</v>
      </c>
      <c r="BU119" s="565">
        <v>0</v>
      </c>
      <c r="BV119" s="566"/>
      <c r="BW119" s="567"/>
      <c r="BX119" s="568"/>
      <c r="BY119" s="567"/>
      <c r="BZ119" s="567"/>
      <c r="CA119" s="567"/>
      <c r="CB119" s="569"/>
      <c r="CC119" s="570">
        <v>0</v>
      </c>
      <c r="CD119" s="571">
        <v>0</v>
      </c>
      <c r="CE119" s="571">
        <v>0</v>
      </c>
      <c r="CF119" s="572">
        <v>0</v>
      </c>
    </row>
    <row r="120" spans="1:84" s="10" customFormat="1" ht="11.1" customHeight="1" x14ac:dyDescent="0.2">
      <c r="A120" s="9"/>
      <c r="B120" s="527" t="s">
        <v>404</v>
      </c>
      <c r="C120" s="528">
        <v>3335274</v>
      </c>
      <c r="D120" s="529"/>
      <c r="E120" s="530"/>
      <c r="F120" s="531"/>
      <c r="G120" s="531"/>
      <c r="H120" s="531"/>
      <c r="I120" s="531"/>
      <c r="J120" s="532"/>
      <c r="K120" s="533">
        <v>3320759</v>
      </c>
      <c r="L120" s="44">
        <v>0</v>
      </c>
      <c r="M120" s="44">
        <v>3320759</v>
      </c>
      <c r="N120" s="534">
        <v>14515</v>
      </c>
      <c r="O120" s="533">
        <v>0</v>
      </c>
      <c r="P120" s="534">
        <v>3320759</v>
      </c>
      <c r="Q120" s="44">
        <v>3319324</v>
      </c>
      <c r="R120" s="44">
        <v>0</v>
      </c>
      <c r="S120" s="535">
        <v>14514</v>
      </c>
      <c r="T120" s="44">
        <v>1435</v>
      </c>
      <c r="U120" s="44">
        <v>0</v>
      </c>
      <c r="V120" s="535">
        <v>1</v>
      </c>
      <c r="W120" s="533">
        <v>0</v>
      </c>
      <c r="X120" s="536">
        <v>0</v>
      </c>
      <c r="Y120" s="537">
        <v>65718454</v>
      </c>
      <c r="Z120" s="538"/>
      <c r="AA120" s="539"/>
      <c r="AB120" s="540"/>
      <c r="AC120" s="539"/>
      <c r="AD120" s="539"/>
      <c r="AE120" s="539"/>
      <c r="AF120" s="539"/>
      <c r="AG120" s="541">
        <v>65484265</v>
      </c>
      <c r="AH120" s="542">
        <v>0</v>
      </c>
      <c r="AI120" s="542">
        <v>65484265</v>
      </c>
      <c r="AJ120" s="543">
        <v>234189</v>
      </c>
      <c r="AK120" s="544">
        <v>71836054</v>
      </c>
      <c r="AL120" s="545"/>
      <c r="AM120" s="546"/>
      <c r="AN120" s="547"/>
      <c r="AO120" s="546"/>
      <c r="AP120" s="546"/>
      <c r="AQ120" s="546"/>
      <c r="AR120" s="546"/>
      <c r="AS120" s="548">
        <v>71573308</v>
      </c>
      <c r="AT120" s="549">
        <v>0</v>
      </c>
      <c r="AU120" s="549">
        <v>71573308</v>
      </c>
      <c r="AV120" s="550">
        <v>262746</v>
      </c>
      <c r="AW120" s="551">
        <v>-36.049999999999997</v>
      </c>
      <c r="AX120" s="552"/>
      <c r="AY120" s="553"/>
      <c r="AZ120" s="554"/>
      <c r="BA120" s="553"/>
      <c r="BB120" s="553"/>
      <c r="BC120" s="553"/>
      <c r="BD120" s="553"/>
      <c r="BE120" s="555">
        <v>-36.03</v>
      </c>
      <c r="BF120" s="556">
        <v>0</v>
      </c>
      <c r="BG120" s="556">
        <v>-36.03</v>
      </c>
      <c r="BH120" s="557">
        <v>-39.51</v>
      </c>
      <c r="BI120" s="558">
        <v>-7.86</v>
      </c>
      <c r="BJ120" s="559"/>
      <c r="BK120" s="560"/>
      <c r="BL120" s="561"/>
      <c r="BM120" s="560"/>
      <c r="BN120" s="560"/>
      <c r="BO120" s="560"/>
      <c r="BP120" s="560"/>
      <c r="BQ120" s="562">
        <v>-7.87</v>
      </c>
      <c r="BR120" s="563">
        <v>0</v>
      </c>
      <c r="BS120" s="563">
        <v>-7.87</v>
      </c>
      <c r="BT120" s="564">
        <v>-4.87</v>
      </c>
      <c r="BU120" s="565">
        <v>-7.18</v>
      </c>
      <c r="BV120" s="566"/>
      <c r="BW120" s="567"/>
      <c r="BX120" s="568"/>
      <c r="BY120" s="567"/>
      <c r="BZ120" s="567"/>
      <c r="CA120" s="567"/>
      <c r="CB120" s="569"/>
      <c r="CC120" s="570">
        <v>-7.19</v>
      </c>
      <c r="CD120" s="571">
        <v>0</v>
      </c>
      <c r="CE120" s="571">
        <v>-7.19</v>
      </c>
      <c r="CF120" s="572">
        <v>-4.1500000000000004</v>
      </c>
    </row>
    <row r="121" spans="1:84" s="10" customFormat="1" ht="11.1" customHeight="1" x14ac:dyDescent="0.2">
      <c r="A121" s="9"/>
      <c r="B121" s="527" t="s">
        <v>434</v>
      </c>
      <c r="C121" s="528">
        <v>0</v>
      </c>
      <c r="D121" s="529"/>
      <c r="E121" s="530"/>
      <c r="F121" s="531"/>
      <c r="G121" s="531"/>
      <c r="H121" s="531"/>
      <c r="I121" s="531"/>
      <c r="J121" s="532"/>
      <c r="K121" s="533">
        <v>0</v>
      </c>
      <c r="L121" s="44">
        <v>0</v>
      </c>
      <c r="M121" s="44">
        <v>0</v>
      </c>
      <c r="N121" s="534">
        <v>0</v>
      </c>
      <c r="O121" s="533">
        <v>0</v>
      </c>
      <c r="P121" s="534">
        <v>0</v>
      </c>
      <c r="Q121" s="44">
        <v>0</v>
      </c>
      <c r="R121" s="44">
        <v>0</v>
      </c>
      <c r="S121" s="535">
        <v>0</v>
      </c>
      <c r="T121" s="44">
        <v>0</v>
      </c>
      <c r="U121" s="44">
        <v>0</v>
      </c>
      <c r="V121" s="535">
        <v>0</v>
      </c>
      <c r="W121" s="533">
        <v>0</v>
      </c>
      <c r="X121" s="536">
        <v>0</v>
      </c>
      <c r="Y121" s="537">
        <v>0</v>
      </c>
      <c r="Z121" s="538"/>
      <c r="AA121" s="539"/>
      <c r="AB121" s="540"/>
      <c r="AC121" s="539"/>
      <c r="AD121" s="539"/>
      <c r="AE121" s="539"/>
      <c r="AF121" s="539"/>
      <c r="AG121" s="541">
        <v>0</v>
      </c>
      <c r="AH121" s="542">
        <v>0</v>
      </c>
      <c r="AI121" s="542">
        <v>0</v>
      </c>
      <c r="AJ121" s="543">
        <v>0</v>
      </c>
      <c r="AK121" s="544">
        <v>0</v>
      </c>
      <c r="AL121" s="545"/>
      <c r="AM121" s="546"/>
      <c r="AN121" s="547"/>
      <c r="AO121" s="546"/>
      <c r="AP121" s="546"/>
      <c r="AQ121" s="546"/>
      <c r="AR121" s="546"/>
      <c r="AS121" s="548">
        <v>0</v>
      </c>
      <c r="AT121" s="549">
        <v>0</v>
      </c>
      <c r="AU121" s="549">
        <v>0</v>
      </c>
      <c r="AV121" s="550">
        <v>0</v>
      </c>
      <c r="AW121" s="551">
        <v>0</v>
      </c>
      <c r="AX121" s="552"/>
      <c r="AY121" s="553"/>
      <c r="AZ121" s="554"/>
      <c r="BA121" s="553"/>
      <c r="BB121" s="553"/>
      <c r="BC121" s="553"/>
      <c r="BD121" s="553"/>
      <c r="BE121" s="555">
        <v>0</v>
      </c>
      <c r="BF121" s="556">
        <v>0</v>
      </c>
      <c r="BG121" s="556">
        <v>0</v>
      </c>
      <c r="BH121" s="557">
        <v>0</v>
      </c>
      <c r="BI121" s="558">
        <v>0</v>
      </c>
      <c r="BJ121" s="559"/>
      <c r="BK121" s="560"/>
      <c r="BL121" s="561"/>
      <c r="BM121" s="560"/>
      <c r="BN121" s="560"/>
      <c r="BO121" s="560"/>
      <c r="BP121" s="560"/>
      <c r="BQ121" s="562">
        <v>0</v>
      </c>
      <c r="BR121" s="563">
        <v>0</v>
      </c>
      <c r="BS121" s="563">
        <v>0</v>
      </c>
      <c r="BT121" s="564">
        <v>0</v>
      </c>
      <c r="BU121" s="565">
        <v>0</v>
      </c>
      <c r="BV121" s="566"/>
      <c r="BW121" s="567"/>
      <c r="BX121" s="568"/>
      <c r="BY121" s="567"/>
      <c r="BZ121" s="567"/>
      <c r="CA121" s="567"/>
      <c r="CB121" s="569"/>
      <c r="CC121" s="570">
        <v>0</v>
      </c>
      <c r="CD121" s="571">
        <v>0</v>
      </c>
      <c r="CE121" s="571">
        <v>0</v>
      </c>
      <c r="CF121" s="572">
        <v>0</v>
      </c>
    </row>
    <row r="122" spans="1:84" s="10" customFormat="1" ht="11.1" customHeight="1" x14ac:dyDescent="0.2">
      <c r="A122" s="9"/>
      <c r="B122" s="527" t="s">
        <v>435</v>
      </c>
      <c r="C122" s="528">
        <v>0</v>
      </c>
      <c r="D122" s="529"/>
      <c r="E122" s="530"/>
      <c r="F122" s="531"/>
      <c r="G122" s="531"/>
      <c r="H122" s="531"/>
      <c r="I122" s="531"/>
      <c r="J122" s="532"/>
      <c r="K122" s="533">
        <v>0</v>
      </c>
      <c r="L122" s="44">
        <v>0</v>
      </c>
      <c r="M122" s="44">
        <v>0</v>
      </c>
      <c r="N122" s="534">
        <v>0</v>
      </c>
      <c r="O122" s="533">
        <v>0</v>
      </c>
      <c r="P122" s="534">
        <v>0</v>
      </c>
      <c r="Q122" s="44">
        <v>0</v>
      </c>
      <c r="R122" s="44">
        <v>0</v>
      </c>
      <c r="S122" s="535">
        <v>0</v>
      </c>
      <c r="T122" s="44">
        <v>0</v>
      </c>
      <c r="U122" s="44">
        <v>0</v>
      </c>
      <c r="V122" s="535">
        <v>0</v>
      </c>
      <c r="W122" s="533">
        <v>0</v>
      </c>
      <c r="X122" s="536">
        <v>0</v>
      </c>
      <c r="Y122" s="537">
        <v>0</v>
      </c>
      <c r="Z122" s="538"/>
      <c r="AA122" s="539"/>
      <c r="AB122" s="540"/>
      <c r="AC122" s="539"/>
      <c r="AD122" s="539"/>
      <c r="AE122" s="539"/>
      <c r="AF122" s="539"/>
      <c r="AG122" s="541">
        <v>0</v>
      </c>
      <c r="AH122" s="542">
        <v>0</v>
      </c>
      <c r="AI122" s="542">
        <v>0</v>
      </c>
      <c r="AJ122" s="543">
        <v>0</v>
      </c>
      <c r="AK122" s="544">
        <v>0</v>
      </c>
      <c r="AL122" s="545"/>
      <c r="AM122" s="546"/>
      <c r="AN122" s="547"/>
      <c r="AO122" s="546"/>
      <c r="AP122" s="546"/>
      <c r="AQ122" s="546"/>
      <c r="AR122" s="546"/>
      <c r="AS122" s="548">
        <v>0</v>
      </c>
      <c r="AT122" s="549">
        <v>0</v>
      </c>
      <c r="AU122" s="549">
        <v>0</v>
      </c>
      <c r="AV122" s="550">
        <v>0</v>
      </c>
      <c r="AW122" s="551">
        <v>0</v>
      </c>
      <c r="AX122" s="552"/>
      <c r="AY122" s="553"/>
      <c r="AZ122" s="554"/>
      <c r="BA122" s="553"/>
      <c r="BB122" s="553"/>
      <c r="BC122" s="553"/>
      <c r="BD122" s="553"/>
      <c r="BE122" s="555">
        <v>0</v>
      </c>
      <c r="BF122" s="556">
        <v>0</v>
      </c>
      <c r="BG122" s="556">
        <v>0</v>
      </c>
      <c r="BH122" s="557">
        <v>0</v>
      </c>
      <c r="BI122" s="558">
        <v>0</v>
      </c>
      <c r="BJ122" s="559"/>
      <c r="BK122" s="560"/>
      <c r="BL122" s="561"/>
      <c r="BM122" s="560"/>
      <c r="BN122" s="560"/>
      <c r="BO122" s="560"/>
      <c r="BP122" s="560"/>
      <c r="BQ122" s="562">
        <v>0</v>
      </c>
      <c r="BR122" s="563">
        <v>0</v>
      </c>
      <c r="BS122" s="563">
        <v>0</v>
      </c>
      <c r="BT122" s="564">
        <v>0</v>
      </c>
      <c r="BU122" s="565">
        <v>0</v>
      </c>
      <c r="BV122" s="566"/>
      <c r="BW122" s="567"/>
      <c r="BX122" s="568"/>
      <c r="BY122" s="567"/>
      <c r="BZ122" s="567"/>
      <c r="CA122" s="567"/>
      <c r="CB122" s="569"/>
      <c r="CC122" s="570">
        <v>0</v>
      </c>
      <c r="CD122" s="571">
        <v>0</v>
      </c>
      <c r="CE122" s="571">
        <v>0</v>
      </c>
      <c r="CF122" s="572">
        <v>0</v>
      </c>
    </row>
    <row r="123" spans="1:84" s="10" customFormat="1" ht="11.1" customHeight="1" x14ac:dyDescent="0.2">
      <c r="A123" s="9"/>
      <c r="B123" s="527" t="s">
        <v>111</v>
      </c>
      <c r="C123" s="528">
        <v>0</v>
      </c>
      <c r="D123" s="529"/>
      <c r="E123" s="530"/>
      <c r="F123" s="531"/>
      <c r="G123" s="531"/>
      <c r="H123" s="531"/>
      <c r="I123" s="531"/>
      <c r="J123" s="532"/>
      <c r="K123" s="533">
        <v>0</v>
      </c>
      <c r="L123" s="44">
        <v>0</v>
      </c>
      <c r="M123" s="44">
        <v>0</v>
      </c>
      <c r="N123" s="534">
        <v>0</v>
      </c>
      <c r="O123" s="533">
        <v>0</v>
      </c>
      <c r="P123" s="534">
        <v>0</v>
      </c>
      <c r="Q123" s="44">
        <v>0</v>
      </c>
      <c r="R123" s="44">
        <v>0</v>
      </c>
      <c r="S123" s="535">
        <v>0</v>
      </c>
      <c r="T123" s="44">
        <v>0</v>
      </c>
      <c r="U123" s="44">
        <v>0</v>
      </c>
      <c r="V123" s="535">
        <v>0</v>
      </c>
      <c r="W123" s="533">
        <v>0</v>
      </c>
      <c r="X123" s="536">
        <v>0</v>
      </c>
      <c r="Y123" s="537">
        <v>0</v>
      </c>
      <c r="Z123" s="538"/>
      <c r="AA123" s="539"/>
      <c r="AB123" s="540"/>
      <c r="AC123" s="539"/>
      <c r="AD123" s="539"/>
      <c r="AE123" s="539"/>
      <c r="AF123" s="539"/>
      <c r="AG123" s="541">
        <v>0</v>
      </c>
      <c r="AH123" s="542">
        <v>0</v>
      </c>
      <c r="AI123" s="542">
        <v>0</v>
      </c>
      <c r="AJ123" s="543">
        <v>0</v>
      </c>
      <c r="AK123" s="544">
        <v>0</v>
      </c>
      <c r="AL123" s="545"/>
      <c r="AM123" s="546"/>
      <c r="AN123" s="547"/>
      <c r="AO123" s="546"/>
      <c r="AP123" s="546"/>
      <c r="AQ123" s="546"/>
      <c r="AR123" s="546"/>
      <c r="AS123" s="548">
        <v>0</v>
      </c>
      <c r="AT123" s="549">
        <v>0</v>
      </c>
      <c r="AU123" s="549">
        <v>0</v>
      </c>
      <c r="AV123" s="550">
        <v>0</v>
      </c>
      <c r="AW123" s="551">
        <v>0</v>
      </c>
      <c r="AX123" s="552"/>
      <c r="AY123" s="553"/>
      <c r="AZ123" s="554"/>
      <c r="BA123" s="553"/>
      <c r="BB123" s="553"/>
      <c r="BC123" s="553"/>
      <c r="BD123" s="553"/>
      <c r="BE123" s="555">
        <v>0</v>
      </c>
      <c r="BF123" s="556">
        <v>0</v>
      </c>
      <c r="BG123" s="556">
        <v>0</v>
      </c>
      <c r="BH123" s="557">
        <v>0</v>
      </c>
      <c r="BI123" s="558">
        <v>0</v>
      </c>
      <c r="BJ123" s="559"/>
      <c r="BK123" s="560"/>
      <c r="BL123" s="561"/>
      <c r="BM123" s="560"/>
      <c r="BN123" s="560"/>
      <c r="BO123" s="560"/>
      <c r="BP123" s="560"/>
      <c r="BQ123" s="562">
        <v>0</v>
      </c>
      <c r="BR123" s="563">
        <v>0</v>
      </c>
      <c r="BS123" s="563">
        <v>0</v>
      </c>
      <c r="BT123" s="564">
        <v>0</v>
      </c>
      <c r="BU123" s="565">
        <v>0</v>
      </c>
      <c r="BV123" s="566"/>
      <c r="BW123" s="567"/>
      <c r="BX123" s="568"/>
      <c r="BY123" s="567"/>
      <c r="BZ123" s="567"/>
      <c r="CA123" s="567"/>
      <c r="CB123" s="569"/>
      <c r="CC123" s="570">
        <v>0</v>
      </c>
      <c r="CD123" s="571">
        <v>0</v>
      </c>
      <c r="CE123" s="571">
        <v>0</v>
      </c>
      <c r="CF123" s="572">
        <v>0</v>
      </c>
    </row>
    <row r="124" spans="1:84" s="10" customFormat="1" ht="11.1" customHeight="1" x14ac:dyDescent="0.2">
      <c r="A124" s="9"/>
      <c r="B124" s="527" t="s">
        <v>436</v>
      </c>
      <c r="C124" s="528">
        <v>0</v>
      </c>
      <c r="D124" s="529"/>
      <c r="E124" s="530"/>
      <c r="F124" s="531"/>
      <c r="G124" s="531"/>
      <c r="H124" s="531"/>
      <c r="I124" s="531"/>
      <c r="J124" s="532"/>
      <c r="K124" s="533">
        <v>0</v>
      </c>
      <c r="L124" s="44">
        <v>0</v>
      </c>
      <c r="M124" s="44">
        <v>0</v>
      </c>
      <c r="N124" s="534">
        <v>0</v>
      </c>
      <c r="O124" s="533">
        <v>0</v>
      </c>
      <c r="P124" s="534">
        <v>0</v>
      </c>
      <c r="Q124" s="44">
        <v>0</v>
      </c>
      <c r="R124" s="44">
        <v>0</v>
      </c>
      <c r="S124" s="535">
        <v>0</v>
      </c>
      <c r="T124" s="44">
        <v>0</v>
      </c>
      <c r="U124" s="44">
        <v>0</v>
      </c>
      <c r="V124" s="535">
        <v>0</v>
      </c>
      <c r="W124" s="533">
        <v>0</v>
      </c>
      <c r="X124" s="536">
        <v>0</v>
      </c>
      <c r="Y124" s="537">
        <v>0</v>
      </c>
      <c r="Z124" s="538"/>
      <c r="AA124" s="539"/>
      <c r="AB124" s="540"/>
      <c r="AC124" s="539"/>
      <c r="AD124" s="539"/>
      <c r="AE124" s="539"/>
      <c r="AF124" s="539"/>
      <c r="AG124" s="541">
        <v>0</v>
      </c>
      <c r="AH124" s="542">
        <v>0</v>
      </c>
      <c r="AI124" s="542">
        <v>0</v>
      </c>
      <c r="AJ124" s="543">
        <v>0</v>
      </c>
      <c r="AK124" s="544">
        <v>0</v>
      </c>
      <c r="AL124" s="545"/>
      <c r="AM124" s="546"/>
      <c r="AN124" s="547"/>
      <c r="AO124" s="546"/>
      <c r="AP124" s="546"/>
      <c r="AQ124" s="546"/>
      <c r="AR124" s="546"/>
      <c r="AS124" s="548">
        <v>0</v>
      </c>
      <c r="AT124" s="549">
        <v>0</v>
      </c>
      <c r="AU124" s="549">
        <v>0</v>
      </c>
      <c r="AV124" s="550">
        <v>0</v>
      </c>
      <c r="AW124" s="551">
        <v>0</v>
      </c>
      <c r="AX124" s="552"/>
      <c r="AY124" s="553"/>
      <c r="AZ124" s="554"/>
      <c r="BA124" s="553"/>
      <c r="BB124" s="553"/>
      <c r="BC124" s="553"/>
      <c r="BD124" s="553"/>
      <c r="BE124" s="555">
        <v>0</v>
      </c>
      <c r="BF124" s="556">
        <v>0</v>
      </c>
      <c r="BG124" s="556">
        <v>0</v>
      </c>
      <c r="BH124" s="557">
        <v>0</v>
      </c>
      <c r="BI124" s="558">
        <v>0</v>
      </c>
      <c r="BJ124" s="559"/>
      <c r="BK124" s="560"/>
      <c r="BL124" s="561"/>
      <c r="BM124" s="560"/>
      <c r="BN124" s="560"/>
      <c r="BO124" s="560"/>
      <c r="BP124" s="560"/>
      <c r="BQ124" s="562">
        <v>0</v>
      </c>
      <c r="BR124" s="563">
        <v>0</v>
      </c>
      <c r="BS124" s="563">
        <v>0</v>
      </c>
      <c r="BT124" s="564">
        <v>0</v>
      </c>
      <c r="BU124" s="565">
        <v>0</v>
      </c>
      <c r="BV124" s="566"/>
      <c r="BW124" s="567"/>
      <c r="BX124" s="568"/>
      <c r="BY124" s="567"/>
      <c r="BZ124" s="567"/>
      <c r="CA124" s="567"/>
      <c r="CB124" s="569"/>
      <c r="CC124" s="570">
        <v>0</v>
      </c>
      <c r="CD124" s="571">
        <v>0</v>
      </c>
      <c r="CE124" s="571">
        <v>0</v>
      </c>
      <c r="CF124" s="572">
        <v>0</v>
      </c>
    </row>
    <row r="125" spans="1:84" s="10" customFormat="1" ht="11.1" customHeight="1" x14ac:dyDescent="0.2">
      <c r="A125" s="9"/>
      <c r="B125" s="527" t="s">
        <v>437</v>
      </c>
      <c r="C125" s="528">
        <v>0</v>
      </c>
      <c r="D125" s="529"/>
      <c r="E125" s="530"/>
      <c r="F125" s="531"/>
      <c r="G125" s="531"/>
      <c r="H125" s="531"/>
      <c r="I125" s="531"/>
      <c r="J125" s="532"/>
      <c r="K125" s="533">
        <v>0</v>
      </c>
      <c r="L125" s="44">
        <v>0</v>
      </c>
      <c r="M125" s="44">
        <v>0</v>
      </c>
      <c r="N125" s="534">
        <v>0</v>
      </c>
      <c r="O125" s="533">
        <v>0</v>
      </c>
      <c r="P125" s="534">
        <v>0</v>
      </c>
      <c r="Q125" s="44">
        <v>0</v>
      </c>
      <c r="R125" s="44">
        <v>0</v>
      </c>
      <c r="S125" s="535">
        <v>0</v>
      </c>
      <c r="T125" s="44">
        <v>0</v>
      </c>
      <c r="U125" s="44">
        <v>0</v>
      </c>
      <c r="V125" s="535">
        <v>0</v>
      </c>
      <c r="W125" s="533">
        <v>0</v>
      </c>
      <c r="X125" s="536">
        <v>0</v>
      </c>
      <c r="Y125" s="537">
        <v>0</v>
      </c>
      <c r="Z125" s="538"/>
      <c r="AA125" s="539"/>
      <c r="AB125" s="540"/>
      <c r="AC125" s="539"/>
      <c r="AD125" s="539"/>
      <c r="AE125" s="539"/>
      <c r="AF125" s="539"/>
      <c r="AG125" s="541">
        <v>0</v>
      </c>
      <c r="AH125" s="542">
        <v>0</v>
      </c>
      <c r="AI125" s="542">
        <v>0</v>
      </c>
      <c r="AJ125" s="543">
        <v>0</v>
      </c>
      <c r="AK125" s="544">
        <v>0</v>
      </c>
      <c r="AL125" s="545"/>
      <c r="AM125" s="546"/>
      <c r="AN125" s="547"/>
      <c r="AO125" s="546"/>
      <c r="AP125" s="546"/>
      <c r="AQ125" s="546"/>
      <c r="AR125" s="546"/>
      <c r="AS125" s="548">
        <v>0</v>
      </c>
      <c r="AT125" s="549">
        <v>0</v>
      </c>
      <c r="AU125" s="549">
        <v>0</v>
      </c>
      <c r="AV125" s="550">
        <v>0</v>
      </c>
      <c r="AW125" s="551">
        <v>0</v>
      </c>
      <c r="AX125" s="552"/>
      <c r="AY125" s="553"/>
      <c r="AZ125" s="554"/>
      <c r="BA125" s="553"/>
      <c r="BB125" s="553"/>
      <c r="BC125" s="553"/>
      <c r="BD125" s="553"/>
      <c r="BE125" s="555">
        <v>0</v>
      </c>
      <c r="BF125" s="556">
        <v>0</v>
      </c>
      <c r="BG125" s="556">
        <v>0</v>
      </c>
      <c r="BH125" s="557">
        <v>0</v>
      </c>
      <c r="BI125" s="558">
        <v>0</v>
      </c>
      <c r="BJ125" s="559"/>
      <c r="BK125" s="560"/>
      <c r="BL125" s="561"/>
      <c r="BM125" s="560"/>
      <c r="BN125" s="560"/>
      <c r="BO125" s="560"/>
      <c r="BP125" s="560"/>
      <c r="BQ125" s="562">
        <v>0</v>
      </c>
      <c r="BR125" s="563">
        <v>0</v>
      </c>
      <c r="BS125" s="563">
        <v>0</v>
      </c>
      <c r="BT125" s="564">
        <v>0</v>
      </c>
      <c r="BU125" s="565">
        <v>0</v>
      </c>
      <c r="BV125" s="566"/>
      <c r="BW125" s="567"/>
      <c r="BX125" s="568"/>
      <c r="BY125" s="567"/>
      <c r="BZ125" s="567"/>
      <c r="CA125" s="567"/>
      <c r="CB125" s="569"/>
      <c r="CC125" s="570">
        <v>0</v>
      </c>
      <c r="CD125" s="571">
        <v>0</v>
      </c>
      <c r="CE125" s="571">
        <v>0</v>
      </c>
      <c r="CF125" s="572">
        <v>0</v>
      </c>
    </row>
    <row r="126" spans="1:84" s="10" customFormat="1" ht="11.1" customHeight="1" x14ac:dyDescent="0.2">
      <c r="A126" s="9"/>
      <c r="B126" s="527" t="s">
        <v>438</v>
      </c>
      <c r="C126" s="528">
        <v>0</v>
      </c>
      <c r="D126" s="529"/>
      <c r="E126" s="530"/>
      <c r="F126" s="531"/>
      <c r="G126" s="531"/>
      <c r="H126" s="531"/>
      <c r="I126" s="531"/>
      <c r="J126" s="532"/>
      <c r="K126" s="533">
        <v>0</v>
      </c>
      <c r="L126" s="44">
        <v>0</v>
      </c>
      <c r="M126" s="44">
        <v>0</v>
      </c>
      <c r="N126" s="534">
        <v>0</v>
      </c>
      <c r="O126" s="533">
        <v>0</v>
      </c>
      <c r="P126" s="534">
        <v>0</v>
      </c>
      <c r="Q126" s="44">
        <v>0</v>
      </c>
      <c r="R126" s="44">
        <v>0</v>
      </c>
      <c r="S126" s="535">
        <v>0</v>
      </c>
      <c r="T126" s="44">
        <v>0</v>
      </c>
      <c r="U126" s="44">
        <v>0</v>
      </c>
      <c r="V126" s="535">
        <v>0</v>
      </c>
      <c r="W126" s="533">
        <v>0</v>
      </c>
      <c r="X126" s="536">
        <v>0</v>
      </c>
      <c r="Y126" s="537">
        <v>0</v>
      </c>
      <c r="Z126" s="538"/>
      <c r="AA126" s="539"/>
      <c r="AB126" s="540"/>
      <c r="AC126" s="539"/>
      <c r="AD126" s="539"/>
      <c r="AE126" s="539"/>
      <c r="AF126" s="539"/>
      <c r="AG126" s="541">
        <v>0</v>
      </c>
      <c r="AH126" s="542">
        <v>0</v>
      </c>
      <c r="AI126" s="542">
        <v>0</v>
      </c>
      <c r="AJ126" s="543">
        <v>0</v>
      </c>
      <c r="AK126" s="544">
        <v>0</v>
      </c>
      <c r="AL126" s="545"/>
      <c r="AM126" s="546"/>
      <c r="AN126" s="547"/>
      <c r="AO126" s="546"/>
      <c r="AP126" s="546"/>
      <c r="AQ126" s="546"/>
      <c r="AR126" s="546"/>
      <c r="AS126" s="548">
        <v>0</v>
      </c>
      <c r="AT126" s="549">
        <v>0</v>
      </c>
      <c r="AU126" s="549">
        <v>0</v>
      </c>
      <c r="AV126" s="550">
        <v>0</v>
      </c>
      <c r="AW126" s="551">
        <v>0</v>
      </c>
      <c r="AX126" s="552"/>
      <c r="AY126" s="553"/>
      <c r="AZ126" s="554"/>
      <c r="BA126" s="553"/>
      <c r="BB126" s="553"/>
      <c r="BC126" s="553"/>
      <c r="BD126" s="553"/>
      <c r="BE126" s="555">
        <v>0</v>
      </c>
      <c r="BF126" s="556">
        <v>0</v>
      </c>
      <c r="BG126" s="556">
        <v>0</v>
      </c>
      <c r="BH126" s="557">
        <v>0</v>
      </c>
      <c r="BI126" s="558">
        <v>0</v>
      </c>
      <c r="BJ126" s="559"/>
      <c r="BK126" s="560"/>
      <c r="BL126" s="561"/>
      <c r="BM126" s="560"/>
      <c r="BN126" s="560"/>
      <c r="BO126" s="560"/>
      <c r="BP126" s="560"/>
      <c r="BQ126" s="562">
        <v>0</v>
      </c>
      <c r="BR126" s="563">
        <v>0</v>
      </c>
      <c r="BS126" s="563">
        <v>0</v>
      </c>
      <c r="BT126" s="564">
        <v>0</v>
      </c>
      <c r="BU126" s="565">
        <v>0</v>
      </c>
      <c r="BV126" s="566"/>
      <c r="BW126" s="567"/>
      <c r="BX126" s="568"/>
      <c r="BY126" s="567"/>
      <c r="BZ126" s="567"/>
      <c r="CA126" s="567"/>
      <c r="CB126" s="569"/>
      <c r="CC126" s="570">
        <v>0</v>
      </c>
      <c r="CD126" s="571">
        <v>0</v>
      </c>
      <c r="CE126" s="571">
        <v>0</v>
      </c>
      <c r="CF126" s="572">
        <v>0</v>
      </c>
    </row>
    <row r="127" spans="1:84" s="10" customFormat="1" ht="11.1" customHeight="1" x14ac:dyDescent="0.2">
      <c r="A127" s="9"/>
      <c r="B127" s="527" t="s">
        <v>439</v>
      </c>
      <c r="C127" s="528">
        <v>0</v>
      </c>
      <c r="D127" s="529"/>
      <c r="E127" s="530"/>
      <c r="F127" s="531"/>
      <c r="G127" s="531"/>
      <c r="H127" s="531"/>
      <c r="I127" s="531"/>
      <c r="J127" s="532"/>
      <c r="K127" s="533">
        <v>0</v>
      </c>
      <c r="L127" s="44">
        <v>0</v>
      </c>
      <c r="M127" s="44">
        <v>0</v>
      </c>
      <c r="N127" s="534">
        <v>0</v>
      </c>
      <c r="O127" s="533">
        <v>0</v>
      </c>
      <c r="P127" s="534">
        <v>0</v>
      </c>
      <c r="Q127" s="44">
        <v>0</v>
      </c>
      <c r="R127" s="44">
        <v>0</v>
      </c>
      <c r="S127" s="535">
        <v>0</v>
      </c>
      <c r="T127" s="44">
        <v>0</v>
      </c>
      <c r="U127" s="44">
        <v>0</v>
      </c>
      <c r="V127" s="535">
        <v>0</v>
      </c>
      <c r="W127" s="533">
        <v>0</v>
      </c>
      <c r="X127" s="536">
        <v>0</v>
      </c>
      <c r="Y127" s="537">
        <v>0</v>
      </c>
      <c r="Z127" s="538"/>
      <c r="AA127" s="539"/>
      <c r="AB127" s="540"/>
      <c r="AC127" s="539"/>
      <c r="AD127" s="539"/>
      <c r="AE127" s="539"/>
      <c r="AF127" s="539"/>
      <c r="AG127" s="541">
        <v>0</v>
      </c>
      <c r="AH127" s="542">
        <v>0</v>
      </c>
      <c r="AI127" s="542">
        <v>0</v>
      </c>
      <c r="AJ127" s="543">
        <v>0</v>
      </c>
      <c r="AK127" s="544">
        <v>0</v>
      </c>
      <c r="AL127" s="545"/>
      <c r="AM127" s="546"/>
      <c r="AN127" s="547"/>
      <c r="AO127" s="546"/>
      <c r="AP127" s="546"/>
      <c r="AQ127" s="546"/>
      <c r="AR127" s="546"/>
      <c r="AS127" s="548">
        <v>0</v>
      </c>
      <c r="AT127" s="549">
        <v>0</v>
      </c>
      <c r="AU127" s="549">
        <v>0</v>
      </c>
      <c r="AV127" s="550">
        <v>0</v>
      </c>
      <c r="AW127" s="551">
        <v>0</v>
      </c>
      <c r="AX127" s="552"/>
      <c r="AY127" s="553"/>
      <c r="AZ127" s="554"/>
      <c r="BA127" s="553"/>
      <c r="BB127" s="553"/>
      <c r="BC127" s="553"/>
      <c r="BD127" s="553"/>
      <c r="BE127" s="555">
        <v>0</v>
      </c>
      <c r="BF127" s="556">
        <v>0</v>
      </c>
      <c r="BG127" s="556">
        <v>0</v>
      </c>
      <c r="BH127" s="557">
        <v>0</v>
      </c>
      <c r="BI127" s="558">
        <v>0</v>
      </c>
      <c r="BJ127" s="559"/>
      <c r="BK127" s="560"/>
      <c r="BL127" s="561"/>
      <c r="BM127" s="560"/>
      <c r="BN127" s="560"/>
      <c r="BO127" s="560"/>
      <c r="BP127" s="560"/>
      <c r="BQ127" s="562">
        <v>0</v>
      </c>
      <c r="BR127" s="563">
        <v>0</v>
      </c>
      <c r="BS127" s="563">
        <v>0</v>
      </c>
      <c r="BT127" s="564">
        <v>0</v>
      </c>
      <c r="BU127" s="565">
        <v>0</v>
      </c>
      <c r="BV127" s="566"/>
      <c r="BW127" s="567"/>
      <c r="BX127" s="568"/>
      <c r="BY127" s="567"/>
      <c r="BZ127" s="567"/>
      <c r="CA127" s="567"/>
      <c r="CB127" s="569"/>
      <c r="CC127" s="570">
        <v>0</v>
      </c>
      <c r="CD127" s="571">
        <v>0</v>
      </c>
      <c r="CE127" s="571">
        <v>0</v>
      </c>
      <c r="CF127" s="572">
        <v>0</v>
      </c>
    </row>
    <row r="128" spans="1:84" s="10" customFormat="1" ht="11.1" customHeight="1" x14ac:dyDescent="0.2">
      <c r="A128" s="9"/>
      <c r="B128" s="527" t="s">
        <v>440</v>
      </c>
      <c r="C128" s="528">
        <v>0</v>
      </c>
      <c r="D128" s="529"/>
      <c r="E128" s="530"/>
      <c r="F128" s="531"/>
      <c r="G128" s="531"/>
      <c r="H128" s="531"/>
      <c r="I128" s="531"/>
      <c r="J128" s="532"/>
      <c r="K128" s="533">
        <v>0</v>
      </c>
      <c r="L128" s="44">
        <v>0</v>
      </c>
      <c r="M128" s="44">
        <v>0</v>
      </c>
      <c r="N128" s="534">
        <v>0</v>
      </c>
      <c r="O128" s="533">
        <v>0</v>
      </c>
      <c r="P128" s="534">
        <v>0</v>
      </c>
      <c r="Q128" s="44">
        <v>0</v>
      </c>
      <c r="R128" s="44">
        <v>0</v>
      </c>
      <c r="S128" s="535">
        <v>0</v>
      </c>
      <c r="T128" s="44">
        <v>0</v>
      </c>
      <c r="U128" s="44">
        <v>0</v>
      </c>
      <c r="V128" s="535">
        <v>0</v>
      </c>
      <c r="W128" s="533">
        <v>0</v>
      </c>
      <c r="X128" s="536">
        <v>0</v>
      </c>
      <c r="Y128" s="537">
        <v>0</v>
      </c>
      <c r="Z128" s="538"/>
      <c r="AA128" s="539"/>
      <c r="AB128" s="540"/>
      <c r="AC128" s="539"/>
      <c r="AD128" s="539"/>
      <c r="AE128" s="539"/>
      <c r="AF128" s="539"/>
      <c r="AG128" s="541">
        <v>0</v>
      </c>
      <c r="AH128" s="542">
        <v>0</v>
      </c>
      <c r="AI128" s="542">
        <v>0</v>
      </c>
      <c r="AJ128" s="543">
        <v>0</v>
      </c>
      <c r="AK128" s="544">
        <v>0</v>
      </c>
      <c r="AL128" s="545"/>
      <c r="AM128" s="546"/>
      <c r="AN128" s="547"/>
      <c r="AO128" s="546"/>
      <c r="AP128" s="546"/>
      <c r="AQ128" s="546"/>
      <c r="AR128" s="546"/>
      <c r="AS128" s="548">
        <v>0</v>
      </c>
      <c r="AT128" s="549">
        <v>0</v>
      </c>
      <c r="AU128" s="549">
        <v>0</v>
      </c>
      <c r="AV128" s="550">
        <v>0</v>
      </c>
      <c r="AW128" s="551">
        <v>0</v>
      </c>
      <c r="AX128" s="552"/>
      <c r="AY128" s="553"/>
      <c r="AZ128" s="554"/>
      <c r="BA128" s="553"/>
      <c r="BB128" s="553"/>
      <c r="BC128" s="553"/>
      <c r="BD128" s="553"/>
      <c r="BE128" s="555">
        <v>0</v>
      </c>
      <c r="BF128" s="556">
        <v>0</v>
      </c>
      <c r="BG128" s="556">
        <v>0</v>
      </c>
      <c r="BH128" s="557">
        <v>0</v>
      </c>
      <c r="BI128" s="558">
        <v>0</v>
      </c>
      <c r="BJ128" s="559"/>
      <c r="BK128" s="560"/>
      <c r="BL128" s="561"/>
      <c r="BM128" s="560"/>
      <c r="BN128" s="560"/>
      <c r="BO128" s="560"/>
      <c r="BP128" s="560"/>
      <c r="BQ128" s="562">
        <v>0</v>
      </c>
      <c r="BR128" s="563">
        <v>0</v>
      </c>
      <c r="BS128" s="563">
        <v>0</v>
      </c>
      <c r="BT128" s="564">
        <v>0</v>
      </c>
      <c r="BU128" s="565">
        <v>0</v>
      </c>
      <c r="BV128" s="566"/>
      <c r="BW128" s="567"/>
      <c r="BX128" s="568"/>
      <c r="BY128" s="567"/>
      <c r="BZ128" s="567"/>
      <c r="CA128" s="567"/>
      <c r="CB128" s="569"/>
      <c r="CC128" s="570">
        <v>0</v>
      </c>
      <c r="CD128" s="571">
        <v>0</v>
      </c>
      <c r="CE128" s="571">
        <v>0</v>
      </c>
      <c r="CF128" s="572">
        <v>0</v>
      </c>
    </row>
    <row r="129" spans="1:84" s="10" customFormat="1" ht="11.1" customHeight="1" x14ac:dyDescent="0.2">
      <c r="A129" s="9"/>
      <c r="B129" s="527" t="s">
        <v>441</v>
      </c>
      <c r="C129" s="528">
        <v>0</v>
      </c>
      <c r="D129" s="529"/>
      <c r="E129" s="530"/>
      <c r="F129" s="531"/>
      <c r="G129" s="531"/>
      <c r="H129" s="531"/>
      <c r="I129" s="531"/>
      <c r="J129" s="532"/>
      <c r="K129" s="533">
        <v>0</v>
      </c>
      <c r="L129" s="44">
        <v>0</v>
      </c>
      <c r="M129" s="44">
        <v>0</v>
      </c>
      <c r="N129" s="534">
        <v>0</v>
      </c>
      <c r="O129" s="533">
        <v>0</v>
      </c>
      <c r="P129" s="534">
        <v>0</v>
      </c>
      <c r="Q129" s="44">
        <v>0</v>
      </c>
      <c r="R129" s="44">
        <v>0</v>
      </c>
      <c r="S129" s="535">
        <v>0</v>
      </c>
      <c r="T129" s="44">
        <v>0</v>
      </c>
      <c r="U129" s="44">
        <v>0</v>
      </c>
      <c r="V129" s="535">
        <v>0</v>
      </c>
      <c r="W129" s="533">
        <v>0</v>
      </c>
      <c r="X129" s="536">
        <v>0</v>
      </c>
      <c r="Y129" s="537">
        <v>0</v>
      </c>
      <c r="Z129" s="538"/>
      <c r="AA129" s="539"/>
      <c r="AB129" s="540"/>
      <c r="AC129" s="539"/>
      <c r="AD129" s="539"/>
      <c r="AE129" s="539"/>
      <c r="AF129" s="539"/>
      <c r="AG129" s="541">
        <v>0</v>
      </c>
      <c r="AH129" s="542">
        <v>0</v>
      </c>
      <c r="AI129" s="542">
        <v>0</v>
      </c>
      <c r="AJ129" s="543">
        <v>0</v>
      </c>
      <c r="AK129" s="544">
        <v>0</v>
      </c>
      <c r="AL129" s="545"/>
      <c r="AM129" s="546"/>
      <c r="AN129" s="547"/>
      <c r="AO129" s="546"/>
      <c r="AP129" s="546"/>
      <c r="AQ129" s="546"/>
      <c r="AR129" s="546"/>
      <c r="AS129" s="548">
        <v>0</v>
      </c>
      <c r="AT129" s="549">
        <v>0</v>
      </c>
      <c r="AU129" s="549">
        <v>0</v>
      </c>
      <c r="AV129" s="550">
        <v>0</v>
      </c>
      <c r="AW129" s="551">
        <v>0</v>
      </c>
      <c r="AX129" s="552"/>
      <c r="AY129" s="553"/>
      <c r="AZ129" s="554"/>
      <c r="BA129" s="553"/>
      <c r="BB129" s="553"/>
      <c r="BC129" s="553"/>
      <c r="BD129" s="553"/>
      <c r="BE129" s="555">
        <v>0</v>
      </c>
      <c r="BF129" s="556">
        <v>0</v>
      </c>
      <c r="BG129" s="556">
        <v>0</v>
      </c>
      <c r="BH129" s="557">
        <v>0</v>
      </c>
      <c r="BI129" s="558">
        <v>0</v>
      </c>
      <c r="BJ129" s="559"/>
      <c r="BK129" s="560"/>
      <c r="BL129" s="561"/>
      <c r="BM129" s="560"/>
      <c r="BN129" s="560"/>
      <c r="BO129" s="560"/>
      <c r="BP129" s="560"/>
      <c r="BQ129" s="562">
        <v>0</v>
      </c>
      <c r="BR129" s="563">
        <v>0</v>
      </c>
      <c r="BS129" s="563">
        <v>0</v>
      </c>
      <c r="BT129" s="564">
        <v>0</v>
      </c>
      <c r="BU129" s="565">
        <v>0</v>
      </c>
      <c r="BV129" s="566"/>
      <c r="BW129" s="567"/>
      <c r="BX129" s="568"/>
      <c r="BY129" s="567"/>
      <c r="BZ129" s="567"/>
      <c r="CA129" s="567"/>
      <c r="CB129" s="569"/>
      <c r="CC129" s="570">
        <v>0</v>
      </c>
      <c r="CD129" s="571">
        <v>0</v>
      </c>
      <c r="CE129" s="571">
        <v>0</v>
      </c>
      <c r="CF129" s="572">
        <v>0</v>
      </c>
    </row>
    <row r="130" spans="1:84" s="10" customFormat="1" ht="11.1" customHeight="1" x14ac:dyDescent="0.2">
      <c r="A130" s="9"/>
      <c r="B130" s="527" t="s">
        <v>111</v>
      </c>
      <c r="C130" s="528">
        <v>0</v>
      </c>
      <c r="D130" s="529"/>
      <c r="E130" s="530"/>
      <c r="F130" s="531"/>
      <c r="G130" s="531"/>
      <c r="H130" s="531"/>
      <c r="I130" s="531"/>
      <c r="J130" s="532"/>
      <c r="K130" s="533">
        <v>0</v>
      </c>
      <c r="L130" s="44">
        <v>0</v>
      </c>
      <c r="M130" s="44">
        <v>0</v>
      </c>
      <c r="N130" s="534">
        <v>0</v>
      </c>
      <c r="O130" s="533">
        <v>0</v>
      </c>
      <c r="P130" s="534">
        <v>0</v>
      </c>
      <c r="Q130" s="44">
        <v>0</v>
      </c>
      <c r="R130" s="44">
        <v>0</v>
      </c>
      <c r="S130" s="535">
        <v>0</v>
      </c>
      <c r="T130" s="44">
        <v>0</v>
      </c>
      <c r="U130" s="44">
        <v>0</v>
      </c>
      <c r="V130" s="535">
        <v>0</v>
      </c>
      <c r="W130" s="533">
        <v>0</v>
      </c>
      <c r="X130" s="536">
        <v>0</v>
      </c>
      <c r="Y130" s="537">
        <v>0</v>
      </c>
      <c r="Z130" s="538"/>
      <c r="AA130" s="539"/>
      <c r="AB130" s="540"/>
      <c r="AC130" s="539"/>
      <c r="AD130" s="539"/>
      <c r="AE130" s="539"/>
      <c r="AF130" s="539"/>
      <c r="AG130" s="541">
        <v>0</v>
      </c>
      <c r="AH130" s="542">
        <v>0</v>
      </c>
      <c r="AI130" s="542">
        <v>0</v>
      </c>
      <c r="AJ130" s="543">
        <v>0</v>
      </c>
      <c r="AK130" s="544">
        <v>0</v>
      </c>
      <c r="AL130" s="545"/>
      <c r="AM130" s="546"/>
      <c r="AN130" s="547"/>
      <c r="AO130" s="546"/>
      <c r="AP130" s="546"/>
      <c r="AQ130" s="546"/>
      <c r="AR130" s="546"/>
      <c r="AS130" s="548">
        <v>0</v>
      </c>
      <c r="AT130" s="549">
        <v>0</v>
      </c>
      <c r="AU130" s="549">
        <v>0</v>
      </c>
      <c r="AV130" s="550">
        <v>0</v>
      </c>
      <c r="AW130" s="551">
        <v>0</v>
      </c>
      <c r="AX130" s="552"/>
      <c r="AY130" s="553"/>
      <c r="AZ130" s="554"/>
      <c r="BA130" s="553"/>
      <c r="BB130" s="553"/>
      <c r="BC130" s="553"/>
      <c r="BD130" s="553"/>
      <c r="BE130" s="555">
        <v>0</v>
      </c>
      <c r="BF130" s="556">
        <v>0</v>
      </c>
      <c r="BG130" s="556">
        <v>0</v>
      </c>
      <c r="BH130" s="557">
        <v>0</v>
      </c>
      <c r="BI130" s="558">
        <v>0</v>
      </c>
      <c r="BJ130" s="559"/>
      <c r="BK130" s="560"/>
      <c r="BL130" s="561"/>
      <c r="BM130" s="560"/>
      <c r="BN130" s="560"/>
      <c r="BO130" s="560"/>
      <c r="BP130" s="560"/>
      <c r="BQ130" s="562">
        <v>0</v>
      </c>
      <c r="BR130" s="563">
        <v>0</v>
      </c>
      <c r="BS130" s="563">
        <v>0</v>
      </c>
      <c r="BT130" s="564">
        <v>0</v>
      </c>
      <c r="BU130" s="565">
        <v>0</v>
      </c>
      <c r="BV130" s="566"/>
      <c r="BW130" s="567"/>
      <c r="BX130" s="568"/>
      <c r="BY130" s="567"/>
      <c r="BZ130" s="567"/>
      <c r="CA130" s="567"/>
      <c r="CB130" s="569"/>
      <c r="CC130" s="570">
        <v>0</v>
      </c>
      <c r="CD130" s="571">
        <v>0</v>
      </c>
      <c r="CE130" s="571">
        <v>0</v>
      </c>
      <c r="CF130" s="572">
        <v>0</v>
      </c>
    </row>
    <row r="131" spans="1:84" s="10" customFormat="1" ht="11.1" customHeight="1" x14ac:dyDescent="0.2">
      <c r="A131" s="9"/>
      <c r="B131" s="527" t="s">
        <v>442</v>
      </c>
      <c r="C131" s="528">
        <v>0</v>
      </c>
      <c r="D131" s="529"/>
      <c r="E131" s="530"/>
      <c r="F131" s="531"/>
      <c r="G131" s="531"/>
      <c r="H131" s="531"/>
      <c r="I131" s="531"/>
      <c r="J131" s="532"/>
      <c r="K131" s="533">
        <v>0</v>
      </c>
      <c r="L131" s="44">
        <v>0</v>
      </c>
      <c r="M131" s="44">
        <v>0</v>
      </c>
      <c r="N131" s="534">
        <v>0</v>
      </c>
      <c r="O131" s="533">
        <v>0</v>
      </c>
      <c r="P131" s="534">
        <v>0</v>
      </c>
      <c r="Q131" s="44">
        <v>0</v>
      </c>
      <c r="R131" s="44">
        <v>0</v>
      </c>
      <c r="S131" s="535">
        <v>0</v>
      </c>
      <c r="T131" s="44">
        <v>0</v>
      </c>
      <c r="U131" s="44">
        <v>0</v>
      </c>
      <c r="V131" s="535">
        <v>0</v>
      </c>
      <c r="W131" s="533">
        <v>0</v>
      </c>
      <c r="X131" s="536">
        <v>0</v>
      </c>
      <c r="Y131" s="537">
        <v>0</v>
      </c>
      <c r="Z131" s="538"/>
      <c r="AA131" s="539"/>
      <c r="AB131" s="540"/>
      <c r="AC131" s="539"/>
      <c r="AD131" s="539"/>
      <c r="AE131" s="539"/>
      <c r="AF131" s="539"/>
      <c r="AG131" s="541">
        <v>0</v>
      </c>
      <c r="AH131" s="542">
        <v>0</v>
      </c>
      <c r="AI131" s="542">
        <v>0</v>
      </c>
      <c r="AJ131" s="543">
        <v>0</v>
      </c>
      <c r="AK131" s="544">
        <v>0</v>
      </c>
      <c r="AL131" s="545"/>
      <c r="AM131" s="546"/>
      <c r="AN131" s="547"/>
      <c r="AO131" s="546"/>
      <c r="AP131" s="546"/>
      <c r="AQ131" s="546"/>
      <c r="AR131" s="546"/>
      <c r="AS131" s="548">
        <v>0</v>
      </c>
      <c r="AT131" s="549">
        <v>0</v>
      </c>
      <c r="AU131" s="549">
        <v>0</v>
      </c>
      <c r="AV131" s="550">
        <v>0</v>
      </c>
      <c r="AW131" s="551">
        <v>0</v>
      </c>
      <c r="AX131" s="552"/>
      <c r="AY131" s="553"/>
      <c r="AZ131" s="554"/>
      <c r="BA131" s="553"/>
      <c r="BB131" s="553"/>
      <c r="BC131" s="553"/>
      <c r="BD131" s="553"/>
      <c r="BE131" s="555">
        <v>0</v>
      </c>
      <c r="BF131" s="556">
        <v>0</v>
      </c>
      <c r="BG131" s="556">
        <v>0</v>
      </c>
      <c r="BH131" s="557">
        <v>0</v>
      </c>
      <c r="BI131" s="558">
        <v>0</v>
      </c>
      <c r="BJ131" s="559"/>
      <c r="BK131" s="560"/>
      <c r="BL131" s="561"/>
      <c r="BM131" s="560"/>
      <c r="BN131" s="560"/>
      <c r="BO131" s="560"/>
      <c r="BP131" s="560"/>
      <c r="BQ131" s="562">
        <v>0</v>
      </c>
      <c r="BR131" s="563">
        <v>0</v>
      </c>
      <c r="BS131" s="563">
        <v>0</v>
      </c>
      <c r="BT131" s="564">
        <v>0</v>
      </c>
      <c r="BU131" s="565">
        <v>0</v>
      </c>
      <c r="BV131" s="566"/>
      <c r="BW131" s="567"/>
      <c r="BX131" s="568"/>
      <c r="BY131" s="567"/>
      <c r="BZ131" s="567"/>
      <c r="CA131" s="567"/>
      <c r="CB131" s="569"/>
      <c r="CC131" s="570">
        <v>0</v>
      </c>
      <c r="CD131" s="571">
        <v>0</v>
      </c>
      <c r="CE131" s="571">
        <v>0</v>
      </c>
      <c r="CF131" s="572">
        <v>0</v>
      </c>
    </row>
    <row r="132" spans="1:84" s="10" customFormat="1" ht="11.1" customHeight="1" x14ac:dyDescent="0.2">
      <c r="A132" s="9"/>
      <c r="B132" s="527" t="s">
        <v>443</v>
      </c>
      <c r="C132" s="528">
        <v>0</v>
      </c>
      <c r="D132" s="529"/>
      <c r="E132" s="530"/>
      <c r="F132" s="531"/>
      <c r="G132" s="531"/>
      <c r="H132" s="531"/>
      <c r="I132" s="531"/>
      <c r="J132" s="532"/>
      <c r="K132" s="533">
        <v>0</v>
      </c>
      <c r="L132" s="44">
        <v>0</v>
      </c>
      <c r="M132" s="44">
        <v>0</v>
      </c>
      <c r="N132" s="534">
        <v>0</v>
      </c>
      <c r="O132" s="533">
        <v>0</v>
      </c>
      <c r="P132" s="534">
        <v>0</v>
      </c>
      <c r="Q132" s="44">
        <v>0</v>
      </c>
      <c r="R132" s="44">
        <v>0</v>
      </c>
      <c r="S132" s="535">
        <v>0</v>
      </c>
      <c r="T132" s="44">
        <v>0</v>
      </c>
      <c r="U132" s="44">
        <v>0</v>
      </c>
      <c r="V132" s="535">
        <v>0</v>
      </c>
      <c r="W132" s="533">
        <v>0</v>
      </c>
      <c r="X132" s="536">
        <v>0</v>
      </c>
      <c r="Y132" s="537">
        <v>0</v>
      </c>
      <c r="Z132" s="538"/>
      <c r="AA132" s="539"/>
      <c r="AB132" s="540"/>
      <c r="AC132" s="539"/>
      <c r="AD132" s="539"/>
      <c r="AE132" s="539"/>
      <c r="AF132" s="539"/>
      <c r="AG132" s="541">
        <v>0</v>
      </c>
      <c r="AH132" s="542">
        <v>0</v>
      </c>
      <c r="AI132" s="542">
        <v>0</v>
      </c>
      <c r="AJ132" s="543">
        <v>0</v>
      </c>
      <c r="AK132" s="544">
        <v>0</v>
      </c>
      <c r="AL132" s="545"/>
      <c r="AM132" s="546"/>
      <c r="AN132" s="547"/>
      <c r="AO132" s="546"/>
      <c r="AP132" s="546"/>
      <c r="AQ132" s="546"/>
      <c r="AR132" s="546"/>
      <c r="AS132" s="548">
        <v>0</v>
      </c>
      <c r="AT132" s="549">
        <v>0</v>
      </c>
      <c r="AU132" s="549">
        <v>0</v>
      </c>
      <c r="AV132" s="550">
        <v>0</v>
      </c>
      <c r="AW132" s="551">
        <v>0</v>
      </c>
      <c r="AX132" s="552"/>
      <c r="AY132" s="553"/>
      <c r="AZ132" s="554"/>
      <c r="BA132" s="553"/>
      <c r="BB132" s="553"/>
      <c r="BC132" s="553"/>
      <c r="BD132" s="553"/>
      <c r="BE132" s="555">
        <v>0</v>
      </c>
      <c r="BF132" s="556">
        <v>0</v>
      </c>
      <c r="BG132" s="556">
        <v>0</v>
      </c>
      <c r="BH132" s="557">
        <v>0</v>
      </c>
      <c r="BI132" s="558">
        <v>0</v>
      </c>
      <c r="BJ132" s="559"/>
      <c r="BK132" s="560"/>
      <c r="BL132" s="561"/>
      <c r="BM132" s="560"/>
      <c r="BN132" s="560"/>
      <c r="BO132" s="560"/>
      <c r="BP132" s="560"/>
      <c r="BQ132" s="562">
        <v>0</v>
      </c>
      <c r="BR132" s="563">
        <v>0</v>
      </c>
      <c r="BS132" s="563">
        <v>0</v>
      </c>
      <c r="BT132" s="564">
        <v>0</v>
      </c>
      <c r="BU132" s="565">
        <v>0</v>
      </c>
      <c r="BV132" s="566"/>
      <c r="BW132" s="567"/>
      <c r="BX132" s="568"/>
      <c r="BY132" s="567"/>
      <c r="BZ132" s="567"/>
      <c r="CA132" s="567"/>
      <c r="CB132" s="569"/>
      <c r="CC132" s="570">
        <v>0</v>
      </c>
      <c r="CD132" s="571">
        <v>0</v>
      </c>
      <c r="CE132" s="571">
        <v>0</v>
      </c>
      <c r="CF132" s="572">
        <v>0</v>
      </c>
    </row>
    <row r="133" spans="1:84" s="10" customFormat="1" ht="11.1" customHeight="1" x14ac:dyDescent="0.2">
      <c r="A133" s="9"/>
      <c r="B133" s="527" t="s">
        <v>444</v>
      </c>
      <c r="C133" s="528">
        <v>0</v>
      </c>
      <c r="D133" s="529"/>
      <c r="E133" s="530"/>
      <c r="F133" s="531"/>
      <c r="G133" s="531"/>
      <c r="H133" s="531"/>
      <c r="I133" s="531"/>
      <c r="J133" s="532"/>
      <c r="K133" s="533">
        <v>0</v>
      </c>
      <c r="L133" s="44">
        <v>0</v>
      </c>
      <c r="M133" s="44">
        <v>0</v>
      </c>
      <c r="N133" s="534">
        <v>0</v>
      </c>
      <c r="O133" s="533">
        <v>0</v>
      </c>
      <c r="P133" s="534">
        <v>0</v>
      </c>
      <c r="Q133" s="44">
        <v>0</v>
      </c>
      <c r="R133" s="44">
        <v>0</v>
      </c>
      <c r="S133" s="535">
        <v>0</v>
      </c>
      <c r="T133" s="44">
        <v>0</v>
      </c>
      <c r="U133" s="44">
        <v>0</v>
      </c>
      <c r="V133" s="535">
        <v>0</v>
      </c>
      <c r="W133" s="533">
        <v>0</v>
      </c>
      <c r="X133" s="536">
        <v>0</v>
      </c>
      <c r="Y133" s="537">
        <v>0</v>
      </c>
      <c r="Z133" s="538"/>
      <c r="AA133" s="539"/>
      <c r="AB133" s="540"/>
      <c r="AC133" s="539"/>
      <c r="AD133" s="539"/>
      <c r="AE133" s="539"/>
      <c r="AF133" s="539"/>
      <c r="AG133" s="541">
        <v>0</v>
      </c>
      <c r="AH133" s="542">
        <v>0</v>
      </c>
      <c r="AI133" s="542">
        <v>0</v>
      </c>
      <c r="AJ133" s="543">
        <v>0</v>
      </c>
      <c r="AK133" s="544">
        <v>0</v>
      </c>
      <c r="AL133" s="545"/>
      <c r="AM133" s="546"/>
      <c r="AN133" s="547"/>
      <c r="AO133" s="546"/>
      <c r="AP133" s="546"/>
      <c r="AQ133" s="546"/>
      <c r="AR133" s="546"/>
      <c r="AS133" s="548">
        <v>0</v>
      </c>
      <c r="AT133" s="549">
        <v>0</v>
      </c>
      <c r="AU133" s="549">
        <v>0</v>
      </c>
      <c r="AV133" s="550">
        <v>0</v>
      </c>
      <c r="AW133" s="551">
        <v>0</v>
      </c>
      <c r="AX133" s="552"/>
      <c r="AY133" s="553"/>
      <c r="AZ133" s="554"/>
      <c r="BA133" s="553"/>
      <c r="BB133" s="553"/>
      <c r="BC133" s="553"/>
      <c r="BD133" s="553"/>
      <c r="BE133" s="555">
        <v>0</v>
      </c>
      <c r="BF133" s="556">
        <v>0</v>
      </c>
      <c r="BG133" s="556">
        <v>0</v>
      </c>
      <c r="BH133" s="557">
        <v>0</v>
      </c>
      <c r="BI133" s="558">
        <v>0</v>
      </c>
      <c r="BJ133" s="559"/>
      <c r="BK133" s="560"/>
      <c r="BL133" s="561"/>
      <c r="BM133" s="560"/>
      <c r="BN133" s="560"/>
      <c r="BO133" s="560"/>
      <c r="BP133" s="560"/>
      <c r="BQ133" s="562">
        <v>0</v>
      </c>
      <c r="BR133" s="563">
        <v>0</v>
      </c>
      <c r="BS133" s="563">
        <v>0</v>
      </c>
      <c r="BT133" s="564">
        <v>0</v>
      </c>
      <c r="BU133" s="565">
        <v>0</v>
      </c>
      <c r="BV133" s="566"/>
      <c r="BW133" s="567"/>
      <c r="BX133" s="568"/>
      <c r="BY133" s="567"/>
      <c r="BZ133" s="567"/>
      <c r="CA133" s="567"/>
      <c r="CB133" s="569"/>
      <c r="CC133" s="570">
        <v>0</v>
      </c>
      <c r="CD133" s="571">
        <v>0</v>
      </c>
      <c r="CE133" s="571">
        <v>0</v>
      </c>
      <c r="CF133" s="572">
        <v>0</v>
      </c>
    </row>
    <row r="134" spans="1:84" s="10" customFormat="1" ht="11.1" customHeight="1" x14ac:dyDescent="0.2">
      <c r="A134" s="9"/>
      <c r="B134" s="527" t="s">
        <v>445</v>
      </c>
      <c r="C134" s="528">
        <v>0</v>
      </c>
      <c r="D134" s="529"/>
      <c r="E134" s="530"/>
      <c r="F134" s="531"/>
      <c r="G134" s="531"/>
      <c r="H134" s="531"/>
      <c r="I134" s="531"/>
      <c r="J134" s="532"/>
      <c r="K134" s="533">
        <v>0</v>
      </c>
      <c r="L134" s="44">
        <v>0</v>
      </c>
      <c r="M134" s="44">
        <v>0</v>
      </c>
      <c r="N134" s="534">
        <v>0</v>
      </c>
      <c r="O134" s="533">
        <v>0</v>
      </c>
      <c r="P134" s="534">
        <v>0</v>
      </c>
      <c r="Q134" s="44">
        <v>0</v>
      </c>
      <c r="R134" s="44">
        <v>0</v>
      </c>
      <c r="S134" s="535">
        <v>0</v>
      </c>
      <c r="T134" s="44">
        <v>0</v>
      </c>
      <c r="U134" s="44">
        <v>0</v>
      </c>
      <c r="V134" s="535">
        <v>0</v>
      </c>
      <c r="W134" s="533">
        <v>0</v>
      </c>
      <c r="X134" s="536">
        <v>0</v>
      </c>
      <c r="Y134" s="537">
        <v>0</v>
      </c>
      <c r="Z134" s="538"/>
      <c r="AA134" s="539"/>
      <c r="AB134" s="540"/>
      <c r="AC134" s="539"/>
      <c r="AD134" s="539"/>
      <c r="AE134" s="539"/>
      <c r="AF134" s="539"/>
      <c r="AG134" s="541">
        <v>0</v>
      </c>
      <c r="AH134" s="542">
        <v>0</v>
      </c>
      <c r="AI134" s="542">
        <v>0</v>
      </c>
      <c r="AJ134" s="543">
        <v>0</v>
      </c>
      <c r="AK134" s="544">
        <v>0</v>
      </c>
      <c r="AL134" s="545"/>
      <c r="AM134" s="546"/>
      <c r="AN134" s="547"/>
      <c r="AO134" s="546"/>
      <c r="AP134" s="546"/>
      <c r="AQ134" s="546"/>
      <c r="AR134" s="546"/>
      <c r="AS134" s="548">
        <v>0</v>
      </c>
      <c r="AT134" s="549">
        <v>0</v>
      </c>
      <c r="AU134" s="549">
        <v>0</v>
      </c>
      <c r="AV134" s="550">
        <v>0</v>
      </c>
      <c r="AW134" s="551">
        <v>0</v>
      </c>
      <c r="AX134" s="552"/>
      <c r="AY134" s="553"/>
      <c r="AZ134" s="554"/>
      <c r="BA134" s="553"/>
      <c r="BB134" s="553"/>
      <c r="BC134" s="553"/>
      <c r="BD134" s="553"/>
      <c r="BE134" s="555">
        <v>0</v>
      </c>
      <c r="BF134" s="556">
        <v>0</v>
      </c>
      <c r="BG134" s="556">
        <v>0</v>
      </c>
      <c r="BH134" s="557">
        <v>0</v>
      </c>
      <c r="BI134" s="558">
        <v>0</v>
      </c>
      <c r="BJ134" s="559"/>
      <c r="BK134" s="560"/>
      <c r="BL134" s="561"/>
      <c r="BM134" s="560"/>
      <c r="BN134" s="560"/>
      <c r="BO134" s="560"/>
      <c r="BP134" s="560"/>
      <c r="BQ134" s="562">
        <v>0</v>
      </c>
      <c r="BR134" s="563">
        <v>0</v>
      </c>
      <c r="BS134" s="563">
        <v>0</v>
      </c>
      <c r="BT134" s="564">
        <v>0</v>
      </c>
      <c r="BU134" s="565">
        <v>0</v>
      </c>
      <c r="BV134" s="566"/>
      <c r="BW134" s="567"/>
      <c r="BX134" s="568"/>
      <c r="BY134" s="567"/>
      <c r="BZ134" s="567"/>
      <c r="CA134" s="567"/>
      <c r="CB134" s="569"/>
      <c r="CC134" s="570">
        <v>0</v>
      </c>
      <c r="CD134" s="571">
        <v>0</v>
      </c>
      <c r="CE134" s="571">
        <v>0</v>
      </c>
      <c r="CF134" s="572">
        <v>0</v>
      </c>
    </row>
    <row r="135" spans="1:84" s="10" customFormat="1" ht="11.1" customHeight="1" x14ac:dyDescent="0.2">
      <c r="A135" s="9"/>
      <c r="B135" s="527" t="s">
        <v>446</v>
      </c>
      <c r="C135" s="528">
        <v>0</v>
      </c>
      <c r="D135" s="529"/>
      <c r="E135" s="530"/>
      <c r="F135" s="531"/>
      <c r="G135" s="531"/>
      <c r="H135" s="531"/>
      <c r="I135" s="531"/>
      <c r="J135" s="532"/>
      <c r="K135" s="533">
        <v>0</v>
      </c>
      <c r="L135" s="44">
        <v>0</v>
      </c>
      <c r="M135" s="44">
        <v>0</v>
      </c>
      <c r="N135" s="534">
        <v>0</v>
      </c>
      <c r="O135" s="533">
        <v>0</v>
      </c>
      <c r="P135" s="534">
        <v>0</v>
      </c>
      <c r="Q135" s="44">
        <v>0</v>
      </c>
      <c r="R135" s="44">
        <v>0</v>
      </c>
      <c r="S135" s="535">
        <v>0</v>
      </c>
      <c r="T135" s="44">
        <v>0</v>
      </c>
      <c r="U135" s="44">
        <v>0</v>
      </c>
      <c r="V135" s="535">
        <v>0</v>
      </c>
      <c r="W135" s="533">
        <v>0</v>
      </c>
      <c r="X135" s="536">
        <v>0</v>
      </c>
      <c r="Y135" s="537">
        <v>0</v>
      </c>
      <c r="Z135" s="538"/>
      <c r="AA135" s="539"/>
      <c r="AB135" s="540"/>
      <c r="AC135" s="539"/>
      <c r="AD135" s="539"/>
      <c r="AE135" s="539"/>
      <c r="AF135" s="539"/>
      <c r="AG135" s="541">
        <v>0</v>
      </c>
      <c r="AH135" s="542">
        <v>0</v>
      </c>
      <c r="AI135" s="542">
        <v>0</v>
      </c>
      <c r="AJ135" s="543">
        <v>0</v>
      </c>
      <c r="AK135" s="544">
        <v>0</v>
      </c>
      <c r="AL135" s="545"/>
      <c r="AM135" s="546"/>
      <c r="AN135" s="547"/>
      <c r="AO135" s="546"/>
      <c r="AP135" s="546"/>
      <c r="AQ135" s="546"/>
      <c r="AR135" s="546"/>
      <c r="AS135" s="548">
        <v>0</v>
      </c>
      <c r="AT135" s="549">
        <v>0</v>
      </c>
      <c r="AU135" s="549">
        <v>0</v>
      </c>
      <c r="AV135" s="550">
        <v>0</v>
      </c>
      <c r="AW135" s="551">
        <v>0</v>
      </c>
      <c r="AX135" s="552"/>
      <c r="AY135" s="553"/>
      <c r="AZ135" s="554"/>
      <c r="BA135" s="553"/>
      <c r="BB135" s="553"/>
      <c r="BC135" s="553"/>
      <c r="BD135" s="553"/>
      <c r="BE135" s="555">
        <v>0</v>
      </c>
      <c r="BF135" s="556">
        <v>0</v>
      </c>
      <c r="BG135" s="556">
        <v>0</v>
      </c>
      <c r="BH135" s="557">
        <v>0</v>
      </c>
      <c r="BI135" s="558">
        <v>0</v>
      </c>
      <c r="BJ135" s="559"/>
      <c r="BK135" s="560"/>
      <c r="BL135" s="561"/>
      <c r="BM135" s="560"/>
      <c r="BN135" s="560"/>
      <c r="BO135" s="560"/>
      <c r="BP135" s="560"/>
      <c r="BQ135" s="562">
        <v>0</v>
      </c>
      <c r="BR135" s="563">
        <v>0</v>
      </c>
      <c r="BS135" s="563">
        <v>0</v>
      </c>
      <c r="BT135" s="564">
        <v>0</v>
      </c>
      <c r="BU135" s="565">
        <v>0</v>
      </c>
      <c r="BV135" s="566"/>
      <c r="BW135" s="567"/>
      <c r="BX135" s="568"/>
      <c r="BY135" s="567"/>
      <c r="BZ135" s="567"/>
      <c r="CA135" s="567"/>
      <c r="CB135" s="569"/>
      <c r="CC135" s="570">
        <v>0</v>
      </c>
      <c r="CD135" s="571">
        <v>0</v>
      </c>
      <c r="CE135" s="571">
        <v>0</v>
      </c>
      <c r="CF135" s="572">
        <v>0</v>
      </c>
    </row>
    <row r="136" spans="1:84" s="10" customFormat="1" ht="11.1" customHeight="1" x14ac:dyDescent="0.2">
      <c r="A136" s="9"/>
      <c r="B136" s="527" t="s">
        <v>447</v>
      </c>
      <c r="C136" s="528">
        <v>0</v>
      </c>
      <c r="D136" s="529"/>
      <c r="E136" s="530"/>
      <c r="F136" s="531"/>
      <c r="G136" s="531"/>
      <c r="H136" s="531"/>
      <c r="I136" s="531"/>
      <c r="J136" s="532"/>
      <c r="K136" s="533">
        <v>0</v>
      </c>
      <c r="L136" s="44">
        <v>0</v>
      </c>
      <c r="M136" s="44">
        <v>0</v>
      </c>
      <c r="N136" s="534">
        <v>0</v>
      </c>
      <c r="O136" s="533">
        <v>0</v>
      </c>
      <c r="P136" s="534">
        <v>0</v>
      </c>
      <c r="Q136" s="44">
        <v>0</v>
      </c>
      <c r="R136" s="44">
        <v>0</v>
      </c>
      <c r="S136" s="535">
        <v>0</v>
      </c>
      <c r="T136" s="44">
        <v>0</v>
      </c>
      <c r="U136" s="44">
        <v>0</v>
      </c>
      <c r="V136" s="535">
        <v>0</v>
      </c>
      <c r="W136" s="533">
        <v>0</v>
      </c>
      <c r="X136" s="536">
        <v>0</v>
      </c>
      <c r="Y136" s="537">
        <v>0</v>
      </c>
      <c r="Z136" s="538"/>
      <c r="AA136" s="539"/>
      <c r="AB136" s="540"/>
      <c r="AC136" s="539"/>
      <c r="AD136" s="539"/>
      <c r="AE136" s="539"/>
      <c r="AF136" s="539"/>
      <c r="AG136" s="541">
        <v>0</v>
      </c>
      <c r="AH136" s="542">
        <v>0</v>
      </c>
      <c r="AI136" s="542">
        <v>0</v>
      </c>
      <c r="AJ136" s="543">
        <v>0</v>
      </c>
      <c r="AK136" s="544">
        <v>0</v>
      </c>
      <c r="AL136" s="545"/>
      <c r="AM136" s="546"/>
      <c r="AN136" s="547"/>
      <c r="AO136" s="546"/>
      <c r="AP136" s="546"/>
      <c r="AQ136" s="546"/>
      <c r="AR136" s="546"/>
      <c r="AS136" s="548">
        <v>0</v>
      </c>
      <c r="AT136" s="549">
        <v>0</v>
      </c>
      <c r="AU136" s="549">
        <v>0</v>
      </c>
      <c r="AV136" s="550">
        <v>0</v>
      </c>
      <c r="AW136" s="551">
        <v>0</v>
      </c>
      <c r="AX136" s="552"/>
      <c r="AY136" s="553"/>
      <c r="AZ136" s="554"/>
      <c r="BA136" s="553"/>
      <c r="BB136" s="553"/>
      <c r="BC136" s="553"/>
      <c r="BD136" s="553"/>
      <c r="BE136" s="555">
        <v>0</v>
      </c>
      <c r="BF136" s="556">
        <v>0</v>
      </c>
      <c r="BG136" s="556">
        <v>0</v>
      </c>
      <c r="BH136" s="557">
        <v>0</v>
      </c>
      <c r="BI136" s="558">
        <v>0</v>
      </c>
      <c r="BJ136" s="559"/>
      <c r="BK136" s="560"/>
      <c r="BL136" s="561"/>
      <c r="BM136" s="560"/>
      <c r="BN136" s="560"/>
      <c r="BO136" s="560"/>
      <c r="BP136" s="560"/>
      <c r="BQ136" s="562">
        <v>0</v>
      </c>
      <c r="BR136" s="563">
        <v>0</v>
      </c>
      <c r="BS136" s="563">
        <v>0</v>
      </c>
      <c r="BT136" s="564">
        <v>0</v>
      </c>
      <c r="BU136" s="565">
        <v>0</v>
      </c>
      <c r="BV136" s="566"/>
      <c r="BW136" s="567"/>
      <c r="BX136" s="568"/>
      <c r="BY136" s="567"/>
      <c r="BZ136" s="567"/>
      <c r="CA136" s="567"/>
      <c r="CB136" s="569"/>
      <c r="CC136" s="570">
        <v>0</v>
      </c>
      <c r="CD136" s="571">
        <v>0</v>
      </c>
      <c r="CE136" s="571">
        <v>0</v>
      </c>
      <c r="CF136" s="572">
        <v>0</v>
      </c>
    </row>
    <row r="137" spans="1:84" s="10" customFormat="1" ht="11.1" customHeight="1" x14ac:dyDescent="0.2">
      <c r="A137" s="9"/>
      <c r="B137" s="527" t="s">
        <v>448</v>
      </c>
      <c r="C137" s="528">
        <v>0</v>
      </c>
      <c r="D137" s="529"/>
      <c r="E137" s="530"/>
      <c r="F137" s="531"/>
      <c r="G137" s="531"/>
      <c r="H137" s="531"/>
      <c r="I137" s="531"/>
      <c r="J137" s="532"/>
      <c r="K137" s="533">
        <v>0</v>
      </c>
      <c r="L137" s="44">
        <v>0</v>
      </c>
      <c r="M137" s="44">
        <v>0</v>
      </c>
      <c r="N137" s="534">
        <v>0</v>
      </c>
      <c r="O137" s="533">
        <v>0</v>
      </c>
      <c r="P137" s="534">
        <v>0</v>
      </c>
      <c r="Q137" s="44">
        <v>0</v>
      </c>
      <c r="R137" s="44">
        <v>0</v>
      </c>
      <c r="S137" s="535">
        <v>0</v>
      </c>
      <c r="T137" s="44">
        <v>0</v>
      </c>
      <c r="U137" s="44">
        <v>0</v>
      </c>
      <c r="V137" s="535">
        <v>0</v>
      </c>
      <c r="W137" s="533">
        <v>0</v>
      </c>
      <c r="X137" s="536">
        <v>0</v>
      </c>
      <c r="Y137" s="537">
        <v>0</v>
      </c>
      <c r="Z137" s="538"/>
      <c r="AA137" s="539"/>
      <c r="AB137" s="540"/>
      <c r="AC137" s="539"/>
      <c r="AD137" s="539"/>
      <c r="AE137" s="539"/>
      <c r="AF137" s="539"/>
      <c r="AG137" s="541">
        <v>0</v>
      </c>
      <c r="AH137" s="542">
        <v>0</v>
      </c>
      <c r="AI137" s="542">
        <v>0</v>
      </c>
      <c r="AJ137" s="543">
        <v>0</v>
      </c>
      <c r="AK137" s="544">
        <v>0</v>
      </c>
      <c r="AL137" s="545"/>
      <c r="AM137" s="546"/>
      <c r="AN137" s="547"/>
      <c r="AO137" s="546"/>
      <c r="AP137" s="546"/>
      <c r="AQ137" s="546"/>
      <c r="AR137" s="546"/>
      <c r="AS137" s="548">
        <v>0</v>
      </c>
      <c r="AT137" s="549">
        <v>0</v>
      </c>
      <c r="AU137" s="549">
        <v>0</v>
      </c>
      <c r="AV137" s="550">
        <v>0</v>
      </c>
      <c r="AW137" s="551">
        <v>0</v>
      </c>
      <c r="AX137" s="552"/>
      <c r="AY137" s="553"/>
      <c r="AZ137" s="554"/>
      <c r="BA137" s="553"/>
      <c r="BB137" s="553"/>
      <c r="BC137" s="553"/>
      <c r="BD137" s="553"/>
      <c r="BE137" s="555">
        <v>0</v>
      </c>
      <c r="BF137" s="556">
        <v>0</v>
      </c>
      <c r="BG137" s="556">
        <v>0</v>
      </c>
      <c r="BH137" s="557">
        <v>0</v>
      </c>
      <c r="BI137" s="558">
        <v>0</v>
      </c>
      <c r="BJ137" s="559"/>
      <c r="BK137" s="560"/>
      <c r="BL137" s="561"/>
      <c r="BM137" s="560"/>
      <c r="BN137" s="560"/>
      <c r="BO137" s="560"/>
      <c r="BP137" s="560"/>
      <c r="BQ137" s="562">
        <v>0</v>
      </c>
      <c r="BR137" s="563">
        <v>0</v>
      </c>
      <c r="BS137" s="563">
        <v>0</v>
      </c>
      <c r="BT137" s="564">
        <v>0</v>
      </c>
      <c r="BU137" s="565">
        <v>0</v>
      </c>
      <c r="BV137" s="566"/>
      <c r="BW137" s="567"/>
      <c r="BX137" s="568"/>
      <c r="BY137" s="567"/>
      <c r="BZ137" s="567"/>
      <c r="CA137" s="567"/>
      <c r="CB137" s="569"/>
      <c r="CC137" s="570">
        <v>0</v>
      </c>
      <c r="CD137" s="571">
        <v>0</v>
      </c>
      <c r="CE137" s="571">
        <v>0</v>
      </c>
      <c r="CF137" s="572">
        <v>0</v>
      </c>
    </row>
    <row r="138" spans="1:84" s="10" customFormat="1" ht="11.1" customHeight="1" x14ac:dyDescent="0.2">
      <c r="A138" s="9"/>
      <c r="B138" s="527" t="s">
        <v>404</v>
      </c>
      <c r="C138" s="528">
        <v>37102</v>
      </c>
      <c r="D138" s="529"/>
      <c r="E138" s="530"/>
      <c r="F138" s="531"/>
      <c r="G138" s="531"/>
      <c r="H138" s="531"/>
      <c r="I138" s="531"/>
      <c r="J138" s="532"/>
      <c r="K138" s="533">
        <v>35900</v>
      </c>
      <c r="L138" s="44">
        <v>0</v>
      </c>
      <c r="M138" s="44">
        <v>35900</v>
      </c>
      <c r="N138" s="534">
        <v>1202</v>
      </c>
      <c r="O138" s="533">
        <v>0</v>
      </c>
      <c r="P138" s="534">
        <v>35900</v>
      </c>
      <c r="Q138" s="44">
        <v>35900</v>
      </c>
      <c r="R138" s="44">
        <v>0</v>
      </c>
      <c r="S138" s="535">
        <v>1202</v>
      </c>
      <c r="T138" s="44">
        <v>0</v>
      </c>
      <c r="U138" s="44">
        <v>0</v>
      </c>
      <c r="V138" s="535">
        <v>0</v>
      </c>
      <c r="W138" s="533">
        <v>1</v>
      </c>
      <c r="X138" s="536">
        <v>0</v>
      </c>
      <c r="Y138" s="537">
        <v>1043366</v>
      </c>
      <c r="Z138" s="538"/>
      <c r="AA138" s="539"/>
      <c r="AB138" s="540"/>
      <c r="AC138" s="539"/>
      <c r="AD138" s="539"/>
      <c r="AE138" s="539"/>
      <c r="AF138" s="539"/>
      <c r="AG138" s="541">
        <v>1016904</v>
      </c>
      <c r="AH138" s="542">
        <v>0</v>
      </c>
      <c r="AI138" s="542">
        <v>1016904</v>
      </c>
      <c r="AJ138" s="543">
        <v>26462</v>
      </c>
      <c r="AK138" s="544">
        <v>1098576</v>
      </c>
      <c r="AL138" s="545"/>
      <c r="AM138" s="546"/>
      <c r="AN138" s="547"/>
      <c r="AO138" s="546"/>
      <c r="AP138" s="546"/>
      <c r="AQ138" s="546"/>
      <c r="AR138" s="546"/>
      <c r="AS138" s="548">
        <v>1069836</v>
      </c>
      <c r="AT138" s="549">
        <v>0</v>
      </c>
      <c r="AU138" s="549">
        <v>1069836</v>
      </c>
      <c r="AV138" s="550">
        <v>28740</v>
      </c>
      <c r="AW138" s="551">
        <v>-28.36</v>
      </c>
      <c r="AX138" s="552"/>
      <c r="AY138" s="553"/>
      <c r="AZ138" s="554"/>
      <c r="BA138" s="553"/>
      <c r="BB138" s="553"/>
      <c r="BC138" s="553"/>
      <c r="BD138" s="553"/>
      <c r="BE138" s="555">
        <v>-28.05</v>
      </c>
      <c r="BF138" s="556">
        <v>0</v>
      </c>
      <c r="BG138" s="556">
        <v>-28.05</v>
      </c>
      <c r="BH138" s="557">
        <v>-36.67</v>
      </c>
      <c r="BI138" s="558">
        <v>8.06</v>
      </c>
      <c r="BJ138" s="559"/>
      <c r="BK138" s="560"/>
      <c r="BL138" s="561"/>
      <c r="BM138" s="560"/>
      <c r="BN138" s="560"/>
      <c r="BO138" s="560"/>
      <c r="BP138" s="560"/>
      <c r="BQ138" s="562">
        <v>8.0500000000000007</v>
      </c>
      <c r="BR138" s="563">
        <v>0</v>
      </c>
      <c r="BS138" s="563">
        <v>8.0500000000000007</v>
      </c>
      <c r="BT138" s="564">
        <v>8.17</v>
      </c>
      <c r="BU138" s="565">
        <v>8.14</v>
      </c>
      <c r="BV138" s="566"/>
      <c r="BW138" s="567"/>
      <c r="BX138" s="568"/>
      <c r="BY138" s="567"/>
      <c r="BZ138" s="567"/>
      <c r="CA138" s="567"/>
      <c r="CB138" s="569"/>
      <c r="CC138" s="570">
        <v>8.16</v>
      </c>
      <c r="CD138" s="571">
        <v>0</v>
      </c>
      <c r="CE138" s="571">
        <v>8.16</v>
      </c>
      <c r="CF138" s="572">
        <v>7.2</v>
      </c>
    </row>
    <row r="139" spans="1:84" s="10" customFormat="1" ht="11.1" customHeight="1" x14ac:dyDescent="0.2">
      <c r="A139" s="9"/>
      <c r="B139" s="527" t="s">
        <v>449</v>
      </c>
      <c r="C139" s="528">
        <v>0</v>
      </c>
      <c r="D139" s="529"/>
      <c r="E139" s="530"/>
      <c r="F139" s="531"/>
      <c r="G139" s="531"/>
      <c r="H139" s="531"/>
      <c r="I139" s="531"/>
      <c r="J139" s="532"/>
      <c r="K139" s="533">
        <v>0</v>
      </c>
      <c r="L139" s="44">
        <v>0</v>
      </c>
      <c r="M139" s="44">
        <v>0</v>
      </c>
      <c r="N139" s="534">
        <v>0</v>
      </c>
      <c r="O139" s="533">
        <v>0</v>
      </c>
      <c r="P139" s="534">
        <v>0</v>
      </c>
      <c r="Q139" s="44">
        <v>0</v>
      </c>
      <c r="R139" s="44">
        <v>0</v>
      </c>
      <c r="S139" s="535">
        <v>0</v>
      </c>
      <c r="T139" s="44">
        <v>0</v>
      </c>
      <c r="U139" s="44">
        <v>0</v>
      </c>
      <c r="V139" s="535">
        <v>0</v>
      </c>
      <c r="W139" s="533">
        <v>0</v>
      </c>
      <c r="X139" s="536">
        <v>0</v>
      </c>
      <c r="Y139" s="537">
        <v>0</v>
      </c>
      <c r="Z139" s="538"/>
      <c r="AA139" s="539"/>
      <c r="AB139" s="540"/>
      <c r="AC139" s="539"/>
      <c r="AD139" s="539"/>
      <c r="AE139" s="539"/>
      <c r="AF139" s="539"/>
      <c r="AG139" s="541">
        <v>0</v>
      </c>
      <c r="AH139" s="542">
        <v>0</v>
      </c>
      <c r="AI139" s="542">
        <v>0</v>
      </c>
      <c r="AJ139" s="543">
        <v>0</v>
      </c>
      <c r="AK139" s="544">
        <v>0</v>
      </c>
      <c r="AL139" s="545"/>
      <c r="AM139" s="546"/>
      <c r="AN139" s="547"/>
      <c r="AO139" s="546"/>
      <c r="AP139" s="546"/>
      <c r="AQ139" s="546"/>
      <c r="AR139" s="546"/>
      <c r="AS139" s="548">
        <v>0</v>
      </c>
      <c r="AT139" s="549">
        <v>0</v>
      </c>
      <c r="AU139" s="549">
        <v>0</v>
      </c>
      <c r="AV139" s="550">
        <v>0</v>
      </c>
      <c r="AW139" s="551">
        <v>0</v>
      </c>
      <c r="AX139" s="552"/>
      <c r="AY139" s="553"/>
      <c r="AZ139" s="554"/>
      <c r="BA139" s="553"/>
      <c r="BB139" s="553"/>
      <c r="BC139" s="553"/>
      <c r="BD139" s="553"/>
      <c r="BE139" s="555">
        <v>0</v>
      </c>
      <c r="BF139" s="556">
        <v>0</v>
      </c>
      <c r="BG139" s="556">
        <v>0</v>
      </c>
      <c r="BH139" s="557">
        <v>0</v>
      </c>
      <c r="BI139" s="558">
        <v>0</v>
      </c>
      <c r="BJ139" s="559"/>
      <c r="BK139" s="560"/>
      <c r="BL139" s="561"/>
      <c r="BM139" s="560"/>
      <c r="BN139" s="560"/>
      <c r="BO139" s="560"/>
      <c r="BP139" s="560"/>
      <c r="BQ139" s="562">
        <v>0</v>
      </c>
      <c r="BR139" s="563">
        <v>0</v>
      </c>
      <c r="BS139" s="563">
        <v>0</v>
      </c>
      <c r="BT139" s="564">
        <v>0</v>
      </c>
      <c r="BU139" s="565">
        <v>0</v>
      </c>
      <c r="BV139" s="566"/>
      <c r="BW139" s="567"/>
      <c r="BX139" s="568"/>
      <c r="BY139" s="567"/>
      <c r="BZ139" s="567"/>
      <c r="CA139" s="567"/>
      <c r="CB139" s="569"/>
      <c r="CC139" s="570">
        <v>0</v>
      </c>
      <c r="CD139" s="571">
        <v>0</v>
      </c>
      <c r="CE139" s="571">
        <v>0</v>
      </c>
      <c r="CF139" s="572">
        <v>0</v>
      </c>
    </row>
    <row r="140" spans="1:84" s="10" customFormat="1" ht="11.1" customHeight="1" x14ac:dyDescent="0.2">
      <c r="A140" s="9"/>
      <c r="B140" s="527" t="s">
        <v>111</v>
      </c>
      <c r="C140" s="528">
        <v>0</v>
      </c>
      <c r="D140" s="529"/>
      <c r="E140" s="530"/>
      <c r="F140" s="531"/>
      <c r="G140" s="531"/>
      <c r="H140" s="531"/>
      <c r="I140" s="531"/>
      <c r="J140" s="532"/>
      <c r="K140" s="533">
        <v>0</v>
      </c>
      <c r="L140" s="44">
        <v>0</v>
      </c>
      <c r="M140" s="44">
        <v>0</v>
      </c>
      <c r="N140" s="534">
        <v>0</v>
      </c>
      <c r="O140" s="533">
        <v>0</v>
      </c>
      <c r="P140" s="534">
        <v>0</v>
      </c>
      <c r="Q140" s="44">
        <v>0</v>
      </c>
      <c r="R140" s="44">
        <v>0</v>
      </c>
      <c r="S140" s="535">
        <v>0</v>
      </c>
      <c r="T140" s="44">
        <v>0</v>
      </c>
      <c r="U140" s="44">
        <v>0</v>
      </c>
      <c r="V140" s="535">
        <v>0</v>
      </c>
      <c r="W140" s="533">
        <v>0</v>
      </c>
      <c r="X140" s="536">
        <v>0</v>
      </c>
      <c r="Y140" s="537">
        <v>0</v>
      </c>
      <c r="Z140" s="538"/>
      <c r="AA140" s="539"/>
      <c r="AB140" s="540"/>
      <c r="AC140" s="539"/>
      <c r="AD140" s="539"/>
      <c r="AE140" s="539"/>
      <c r="AF140" s="539"/>
      <c r="AG140" s="541">
        <v>0</v>
      </c>
      <c r="AH140" s="542">
        <v>0</v>
      </c>
      <c r="AI140" s="542">
        <v>0</v>
      </c>
      <c r="AJ140" s="543">
        <v>0</v>
      </c>
      <c r="AK140" s="544">
        <v>0</v>
      </c>
      <c r="AL140" s="545"/>
      <c r="AM140" s="546"/>
      <c r="AN140" s="547"/>
      <c r="AO140" s="546"/>
      <c r="AP140" s="546"/>
      <c r="AQ140" s="546"/>
      <c r="AR140" s="546"/>
      <c r="AS140" s="548">
        <v>0</v>
      </c>
      <c r="AT140" s="549">
        <v>0</v>
      </c>
      <c r="AU140" s="549">
        <v>0</v>
      </c>
      <c r="AV140" s="550">
        <v>0</v>
      </c>
      <c r="AW140" s="551">
        <v>0</v>
      </c>
      <c r="AX140" s="552"/>
      <c r="AY140" s="553"/>
      <c r="AZ140" s="554"/>
      <c r="BA140" s="553"/>
      <c r="BB140" s="553"/>
      <c r="BC140" s="553"/>
      <c r="BD140" s="553"/>
      <c r="BE140" s="555">
        <v>0</v>
      </c>
      <c r="BF140" s="556">
        <v>0</v>
      </c>
      <c r="BG140" s="556">
        <v>0</v>
      </c>
      <c r="BH140" s="557">
        <v>0</v>
      </c>
      <c r="BI140" s="558">
        <v>0</v>
      </c>
      <c r="BJ140" s="559"/>
      <c r="BK140" s="560"/>
      <c r="BL140" s="561"/>
      <c r="BM140" s="560"/>
      <c r="BN140" s="560"/>
      <c r="BO140" s="560"/>
      <c r="BP140" s="560"/>
      <c r="BQ140" s="562">
        <v>0</v>
      </c>
      <c r="BR140" s="563">
        <v>0</v>
      </c>
      <c r="BS140" s="563">
        <v>0</v>
      </c>
      <c r="BT140" s="564">
        <v>0</v>
      </c>
      <c r="BU140" s="565">
        <v>0</v>
      </c>
      <c r="BV140" s="566"/>
      <c r="BW140" s="567"/>
      <c r="BX140" s="568"/>
      <c r="BY140" s="567"/>
      <c r="BZ140" s="567"/>
      <c r="CA140" s="567"/>
      <c r="CB140" s="569"/>
      <c r="CC140" s="570">
        <v>0</v>
      </c>
      <c r="CD140" s="571">
        <v>0</v>
      </c>
      <c r="CE140" s="571">
        <v>0</v>
      </c>
      <c r="CF140" s="572">
        <v>0</v>
      </c>
    </row>
    <row r="141" spans="1:84" s="10" customFormat="1" ht="11.1" customHeight="1" x14ac:dyDescent="0.2">
      <c r="A141" s="9"/>
      <c r="B141" s="527" t="s">
        <v>450</v>
      </c>
      <c r="C141" s="528">
        <v>0</v>
      </c>
      <c r="D141" s="529"/>
      <c r="E141" s="530"/>
      <c r="F141" s="531"/>
      <c r="G141" s="531"/>
      <c r="H141" s="531"/>
      <c r="I141" s="531"/>
      <c r="J141" s="532"/>
      <c r="K141" s="533">
        <v>0</v>
      </c>
      <c r="L141" s="44">
        <v>0</v>
      </c>
      <c r="M141" s="44">
        <v>0</v>
      </c>
      <c r="N141" s="534">
        <v>0</v>
      </c>
      <c r="O141" s="533">
        <v>0</v>
      </c>
      <c r="P141" s="534">
        <v>0</v>
      </c>
      <c r="Q141" s="44">
        <v>0</v>
      </c>
      <c r="R141" s="44">
        <v>0</v>
      </c>
      <c r="S141" s="535">
        <v>0</v>
      </c>
      <c r="T141" s="44">
        <v>0</v>
      </c>
      <c r="U141" s="44">
        <v>0</v>
      </c>
      <c r="V141" s="535">
        <v>0</v>
      </c>
      <c r="W141" s="533">
        <v>0</v>
      </c>
      <c r="X141" s="536">
        <v>0</v>
      </c>
      <c r="Y141" s="537">
        <v>0</v>
      </c>
      <c r="Z141" s="538"/>
      <c r="AA141" s="539"/>
      <c r="AB141" s="540"/>
      <c r="AC141" s="539"/>
      <c r="AD141" s="539"/>
      <c r="AE141" s="539"/>
      <c r="AF141" s="539"/>
      <c r="AG141" s="541">
        <v>0</v>
      </c>
      <c r="AH141" s="542">
        <v>0</v>
      </c>
      <c r="AI141" s="542">
        <v>0</v>
      </c>
      <c r="AJ141" s="543">
        <v>0</v>
      </c>
      <c r="AK141" s="544">
        <v>0</v>
      </c>
      <c r="AL141" s="545"/>
      <c r="AM141" s="546"/>
      <c r="AN141" s="547"/>
      <c r="AO141" s="546"/>
      <c r="AP141" s="546"/>
      <c r="AQ141" s="546"/>
      <c r="AR141" s="546"/>
      <c r="AS141" s="548">
        <v>0</v>
      </c>
      <c r="AT141" s="549">
        <v>0</v>
      </c>
      <c r="AU141" s="549">
        <v>0</v>
      </c>
      <c r="AV141" s="550">
        <v>0</v>
      </c>
      <c r="AW141" s="551">
        <v>0</v>
      </c>
      <c r="AX141" s="552"/>
      <c r="AY141" s="553"/>
      <c r="AZ141" s="554"/>
      <c r="BA141" s="553"/>
      <c r="BB141" s="553"/>
      <c r="BC141" s="553"/>
      <c r="BD141" s="553"/>
      <c r="BE141" s="555">
        <v>0</v>
      </c>
      <c r="BF141" s="556">
        <v>0</v>
      </c>
      <c r="BG141" s="556">
        <v>0</v>
      </c>
      <c r="BH141" s="557">
        <v>0</v>
      </c>
      <c r="BI141" s="558">
        <v>0</v>
      </c>
      <c r="BJ141" s="559"/>
      <c r="BK141" s="560"/>
      <c r="BL141" s="561"/>
      <c r="BM141" s="560"/>
      <c r="BN141" s="560"/>
      <c r="BO141" s="560"/>
      <c r="BP141" s="560"/>
      <c r="BQ141" s="562">
        <v>0</v>
      </c>
      <c r="BR141" s="563">
        <v>0</v>
      </c>
      <c r="BS141" s="563">
        <v>0</v>
      </c>
      <c r="BT141" s="564">
        <v>0</v>
      </c>
      <c r="BU141" s="565">
        <v>0</v>
      </c>
      <c r="BV141" s="566"/>
      <c r="BW141" s="567"/>
      <c r="BX141" s="568"/>
      <c r="BY141" s="567"/>
      <c r="BZ141" s="567"/>
      <c r="CA141" s="567"/>
      <c r="CB141" s="569"/>
      <c r="CC141" s="570">
        <v>0</v>
      </c>
      <c r="CD141" s="571">
        <v>0</v>
      </c>
      <c r="CE141" s="571">
        <v>0</v>
      </c>
      <c r="CF141" s="572">
        <v>0</v>
      </c>
    </row>
    <row r="142" spans="1:84" s="10" customFormat="1" ht="11.1" customHeight="1" x14ac:dyDescent="0.2">
      <c r="A142" s="9"/>
      <c r="B142" s="527" t="s">
        <v>451</v>
      </c>
      <c r="C142" s="528">
        <v>5301</v>
      </c>
      <c r="D142" s="529"/>
      <c r="E142" s="530"/>
      <c r="F142" s="531"/>
      <c r="G142" s="531"/>
      <c r="H142" s="531"/>
      <c r="I142" s="531"/>
      <c r="J142" s="532"/>
      <c r="K142" s="533">
        <v>5204</v>
      </c>
      <c r="L142" s="44">
        <v>0</v>
      </c>
      <c r="M142" s="44">
        <v>5204</v>
      </c>
      <c r="N142" s="534">
        <v>97</v>
      </c>
      <c r="O142" s="533">
        <v>4058</v>
      </c>
      <c r="P142" s="534">
        <v>1146</v>
      </c>
      <c r="Q142" s="44">
        <v>5204</v>
      </c>
      <c r="R142" s="44">
        <v>0</v>
      </c>
      <c r="S142" s="535">
        <v>97</v>
      </c>
      <c r="T142" s="44">
        <v>0</v>
      </c>
      <c r="U142" s="44">
        <v>0</v>
      </c>
      <c r="V142" s="535">
        <v>0</v>
      </c>
      <c r="W142" s="533">
        <v>0</v>
      </c>
      <c r="X142" s="536">
        <v>0</v>
      </c>
      <c r="Y142" s="537">
        <v>16113</v>
      </c>
      <c r="Z142" s="538"/>
      <c r="AA142" s="539"/>
      <c r="AB142" s="540"/>
      <c r="AC142" s="539"/>
      <c r="AD142" s="539"/>
      <c r="AE142" s="539"/>
      <c r="AF142" s="539"/>
      <c r="AG142" s="541">
        <v>15821</v>
      </c>
      <c r="AH142" s="542">
        <v>0</v>
      </c>
      <c r="AI142" s="542">
        <v>15821</v>
      </c>
      <c r="AJ142" s="543">
        <v>292</v>
      </c>
      <c r="AK142" s="544">
        <v>22369</v>
      </c>
      <c r="AL142" s="545"/>
      <c r="AM142" s="546"/>
      <c r="AN142" s="547"/>
      <c r="AO142" s="546"/>
      <c r="AP142" s="546"/>
      <c r="AQ142" s="546"/>
      <c r="AR142" s="546"/>
      <c r="AS142" s="548">
        <v>21944</v>
      </c>
      <c r="AT142" s="549">
        <v>0</v>
      </c>
      <c r="AU142" s="549">
        <v>21944</v>
      </c>
      <c r="AV142" s="550">
        <v>425</v>
      </c>
      <c r="AW142" s="551">
        <v>28.92</v>
      </c>
      <c r="AX142" s="552"/>
      <c r="AY142" s="553"/>
      <c r="AZ142" s="554"/>
      <c r="BA142" s="553"/>
      <c r="BB142" s="553"/>
      <c r="BC142" s="553"/>
      <c r="BD142" s="553"/>
      <c r="BE142" s="555">
        <v>28.88</v>
      </c>
      <c r="BF142" s="556">
        <v>0</v>
      </c>
      <c r="BG142" s="556">
        <v>28.88</v>
      </c>
      <c r="BH142" s="557">
        <v>31.08</v>
      </c>
      <c r="BI142" s="558">
        <v>54.67</v>
      </c>
      <c r="BJ142" s="559"/>
      <c r="BK142" s="560"/>
      <c r="BL142" s="561"/>
      <c r="BM142" s="560"/>
      <c r="BN142" s="560"/>
      <c r="BO142" s="560"/>
      <c r="BP142" s="560"/>
      <c r="BQ142" s="562">
        <v>54.37</v>
      </c>
      <c r="BR142" s="563">
        <v>0</v>
      </c>
      <c r="BS142" s="563">
        <v>54.37</v>
      </c>
      <c r="BT142" s="564">
        <v>72.78</v>
      </c>
      <c r="BU142" s="565">
        <v>58.75</v>
      </c>
      <c r="BV142" s="566"/>
      <c r="BW142" s="567"/>
      <c r="BX142" s="568"/>
      <c r="BY142" s="567"/>
      <c r="BZ142" s="567"/>
      <c r="CA142" s="567"/>
      <c r="CB142" s="569"/>
      <c r="CC142" s="570">
        <v>58.14</v>
      </c>
      <c r="CD142" s="571">
        <v>0</v>
      </c>
      <c r="CE142" s="571">
        <v>58.14</v>
      </c>
      <c r="CF142" s="572">
        <v>97.67</v>
      </c>
    </row>
    <row r="143" spans="1:84" s="10" customFormat="1" ht="11.1" customHeight="1" x14ac:dyDescent="0.2">
      <c r="A143" s="9"/>
      <c r="B143" s="527" t="s">
        <v>452</v>
      </c>
      <c r="C143" s="528">
        <v>5605</v>
      </c>
      <c r="D143" s="529"/>
      <c r="E143" s="530"/>
      <c r="F143" s="531"/>
      <c r="G143" s="531"/>
      <c r="H143" s="531"/>
      <c r="I143" s="531"/>
      <c r="J143" s="532"/>
      <c r="K143" s="533">
        <v>4749</v>
      </c>
      <c r="L143" s="44">
        <v>1</v>
      </c>
      <c r="M143" s="44">
        <v>4750</v>
      </c>
      <c r="N143" s="534">
        <v>855</v>
      </c>
      <c r="O143" s="533">
        <v>45</v>
      </c>
      <c r="P143" s="534">
        <v>4704</v>
      </c>
      <c r="Q143" s="44">
        <v>4749</v>
      </c>
      <c r="R143" s="44">
        <v>1</v>
      </c>
      <c r="S143" s="535">
        <v>855</v>
      </c>
      <c r="T143" s="44">
        <v>0</v>
      </c>
      <c r="U143" s="44">
        <v>0</v>
      </c>
      <c r="V143" s="535">
        <v>0</v>
      </c>
      <c r="W143" s="533">
        <v>2</v>
      </c>
      <c r="X143" s="536">
        <v>0</v>
      </c>
      <c r="Y143" s="537">
        <v>43295</v>
      </c>
      <c r="Z143" s="538"/>
      <c r="AA143" s="539"/>
      <c r="AB143" s="540"/>
      <c r="AC143" s="539"/>
      <c r="AD143" s="539"/>
      <c r="AE143" s="539"/>
      <c r="AF143" s="539"/>
      <c r="AG143" s="541">
        <v>36099</v>
      </c>
      <c r="AH143" s="542">
        <v>3</v>
      </c>
      <c r="AI143" s="542">
        <v>36102</v>
      </c>
      <c r="AJ143" s="543">
        <v>7193</v>
      </c>
      <c r="AK143" s="544">
        <v>57182</v>
      </c>
      <c r="AL143" s="545"/>
      <c r="AM143" s="546"/>
      <c r="AN143" s="547"/>
      <c r="AO143" s="546"/>
      <c r="AP143" s="546"/>
      <c r="AQ143" s="546"/>
      <c r="AR143" s="546"/>
      <c r="AS143" s="548">
        <v>47410</v>
      </c>
      <c r="AT143" s="549">
        <v>3</v>
      </c>
      <c r="AU143" s="549">
        <v>47413</v>
      </c>
      <c r="AV143" s="550">
        <v>9769</v>
      </c>
      <c r="AW143" s="551">
        <v>61.43</v>
      </c>
      <c r="AX143" s="552"/>
      <c r="AY143" s="553"/>
      <c r="AZ143" s="554"/>
      <c r="BA143" s="553"/>
      <c r="BB143" s="553"/>
      <c r="BC143" s="553"/>
      <c r="BD143" s="553"/>
      <c r="BE143" s="555">
        <v>59.26</v>
      </c>
      <c r="BF143" s="556">
        <v>0</v>
      </c>
      <c r="BG143" s="556">
        <v>59.29</v>
      </c>
      <c r="BH143" s="557">
        <v>74.489999999999995</v>
      </c>
      <c r="BI143" s="558">
        <v>77.55</v>
      </c>
      <c r="BJ143" s="559"/>
      <c r="BK143" s="560"/>
      <c r="BL143" s="561"/>
      <c r="BM143" s="560"/>
      <c r="BN143" s="560"/>
      <c r="BO143" s="560"/>
      <c r="BP143" s="560"/>
      <c r="BQ143" s="562">
        <v>88.23</v>
      </c>
      <c r="BR143" s="563">
        <v>-50</v>
      </c>
      <c r="BS143" s="563">
        <v>88.19</v>
      </c>
      <c r="BT143" s="564">
        <v>38.299999999999997</v>
      </c>
      <c r="BU143" s="565">
        <v>74.84</v>
      </c>
      <c r="BV143" s="566"/>
      <c r="BW143" s="567"/>
      <c r="BX143" s="568"/>
      <c r="BY143" s="567"/>
      <c r="BZ143" s="567"/>
      <c r="CA143" s="567"/>
      <c r="CB143" s="569"/>
      <c r="CC143" s="570">
        <v>83.04</v>
      </c>
      <c r="CD143" s="571">
        <v>-57.14</v>
      </c>
      <c r="CE143" s="571">
        <v>83</v>
      </c>
      <c r="CF143" s="572">
        <v>43.73</v>
      </c>
    </row>
    <row r="144" spans="1:84" s="10" customFormat="1" ht="11.1" customHeight="1" x14ac:dyDescent="0.2">
      <c r="A144" s="9"/>
      <c r="B144" s="527" t="s">
        <v>453</v>
      </c>
      <c r="C144" s="528">
        <v>0</v>
      </c>
      <c r="D144" s="529"/>
      <c r="E144" s="530"/>
      <c r="F144" s="531"/>
      <c r="G144" s="531"/>
      <c r="H144" s="531"/>
      <c r="I144" s="531"/>
      <c r="J144" s="532"/>
      <c r="K144" s="533">
        <v>0</v>
      </c>
      <c r="L144" s="44">
        <v>0</v>
      </c>
      <c r="M144" s="44">
        <v>0</v>
      </c>
      <c r="N144" s="534">
        <v>0</v>
      </c>
      <c r="O144" s="533">
        <v>0</v>
      </c>
      <c r="P144" s="534">
        <v>0</v>
      </c>
      <c r="Q144" s="44">
        <v>0</v>
      </c>
      <c r="R144" s="44">
        <v>0</v>
      </c>
      <c r="S144" s="535">
        <v>0</v>
      </c>
      <c r="T144" s="44">
        <v>0</v>
      </c>
      <c r="U144" s="44">
        <v>0</v>
      </c>
      <c r="V144" s="535">
        <v>0</v>
      </c>
      <c r="W144" s="533">
        <v>0</v>
      </c>
      <c r="X144" s="536">
        <v>0</v>
      </c>
      <c r="Y144" s="537">
        <v>0</v>
      </c>
      <c r="Z144" s="538"/>
      <c r="AA144" s="539"/>
      <c r="AB144" s="540"/>
      <c r="AC144" s="539"/>
      <c r="AD144" s="539"/>
      <c r="AE144" s="539"/>
      <c r="AF144" s="539"/>
      <c r="AG144" s="541">
        <v>0</v>
      </c>
      <c r="AH144" s="542">
        <v>0</v>
      </c>
      <c r="AI144" s="542">
        <v>0</v>
      </c>
      <c r="AJ144" s="543">
        <v>0</v>
      </c>
      <c r="AK144" s="544">
        <v>0</v>
      </c>
      <c r="AL144" s="545"/>
      <c r="AM144" s="546"/>
      <c r="AN144" s="547"/>
      <c r="AO144" s="546"/>
      <c r="AP144" s="546"/>
      <c r="AQ144" s="546"/>
      <c r="AR144" s="546"/>
      <c r="AS144" s="548">
        <v>0</v>
      </c>
      <c r="AT144" s="549">
        <v>0</v>
      </c>
      <c r="AU144" s="549">
        <v>0</v>
      </c>
      <c r="AV144" s="550">
        <v>0</v>
      </c>
      <c r="AW144" s="551">
        <v>0</v>
      </c>
      <c r="AX144" s="552"/>
      <c r="AY144" s="553"/>
      <c r="AZ144" s="554"/>
      <c r="BA144" s="553"/>
      <c r="BB144" s="553"/>
      <c r="BC144" s="553"/>
      <c r="BD144" s="553"/>
      <c r="BE144" s="555">
        <v>0</v>
      </c>
      <c r="BF144" s="556">
        <v>0</v>
      </c>
      <c r="BG144" s="556">
        <v>0</v>
      </c>
      <c r="BH144" s="557">
        <v>0</v>
      </c>
      <c r="BI144" s="558">
        <v>0</v>
      </c>
      <c r="BJ144" s="559"/>
      <c r="BK144" s="560"/>
      <c r="BL144" s="561"/>
      <c r="BM144" s="560"/>
      <c r="BN144" s="560"/>
      <c r="BO144" s="560"/>
      <c r="BP144" s="560"/>
      <c r="BQ144" s="562">
        <v>0</v>
      </c>
      <c r="BR144" s="563">
        <v>0</v>
      </c>
      <c r="BS144" s="563">
        <v>0</v>
      </c>
      <c r="BT144" s="564">
        <v>0</v>
      </c>
      <c r="BU144" s="565">
        <v>0</v>
      </c>
      <c r="BV144" s="566"/>
      <c r="BW144" s="567"/>
      <c r="BX144" s="568"/>
      <c r="BY144" s="567"/>
      <c r="BZ144" s="567"/>
      <c r="CA144" s="567"/>
      <c r="CB144" s="569"/>
      <c r="CC144" s="570">
        <v>0</v>
      </c>
      <c r="CD144" s="571">
        <v>0</v>
      </c>
      <c r="CE144" s="571">
        <v>0</v>
      </c>
      <c r="CF144" s="572">
        <v>0</v>
      </c>
    </row>
    <row r="145" spans="1:84" s="10" customFormat="1" ht="11.1" customHeight="1" x14ac:dyDescent="0.2">
      <c r="A145" s="9"/>
      <c r="B145" s="527" t="s">
        <v>454</v>
      </c>
      <c r="C145" s="528">
        <v>1510268</v>
      </c>
      <c r="D145" s="529"/>
      <c r="E145" s="530"/>
      <c r="F145" s="531"/>
      <c r="G145" s="531"/>
      <c r="H145" s="531"/>
      <c r="I145" s="531"/>
      <c r="J145" s="532"/>
      <c r="K145" s="533">
        <v>1061431</v>
      </c>
      <c r="L145" s="44">
        <v>0</v>
      </c>
      <c r="M145" s="44">
        <v>1061431</v>
      </c>
      <c r="N145" s="534">
        <v>448837</v>
      </c>
      <c r="O145" s="533">
        <v>0</v>
      </c>
      <c r="P145" s="534">
        <v>1061431</v>
      </c>
      <c r="Q145" s="44">
        <v>1061431</v>
      </c>
      <c r="R145" s="44">
        <v>0</v>
      </c>
      <c r="S145" s="535">
        <v>448837</v>
      </c>
      <c r="T145" s="44">
        <v>0</v>
      </c>
      <c r="U145" s="44">
        <v>0</v>
      </c>
      <c r="V145" s="535">
        <v>0</v>
      </c>
      <c r="W145" s="533">
        <v>0</v>
      </c>
      <c r="X145" s="536">
        <v>0</v>
      </c>
      <c r="Y145" s="537">
        <v>15701282</v>
      </c>
      <c r="Z145" s="538"/>
      <c r="AA145" s="539"/>
      <c r="AB145" s="540"/>
      <c r="AC145" s="539"/>
      <c r="AD145" s="539"/>
      <c r="AE145" s="539"/>
      <c r="AF145" s="539"/>
      <c r="AG145" s="541">
        <v>11006023</v>
      </c>
      <c r="AH145" s="542">
        <v>0</v>
      </c>
      <c r="AI145" s="542">
        <v>11006023</v>
      </c>
      <c r="AJ145" s="543">
        <v>4695259</v>
      </c>
      <c r="AK145" s="544">
        <v>18956618</v>
      </c>
      <c r="AL145" s="545"/>
      <c r="AM145" s="546"/>
      <c r="AN145" s="547"/>
      <c r="AO145" s="546"/>
      <c r="AP145" s="546"/>
      <c r="AQ145" s="546"/>
      <c r="AR145" s="546"/>
      <c r="AS145" s="548">
        <v>13254423</v>
      </c>
      <c r="AT145" s="549">
        <v>0</v>
      </c>
      <c r="AU145" s="549">
        <v>13254423</v>
      </c>
      <c r="AV145" s="550">
        <v>5702195</v>
      </c>
      <c r="AW145" s="551">
        <v>-1.32</v>
      </c>
      <c r="AX145" s="552"/>
      <c r="AY145" s="553"/>
      <c r="AZ145" s="554"/>
      <c r="BA145" s="553"/>
      <c r="BB145" s="553"/>
      <c r="BC145" s="553"/>
      <c r="BD145" s="553"/>
      <c r="BE145" s="555">
        <v>0.17</v>
      </c>
      <c r="BF145" s="556">
        <v>0</v>
      </c>
      <c r="BG145" s="556">
        <v>0.17</v>
      </c>
      <c r="BH145" s="557">
        <v>-4.6500000000000004</v>
      </c>
      <c r="BI145" s="558">
        <v>-6</v>
      </c>
      <c r="BJ145" s="559"/>
      <c r="BK145" s="560"/>
      <c r="BL145" s="561"/>
      <c r="BM145" s="560"/>
      <c r="BN145" s="560"/>
      <c r="BO145" s="560"/>
      <c r="BP145" s="560"/>
      <c r="BQ145" s="562">
        <v>-9.65</v>
      </c>
      <c r="BR145" s="563">
        <v>0</v>
      </c>
      <c r="BS145" s="563">
        <v>-9.65</v>
      </c>
      <c r="BT145" s="564">
        <v>3.84</v>
      </c>
      <c r="BU145" s="565">
        <v>-3.27</v>
      </c>
      <c r="BV145" s="566"/>
      <c r="BW145" s="567"/>
      <c r="BX145" s="568"/>
      <c r="BY145" s="567"/>
      <c r="BZ145" s="567"/>
      <c r="CA145" s="567"/>
      <c r="CB145" s="569"/>
      <c r="CC145" s="570">
        <v>-6.36</v>
      </c>
      <c r="CD145" s="571">
        <v>0</v>
      </c>
      <c r="CE145" s="571">
        <v>-6.36</v>
      </c>
      <c r="CF145" s="572">
        <v>4.7699999999999996</v>
      </c>
    </row>
    <row r="146" spans="1:84" s="10" customFormat="1" ht="11.1" customHeight="1" x14ac:dyDescent="0.2">
      <c r="A146" s="9"/>
      <c r="B146" s="527" t="s">
        <v>111</v>
      </c>
      <c r="C146" s="528">
        <v>0</v>
      </c>
      <c r="D146" s="529"/>
      <c r="E146" s="530"/>
      <c r="F146" s="531"/>
      <c r="G146" s="531"/>
      <c r="H146" s="531"/>
      <c r="I146" s="531"/>
      <c r="J146" s="532"/>
      <c r="K146" s="533">
        <v>0</v>
      </c>
      <c r="L146" s="44">
        <v>0</v>
      </c>
      <c r="M146" s="44">
        <v>0</v>
      </c>
      <c r="N146" s="534">
        <v>0</v>
      </c>
      <c r="O146" s="533">
        <v>0</v>
      </c>
      <c r="P146" s="534">
        <v>0</v>
      </c>
      <c r="Q146" s="44">
        <v>0</v>
      </c>
      <c r="R146" s="44">
        <v>0</v>
      </c>
      <c r="S146" s="535">
        <v>0</v>
      </c>
      <c r="T146" s="44">
        <v>0</v>
      </c>
      <c r="U146" s="44">
        <v>0</v>
      </c>
      <c r="V146" s="535">
        <v>0</v>
      </c>
      <c r="W146" s="533">
        <v>0</v>
      </c>
      <c r="X146" s="536">
        <v>0</v>
      </c>
      <c r="Y146" s="537">
        <v>0</v>
      </c>
      <c r="Z146" s="538"/>
      <c r="AA146" s="539"/>
      <c r="AB146" s="540"/>
      <c r="AC146" s="539"/>
      <c r="AD146" s="539"/>
      <c r="AE146" s="539"/>
      <c r="AF146" s="539"/>
      <c r="AG146" s="541">
        <v>0</v>
      </c>
      <c r="AH146" s="542">
        <v>0</v>
      </c>
      <c r="AI146" s="542">
        <v>0</v>
      </c>
      <c r="AJ146" s="543">
        <v>0</v>
      </c>
      <c r="AK146" s="544">
        <v>0</v>
      </c>
      <c r="AL146" s="545"/>
      <c r="AM146" s="546"/>
      <c r="AN146" s="547"/>
      <c r="AO146" s="546"/>
      <c r="AP146" s="546"/>
      <c r="AQ146" s="546"/>
      <c r="AR146" s="546"/>
      <c r="AS146" s="548">
        <v>0</v>
      </c>
      <c r="AT146" s="549">
        <v>0</v>
      </c>
      <c r="AU146" s="549">
        <v>0</v>
      </c>
      <c r="AV146" s="550">
        <v>0</v>
      </c>
      <c r="AW146" s="551">
        <v>0</v>
      </c>
      <c r="AX146" s="552"/>
      <c r="AY146" s="553"/>
      <c r="AZ146" s="554"/>
      <c r="BA146" s="553"/>
      <c r="BB146" s="553"/>
      <c r="BC146" s="553"/>
      <c r="BD146" s="553"/>
      <c r="BE146" s="555">
        <v>0</v>
      </c>
      <c r="BF146" s="556">
        <v>0</v>
      </c>
      <c r="BG146" s="556">
        <v>0</v>
      </c>
      <c r="BH146" s="557">
        <v>0</v>
      </c>
      <c r="BI146" s="558">
        <v>0</v>
      </c>
      <c r="BJ146" s="559"/>
      <c r="BK146" s="560"/>
      <c r="BL146" s="561"/>
      <c r="BM146" s="560"/>
      <c r="BN146" s="560"/>
      <c r="BO146" s="560"/>
      <c r="BP146" s="560"/>
      <c r="BQ146" s="562">
        <v>0</v>
      </c>
      <c r="BR146" s="563">
        <v>0</v>
      </c>
      <c r="BS146" s="563">
        <v>0</v>
      </c>
      <c r="BT146" s="564">
        <v>0</v>
      </c>
      <c r="BU146" s="565">
        <v>0</v>
      </c>
      <c r="BV146" s="566"/>
      <c r="BW146" s="567"/>
      <c r="BX146" s="568"/>
      <c r="BY146" s="567"/>
      <c r="BZ146" s="567"/>
      <c r="CA146" s="567"/>
      <c r="CB146" s="569"/>
      <c r="CC146" s="570">
        <v>0</v>
      </c>
      <c r="CD146" s="571">
        <v>0</v>
      </c>
      <c r="CE146" s="571">
        <v>0</v>
      </c>
      <c r="CF146" s="572">
        <v>0</v>
      </c>
    </row>
    <row r="147" spans="1:84" s="10" customFormat="1" ht="11.1" customHeight="1" x14ac:dyDescent="0.2">
      <c r="A147" s="9"/>
      <c r="B147" s="527" t="s">
        <v>455</v>
      </c>
      <c r="C147" s="528">
        <v>0</v>
      </c>
      <c r="D147" s="529"/>
      <c r="E147" s="530"/>
      <c r="F147" s="531"/>
      <c r="G147" s="531"/>
      <c r="H147" s="531"/>
      <c r="I147" s="531"/>
      <c r="J147" s="532"/>
      <c r="K147" s="533">
        <v>0</v>
      </c>
      <c r="L147" s="44">
        <v>0</v>
      </c>
      <c r="M147" s="44">
        <v>0</v>
      </c>
      <c r="N147" s="534">
        <v>0</v>
      </c>
      <c r="O147" s="533">
        <v>0</v>
      </c>
      <c r="P147" s="534">
        <v>0</v>
      </c>
      <c r="Q147" s="44">
        <v>0</v>
      </c>
      <c r="R147" s="44">
        <v>0</v>
      </c>
      <c r="S147" s="535">
        <v>0</v>
      </c>
      <c r="T147" s="44">
        <v>0</v>
      </c>
      <c r="U147" s="44">
        <v>0</v>
      </c>
      <c r="V147" s="535">
        <v>0</v>
      </c>
      <c r="W147" s="533">
        <v>0</v>
      </c>
      <c r="X147" s="536">
        <v>0</v>
      </c>
      <c r="Y147" s="537">
        <v>0</v>
      </c>
      <c r="Z147" s="538"/>
      <c r="AA147" s="539"/>
      <c r="AB147" s="540"/>
      <c r="AC147" s="539"/>
      <c r="AD147" s="539"/>
      <c r="AE147" s="539"/>
      <c r="AF147" s="539"/>
      <c r="AG147" s="541">
        <v>0</v>
      </c>
      <c r="AH147" s="542">
        <v>0</v>
      </c>
      <c r="AI147" s="542">
        <v>0</v>
      </c>
      <c r="AJ147" s="543">
        <v>0</v>
      </c>
      <c r="AK147" s="544">
        <v>0</v>
      </c>
      <c r="AL147" s="545"/>
      <c r="AM147" s="546"/>
      <c r="AN147" s="547"/>
      <c r="AO147" s="546"/>
      <c r="AP147" s="546"/>
      <c r="AQ147" s="546"/>
      <c r="AR147" s="546"/>
      <c r="AS147" s="548">
        <v>0</v>
      </c>
      <c r="AT147" s="549">
        <v>0</v>
      </c>
      <c r="AU147" s="549">
        <v>0</v>
      </c>
      <c r="AV147" s="550">
        <v>0</v>
      </c>
      <c r="AW147" s="551">
        <v>0</v>
      </c>
      <c r="AX147" s="552"/>
      <c r="AY147" s="553"/>
      <c r="AZ147" s="554"/>
      <c r="BA147" s="553"/>
      <c r="BB147" s="553"/>
      <c r="BC147" s="553"/>
      <c r="BD147" s="553"/>
      <c r="BE147" s="555">
        <v>0</v>
      </c>
      <c r="BF147" s="556">
        <v>0</v>
      </c>
      <c r="BG147" s="556">
        <v>0</v>
      </c>
      <c r="BH147" s="557">
        <v>0</v>
      </c>
      <c r="BI147" s="558">
        <v>0</v>
      </c>
      <c r="BJ147" s="559"/>
      <c r="BK147" s="560"/>
      <c r="BL147" s="561"/>
      <c r="BM147" s="560"/>
      <c r="BN147" s="560"/>
      <c r="BO147" s="560"/>
      <c r="BP147" s="560"/>
      <c r="BQ147" s="562">
        <v>0</v>
      </c>
      <c r="BR147" s="563">
        <v>0</v>
      </c>
      <c r="BS147" s="563">
        <v>0</v>
      </c>
      <c r="BT147" s="564">
        <v>0</v>
      </c>
      <c r="BU147" s="565">
        <v>0</v>
      </c>
      <c r="BV147" s="566"/>
      <c r="BW147" s="567"/>
      <c r="BX147" s="568"/>
      <c r="BY147" s="567"/>
      <c r="BZ147" s="567"/>
      <c r="CA147" s="567"/>
      <c r="CB147" s="569"/>
      <c r="CC147" s="570">
        <v>0</v>
      </c>
      <c r="CD147" s="571">
        <v>0</v>
      </c>
      <c r="CE147" s="571">
        <v>0</v>
      </c>
      <c r="CF147" s="572">
        <v>0</v>
      </c>
    </row>
    <row r="148" spans="1:84" s="10" customFormat="1" ht="11.1" customHeight="1" x14ac:dyDescent="0.2">
      <c r="A148" s="9"/>
      <c r="B148" s="527" t="s">
        <v>111</v>
      </c>
      <c r="C148" s="528">
        <v>0</v>
      </c>
      <c r="D148" s="529"/>
      <c r="E148" s="530"/>
      <c r="F148" s="531"/>
      <c r="G148" s="531"/>
      <c r="H148" s="531"/>
      <c r="I148" s="531"/>
      <c r="J148" s="532"/>
      <c r="K148" s="533">
        <v>0</v>
      </c>
      <c r="L148" s="44">
        <v>0</v>
      </c>
      <c r="M148" s="44">
        <v>0</v>
      </c>
      <c r="N148" s="534">
        <v>0</v>
      </c>
      <c r="O148" s="533">
        <v>0</v>
      </c>
      <c r="P148" s="534">
        <v>0</v>
      </c>
      <c r="Q148" s="44">
        <v>0</v>
      </c>
      <c r="R148" s="44">
        <v>0</v>
      </c>
      <c r="S148" s="535">
        <v>0</v>
      </c>
      <c r="T148" s="44">
        <v>0</v>
      </c>
      <c r="U148" s="44">
        <v>0</v>
      </c>
      <c r="V148" s="535">
        <v>0</v>
      </c>
      <c r="W148" s="533">
        <v>0</v>
      </c>
      <c r="X148" s="536">
        <v>0</v>
      </c>
      <c r="Y148" s="537">
        <v>0</v>
      </c>
      <c r="Z148" s="538"/>
      <c r="AA148" s="539"/>
      <c r="AB148" s="540"/>
      <c r="AC148" s="539"/>
      <c r="AD148" s="539"/>
      <c r="AE148" s="539"/>
      <c r="AF148" s="539"/>
      <c r="AG148" s="541">
        <v>0</v>
      </c>
      <c r="AH148" s="542">
        <v>0</v>
      </c>
      <c r="AI148" s="542">
        <v>0</v>
      </c>
      <c r="AJ148" s="543">
        <v>0</v>
      </c>
      <c r="AK148" s="544">
        <v>0</v>
      </c>
      <c r="AL148" s="545"/>
      <c r="AM148" s="546"/>
      <c r="AN148" s="547"/>
      <c r="AO148" s="546"/>
      <c r="AP148" s="546"/>
      <c r="AQ148" s="546"/>
      <c r="AR148" s="546"/>
      <c r="AS148" s="548">
        <v>0</v>
      </c>
      <c r="AT148" s="549">
        <v>0</v>
      </c>
      <c r="AU148" s="549">
        <v>0</v>
      </c>
      <c r="AV148" s="550">
        <v>0</v>
      </c>
      <c r="AW148" s="551">
        <v>0</v>
      </c>
      <c r="AX148" s="552"/>
      <c r="AY148" s="553"/>
      <c r="AZ148" s="554"/>
      <c r="BA148" s="553"/>
      <c r="BB148" s="553"/>
      <c r="BC148" s="553"/>
      <c r="BD148" s="553"/>
      <c r="BE148" s="555">
        <v>0</v>
      </c>
      <c r="BF148" s="556">
        <v>0</v>
      </c>
      <c r="BG148" s="556">
        <v>0</v>
      </c>
      <c r="BH148" s="557">
        <v>0</v>
      </c>
      <c r="BI148" s="558">
        <v>0</v>
      </c>
      <c r="BJ148" s="559"/>
      <c r="BK148" s="560"/>
      <c r="BL148" s="561"/>
      <c r="BM148" s="560"/>
      <c r="BN148" s="560"/>
      <c r="BO148" s="560"/>
      <c r="BP148" s="560"/>
      <c r="BQ148" s="562">
        <v>0</v>
      </c>
      <c r="BR148" s="563">
        <v>0</v>
      </c>
      <c r="BS148" s="563">
        <v>0</v>
      </c>
      <c r="BT148" s="564">
        <v>0</v>
      </c>
      <c r="BU148" s="565">
        <v>0</v>
      </c>
      <c r="BV148" s="566"/>
      <c r="BW148" s="567"/>
      <c r="BX148" s="568"/>
      <c r="BY148" s="567"/>
      <c r="BZ148" s="567"/>
      <c r="CA148" s="567"/>
      <c r="CB148" s="569"/>
      <c r="CC148" s="570">
        <v>0</v>
      </c>
      <c r="CD148" s="571">
        <v>0</v>
      </c>
      <c r="CE148" s="571">
        <v>0</v>
      </c>
      <c r="CF148" s="572">
        <v>0</v>
      </c>
    </row>
    <row r="149" spans="1:84" s="10" customFormat="1" ht="15" x14ac:dyDescent="0.2">
      <c r="A149" s="9"/>
      <c r="B149" s="574" t="s">
        <v>456</v>
      </c>
      <c r="C149" s="528">
        <v>0</v>
      </c>
      <c r="D149" s="529"/>
      <c r="E149" s="530"/>
      <c r="F149" s="531"/>
      <c r="G149" s="531"/>
      <c r="H149" s="531"/>
      <c r="I149" s="531"/>
      <c r="J149" s="532"/>
      <c r="K149" s="533">
        <v>0</v>
      </c>
      <c r="L149" s="44">
        <v>0</v>
      </c>
      <c r="M149" s="44">
        <v>0</v>
      </c>
      <c r="N149" s="534">
        <v>0</v>
      </c>
      <c r="O149" s="533">
        <v>0</v>
      </c>
      <c r="P149" s="534">
        <v>0</v>
      </c>
      <c r="Q149" s="44">
        <v>0</v>
      </c>
      <c r="R149" s="44">
        <v>0</v>
      </c>
      <c r="S149" s="535">
        <v>0</v>
      </c>
      <c r="T149" s="44">
        <v>0</v>
      </c>
      <c r="U149" s="44">
        <v>0</v>
      </c>
      <c r="V149" s="535">
        <v>0</v>
      </c>
      <c r="W149" s="533">
        <v>0</v>
      </c>
      <c r="X149" s="536">
        <v>0</v>
      </c>
      <c r="Y149" s="537">
        <v>0</v>
      </c>
      <c r="Z149" s="538"/>
      <c r="AA149" s="539"/>
      <c r="AB149" s="540"/>
      <c r="AC149" s="539"/>
      <c r="AD149" s="539"/>
      <c r="AE149" s="539"/>
      <c r="AF149" s="539"/>
      <c r="AG149" s="541">
        <v>0</v>
      </c>
      <c r="AH149" s="542">
        <v>0</v>
      </c>
      <c r="AI149" s="542">
        <v>0</v>
      </c>
      <c r="AJ149" s="543">
        <v>0</v>
      </c>
      <c r="AK149" s="544">
        <v>0</v>
      </c>
      <c r="AL149" s="545"/>
      <c r="AM149" s="546"/>
      <c r="AN149" s="547"/>
      <c r="AO149" s="546"/>
      <c r="AP149" s="546"/>
      <c r="AQ149" s="546"/>
      <c r="AR149" s="546"/>
      <c r="AS149" s="548">
        <v>0</v>
      </c>
      <c r="AT149" s="549">
        <v>0</v>
      </c>
      <c r="AU149" s="549">
        <v>0</v>
      </c>
      <c r="AV149" s="550">
        <v>0</v>
      </c>
      <c r="AW149" s="551">
        <v>0</v>
      </c>
      <c r="AX149" s="552"/>
      <c r="AY149" s="553"/>
      <c r="AZ149" s="554"/>
      <c r="BA149" s="553"/>
      <c r="BB149" s="553"/>
      <c r="BC149" s="553"/>
      <c r="BD149" s="553"/>
      <c r="BE149" s="555">
        <v>0</v>
      </c>
      <c r="BF149" s="556">
        <v>0</v>
      </c>
      <c r="BG149" s="556">
        <v>0</v>
      </c>
      <c r="BH149" s="557">
        <v>0</v>
      </c>
      <c r="BI149" s="558">
        <v>0</v>
      </c>
      <c r="BJ149" s="559"/>
      <c r="BK149" s="560"/>
      <c r="BL149" s="561"/>
      <c r="BM149" s="560"/>
      <c r="BN149" s="560"/>
      <c r="BO149" s="560"/>
      <c r="BP149" s="560"/>
      <c r="BQ149" s="562">
        <v>0</v>
      </c>
      <c r="BR149" s="563">
        <v>0</v>
      </c>
      <c r="BS149" s="563">
        <v>0</v>
      </c>
      <c r="BT149" s="564">
        <v>0</v>
      </c>
      <c r="BU149" s="565">
        <v>0</v>
      </c>
      <c r="BV149" s="566"/>
      <c r="BW149" s="567"/>
      <c r="BX149" s="568"/>
      <c r="BY149" s="567"/>
      <c r="BZ149" s="567"/>
      <c r="CA149" s="567"/>
      <c r="CB149" s="569"/>
      <c r="CC149" s="570">
        <v>0</v>
      </c>
      <c r="CD149" s="571">
        <v>0</v>
      </c>
      <c r="CE149" s="571">
        <v>0</v>
      </c>
      <c r="CF149" s="572">
        <v>0</v>
      </c>
    </row>
    <row r="150" spans="1:84" s="10" customFormat="1" ht="11.1" customHeight="1" x14ac:dyDescent="0.2">
      <c r="A150" s="9"/>
      <c r="B150" s="527" t="s">
        <v>111</v>
      </c>
      <c r="C150" s="528">
        <v>0</v>
      </c>
      <c r="D150" s="529"/>
      <c r="E150" s="530"/>
      <c r="F150" s="531"/>
      <c r="G150" s="531"/>
      <c r="H150" s="531"/>
      <c r="I150" s="531"/>
      <c r="J150" s="532"/>
      <c r="K150" s="533">
        <v>0</v>
      </c>
      <c r="L150" s="44">
        <v>0</v>
      </c>
      <c r="M150" s="44">
        <v>0</v>
      </c>
      <c r="N150" s="534">
        <v>0</v>
      </c>
      <c r="O150" s="533">
        <v>0</v>
      </c>
      <c r="P150" s="534">
        <v>0</v>
      </c>
      <c r="Q150" s="44">
        <v>0</v>
      </c>
      <c r="R150" s="44">
        <v>0</v>
      </c>
      <c r="S150" s="535">
        <v>0</v>
      </c>
      <c r="T150" s="44">
        <v>0</v>
      </c>
      <c r="U150" s="44">
        <v>0</v>
      </c>
      <c r="V150" s="535">
        <v>0</v>
      </c>
      <c r="W150" s="533">
        <v>0</v>
      </c>
      <c r="X150" s="536">
        <v>0</v>
      </c>
      <c r="Y150" s="537">
        <v>0</v>
      </c>
      <c r="Z150" s="538"/>
      <c r="AA150" s="539"/>
      <c r="AB150" s="540"/>
      <c r="AC150" s="539"/>
      <c r="AD150" s="539"/>
      <c r="AE150" s="539"/>
      <c r="AF150" s="539"/>
      <c r="AG150" s="541">
        <v>0</v>
      </c>
      <c r="AH150" s="542">
        <v>0</v>
      </c>
      <c r="AI150" s="542">
        <v>0</v>
      </c>
      <c r="AJ150" s="543">
        <v>0</v>
      </c>
      <c r="AK150" s="544">
        <v>0</v>
      </c>
      <c r="AL150" s="545"/>
      <c r="AM150" s="546"/>
      <c r="AN150" s="547"/>
      <c r="AO150" s="546"/>
      <c r="AP150" s="546"/>
      <c r="AQ150" s="546"/>
      <c r="AR150" s="546"/>
      <c r="AS150" s="548">
        <v>0</v>
      </c>
      <c r="AT150" s="549">
        <v>0</v>
      </c>
      <c r="AU150" s="549">
        <v>0</v>
      </c>
      <c r="AV150" s="550">
        <v>0</v>
      </c>
      <c r="AW150" s="551">
        <v>0</v>
      </c>
      <c r="AX150" s="552"/>
      <c r="AY150" s="553"/>
      <c r="AZ150" s="554"/>
      <c r="BA150" s="553"/>
      <c r="BB150" s="553"/>
      <c r="BC150" s="553"/>
      <c r="BD150" s="553"/>
      <c r="BE150" s="555">
        <v>0</v>
      </c>
      <c r="BF150" s="556">
        <v>0</v>
      </c>
      <c r="BG150" s="556">
        <v>0</v>
      </c>
      <c r="BH150" s="557">
        <v>0</v>
      </c>
      <c r="BI150" s="558">
        <v>0</v>
      </c>
      <c r="BJ150" s="559"/>
      <c r="BK150" s="560"/>
      <c r="BL150" s="561"/>
      <c r="BM150" s="560"/>
      <c r="BN150" s="560"/>
      <c r="BO150" s="560"/>
      <c r="BP150" s="560"/>
      <c r="BQ150" s="562">
        <v>0</v>
      </c>
      <c r="BR150" s="563">
        <v>0</v>
      </c>
      <c r="BS150" s="563">
        <v>0</v>
      </c>
      <c r="BT150" s="564">
        <v>0</v>
      </c>
      <c r="BU150" s="565">
        <v>0</v>
      </c>
      <c r="BV150" s="566"/>
      <c r="BW150" s="567"/>
      <c r="BX150" s="568"/>
      <c r="BY150" s="567"/>
      <c r="BZ150" s="567"/>
      <c r="CA150" s="567"/>
      <c r="CB150" s="569"/>
      <c r="CC150" s="570">
        <v>0</v>
      </c>
      <c r="CD150" s="571">
        <v>0</v>
      </c>
      <c r="CE150" s="571">
        <v>0</v>
      </c>
      <c r="CF150" s="572">
        <v>0</v>
      </c>
    </row>
    <row r="151" spans="1:84" s="10" customFormat="1" ht="11.1" customHeight="1" x14ac:dyDescent="0.2">
      <c r="A151" s="9"/>
      <c r="B151" s="527" t="s">
        <v>457</v>
      </c>
      <c r="C151" s="528">
        <v>0</v>
      </c>
      <c r="D151" s="529"/>
      <c r="E151" s="530"/>
      <c r="F151" s="531"/>
      <c r="G151" s="531"/>
      <c r="H151" s="531"/>
      <c r="I151" s="531"/>
      <c r="J151" s="532"/>
      <c r="K151" s="533">
        <v>0</v>
      </c>
      <c r="L151" s="44">
        <v>0</v>
      </c>
      <c r="M151" s="44">
        <v>0</v>
      </c>
      <c r="N151" s="534">
        <v>0</v>
      </c>
      <c r="O151" s="533">
        <v>0</v>
      </c>
      <c r="P151" s="534">
        <v>0</v>
      </c>
      <c r="Q151" s="44">
        <v>0</v>
      </c>
      <c r="R151" s="44">
        <v>0</v>
      </c>
      <c r="S151" s="535">
        <v>0</v>
      </c>
      <c r="T151" s="44">
        <v>0</v>
      </c>
      <c r="U151" s="44">
        <v>0</v>
      </c>
      <c r="V151" s="535">
        <v>0</v>
      </c>
      <c r="W151" s="533">
        <v>0</v>
      </c>
      <c r="X151" s="536">
        <v>0</v>
      </c>
      <c r="Y151" s="537">
        <v>0</v>
      </c>
      <c r="Z151" s="538"/>
      <c r="AA151" s="539"/>
      <c r="AB151" s="540"/>
      <c r="AC151" s="539"/>
      <c r="AD151" s="539"/>
      <c r="AE151" s="539"/>
      <c r="AF151" s="539"/>
      <c r="AG151" s="541">
        <v>0</v>
      </c>
      <c r="AH151" s="542">
        <v>0</v>
      </c>
      <c r="AI151" s="542">
        <v>0</v>
      </c>
      <c r="AJ151" s="543">
        <v>0</v>
      </c>
      <c r="AK151" s="544">
        <v>0</v>
      </c>
      <c r="AL151" s="545"/>
      <c r="AM151" s="546"/>
      <c r="AN151" s="547"/>
      <c r="AO151" s="546"/>
      <c r="AP151" s="546"/>
      <c r="AQ151" s="546"/>
      <c r="AR151" s="546"/>
      <c r="AS151" s="548">
        <v>0</v>
      </c>
      <c r="AT151" s="549">
        <v>0</v>
      </c>
      <c r="AU151" s="549">
        <v>0</v>
      </c>
      <c r="AV151" s="550">
        <v>0</v>
      </c>
      <c r="AW151" s="551">
        <v>0</v>
      </c>
      <c r="AX151" s="552"/>
      <c r="AY151" s="553"/>
      <c r="AZ151" s="554"/>
      <c r="BA151" s="553"/>
      <c r="BB151" s="553"/>
      <c r="BC151" s="553"/>
      <c r="BD151" s="553"/>
      <c r="BE151" s="555">
        <v>0</v>
      </c>
      <c r="BF151" s="556">
        <v>0</v>
      </c>
      <c r="BG151" s="556">
        <v>0</v>
      </c>
      <c r="BH151" s="557">
        <v>0</v>
      </c>
      <c r="BI151" s="558">
        <v>0</v>
      </c>
      <c r="BJ151" s="559"/>
      <c r="BK151" s="560"/>
      <c r="BL151" s="561"/>
      <c r="BM151" s="560"/>
      <c r="BN151" s="560"/>
      <c r="BO151" s="560"/>
      <c r="BP151" s="560"/>
      <c r="BQ151" s="562">
        <v>0</v>
      </c>
      <c r="BR151" s="563">
        <v>0</v>
      </c>
      <c r="BS151" s="563">
        <v>0</v>
      </c>
      <c r="BT151" s="564">
        <v>0</v>
      </c>
      <c r="BU151" s="565">
        <v>0</v>
      </c>
      <c r="BV151" s="566"/>
      <c r="BW151" s="567"/>
      <c r="BX151" s="568"/>
      <c r="BY151" s="567"/>
      <c r="BZ151" s="567"/>
      <c r="CA151" s="567"/>
      <c r="CB151" s="569"/>
      <c r="CC151" s="570">
        <v>0</v>
      </c>
      <c r="CD151" s="571">
        <v>0</v>
      </c>
      <c r="CE151" s="571">
        <v>0</v>
      </c>
      <c r="CF151" s="572">
        <v>0</v>
      </c>
    </row>
    <row r="152" spans="1:84" s="10" customFormat="1" ht="11.1" customHeight="1" x14ac:dyDescent="0.2">
      <c r="A152" s="9"/>
      <c r="B152" s="527" t="s">
        <v>458</v>
      </c>
      <c r="C152" s="528">
        <v>0</v>
      </c>
      <c r="D152" s="529"/>
      <c r="E152" s="530"/>
      <c r="F152" s="531"/>
      <c r="G152" s="531"/>
      <c r="H152" s="531"/>
      <c r="I152" s="531"/>
      <c r="J152" s="532"/>
      <c r="K152" s="533">
        <v>0</v>
      </c>
      <c r="L152" s="44">
        <v>0</v>
      </c>
      <c r="M152" s="44">
        <v>0</v>
      </c>
      <c r="N152" s="534">
        <v>0</v>
      </c>
      <c r="O152" s="533">
        <v>0</v>
      </c>
      <c r="P152" s="534">
        <v>0</v>
      </c>
      <c r="Q152" s="44">
        <v>0</v>
      </c>
      <c r="R152" s="44">
        <v>0</v>
      </c>
      <c r="S152" s="535">
        <v>0</v>
      </c>
      <c r="T152" s="44">
        <v>0</v>
      </c>
      <c r="U152" s="44">
        <v>0</v>
      </c>
      <c r="V152" s="535">
        <v>0</v>
      </c>
      <c r="W152" s="533">
        <v>0</v>
      </c>
      <c r="X152" s="536">
        <v>0</v>
      </c>
      <c r="Y152" s="537">
        <v>0</v>
      </c>
      <c r="Z152" s="538"/>
      <c r="AA152" s="539"/>
      <c r="AB152" s="540"/>
      <c r="AC152" s="539"/>
      <c r="AD152" s="539"/>
      <c r="AE152" s="539"/>
      <c r="AF152" s="539"/>
      <c r="AG152" s="541">
        <v>0</v>
      </c>
      <c r="AH152" s="542">
        <v>0</v>
      </c>
      <c r="AI152" s="542">
        <v>0</v>
      </c>
      <c r="AJ152" s="543">
        <v>0</v>
      </c>
      <c r="AK152" s="544">
        <v>0</v>
      </c>
      <c r="AL152" s="545"/>
      <c r="AM152" s="546"/>
      <c r="AN152" s="547"/>
      <c r="AO152" s="546"/>
      <c r="AP152" s="546"/>
      <c r="AQ152" s="546"/>
      <c r="AR152" s="546"/>
      <c r="AS152" s="548">
        <v>0</v>
      </c>
      <c r="AT152" s="549">
        <v>0</v>
      </c>
      <c r="AU152" s="549">
        <v>0</v>
      </c>
      <c r="AV152" s="550">
        <v>0</v>
      </c>
      <c r="AW152" s="551">
        <v>0</v>
      </c>
      <c r="AX152" s="552"/>
      <c r="AY152" s="553"/>
      <c r="AZ152" s="554"/>
      <c r="BA152" s="553"/>
      <c r="BB152" s="553"/>
      <c r="BC152" s="553"/>
      <c r="BD152" s="553"/>
      <c r="BE152" s="555">
        <v>0</v>
      </c>
      <c r="BF152" s="556">
        <v>0</v>
      </c>
      <c r="BG152" s="556">
        <v>0</v>
      </c>
      <c r="BH152" s="557">
        <v>0</v>
      </c>
      <c r="BI152" s="558">
        <v>0</v>
      </c>
      <c r="BJ152" s="559"/>
      <c r="BK152" s="560"/>
      <c r="BL152" s="561"/>
      <c r="BM152" s="560"/>
      <c r="BN152" s="560"/>
      <c r="BO152" s="560"/>
      <c r="BP152" s="560"/>
      <c r="BQ152" s="562">
        <v>0</v>
      </c>
      <c r="BR152" s="563">
        <v>0</v>
      </c>
      <c r="BS152" s="563">
        <v>0</v>
      </c>
      <c r="BT152" s="564">
        <v>0</v>
      </c>
      <c r="BU152" s="565">
        <v>0</v>
      </c>
      <c r="BV152" s="566"/>
      <c r="BW152" s="567"/>
      <c r="BX152" s="568"/>
      <c r="BY152" s="567"/>
      <c r="BZ152" s="567"/>
      <c r="CA152" s="567"/>
      <c r="CB152" s="569"/>
      <c r="CC152" s="570">
        <v>0</v>
      </c>
      <c r="CD152" s="571">
        <v>0</v>
      </c>
      <c r="CE152" s="571">
        <v>0</v>
      </c>
      <c r="CF152" s="572">
        <v>0</v>
      </c>
    </row>
    <row r="153" spans="1:84" s="10" customFormat="1" ht="11.1" customHeight="1" x14ac:dyDescent="0.2">
      <c r="A153" s="9"/>
      <c r="B153" s="527" t="s">
        <v>459</v>
      </c>
      <c r="C153" s="528">
        <v>0</v>
      </c>
      <c r="D153" s="529"/>
      <c r="E153" s="530"/>
      <c r="F153" s="531"/>
      <c r="G153" s="531"/>
      <c r="H153" s="531"/>
      <c r="I153" s="531"/>
      <c r="J153" s="532"/>
      <c r="K153" s="533">
        <v>0</v>
      </c>
      <c r="L153" s="44">
        <v>0</v>
      </c>
      <c r="M153" s="44">
        <v>0</v>
      </c>
      <c r="N153" s="534">
        <v>0</v>
      </c>
      <c r="O153" s="533">
        <v>0</v>
      </c>
      <c r="P153" s="534">
        <v>0</v>
      </c>
      <c r="Q153" s="44">
        <v>0</v>
      </c>
      <c r="R153" s="44">
        <v>0</v>
      </c>
      <c r="S153" s="535">
        <v>0</v>
      </c>
      <c r="T153" s="44">
        <v>0</v>
      </c>
      <c r="U153" s="44">
        <v>0</v>
      </c>
      <c r="V153" s="535">
        <v>0</v>
      </c>
      <c r="W153" s="533">
        <v>0</v>
      </c>
      <c r="X153" s="536">
        <v>0</v>
      </c>
      <c r="Y153" s="537">
        <v>0</v>
      </c>
      <c r="Z153" s="538"/>
      <c r="AA153" s="539"/>
      <c r="AB153" s="540"/>
      <c r="AC153" s="539"/>
      <c r="AD153" s="539"/>
      <c r="AE153" s="539"/>
      <c r="AF153" s="539"/>
      <c r="AG153" s="541">
        <v>0</v>
      </c>
      <c r="AH153" s="542">
        <v>0</v>
      </c>
      <c r="AI153" s="542">
        <v>0</v>
      </c>
      <c r="AJ153" s="543">
        <v>0</v>
      </c>
      <c r="AK153" s="544">
        <v>0</v>
      </c>
      <c r="AL153" s="545"/>
      <c r="AM153" s="546"/>
      <c r="AN153" s="547"/>
      <c r="AO153" s="546"/>
      <c r="AP153" s="546"/>
      <c r="AQ153" s="546"/>
      <c r="AR153" s="546"/>
      <c r="AS153" s="548">
        <v>0</v>
      </c>
      <c r="AT153" s="549">
        <v>0</v>
      </c>
      <c r="AU153" s="549">
        <v>0</v>
      </c>
      <c r="AV153" s="550">
        <v>0</v>
      </c>
      <c r="AW153" s="551">
        <v>0</v>
      </c>
      <c r="AX153" s="552"/>
      <c r="AY153" s="553"/>
      <c r="AZ153" s="554"/>
      <c r="BA153" s="553"/>
      <c r="BB153" s="553"/>
      <c r="BC153" s="553"/>
      <c r="BD153" s="553"/>
      <c r="BE153" s="555">
        <v>0</v>
      </c>
      <c r="BF153" s="556">
        <v>0</v>
      </c>
      <c r="BG153" s="556">
        <v>0</v>
      </c>
      <c r="BH153" s="557">
        <v>0</v>
      </c>
      <c r="BI153" s="558">
        <v>0</v>
      </c>
      <c r="BJ153" s="559"/>
      <c r="BK153" s="560"/>
      <c r="BL153" s="561"/>
      <c r="BM153" s="560"/>
      <c r="BN153" s="560"/>
      <c r="BO153" s="560"/>
      <c r="BP153" s="560"/>
      <c r="BQ153" s="562">
        <v>0</v>
      </c>
      <c r="BR153" s="563">
        <v>0</v>
      </c>
      <c r="BS153" s="563">
        <v>0</v>
      </c>
      <c r="BT153" s="564">
        <v>0</v>
      </c>
      <c r="BU153" s="565">
        <v>0</v>
      </c>
      <c r="BV153" s="566"/>
      <c r="BW153" s="567"/>
      <c r="BX153" s="568"/>
      <c r="BY153" s="567"/>
      <c r="BZ153" s="567"/>
      <c r="CA153" s="567"/>
      <c r="CB153" s="569"/>
      <c r="CC153" s="570">
        <v>0</v>
      </c>
      <c r="CD153" s="571">
        <v>0</v>
      </c>
      <c r="CE153" s="571">
        <v>0</v>
      </c>
      <c r="CF153" s="572">
        <v>0</v>
      </c>
    </row>
    <row r="154" spans="1:84" s="10" customFormat="1" ht="11.1" customHeight="1" x14ac:dyDescent="0.2">
      <c r="A154" s="9"/>
      <c r="B154" s="527" t="s">
        <v>460</v>
      </c>
      <c r="C154" s="528">
        <v>0</v>
      </c>
      <c r="D154" s="529"/>
      <c r="E154" s="530"/>
      <c r="F154" s="531"/>
      <c r="G154" s="531"/>
      <c r="H154" s="531"/>
      <c r="I154" s="531"/>
      <c r="J154" s="532"/>
      <c r="K154" s="533">
        <v>0</v>
      </c>
      <c r="L154" s="44">
        <v>0</v>
      </c>
      <c r="M154" s="44">
        <v>0</v>
      </c>
      <c r="N154" s="534">
        <v>0</v>
      </c>
      <c r="O154" s="533">
        <v>0</v>
      </c>
      <c r="P154" s="534">
        <v>0</v>
      </c>
      <c r="Q154" s="44">
        <v>0</v>
      </c>
      <c r="R154" s="44">
        <v>0</v>
      </c>
      <c r="S154" s="535">
        <v>0</v>
      </c>
      <c r="T154" s="44">
        <v>0</v>
      </c>
      <c r="U154" s="44">
        <v>0</v>
      </c>
      <c r="V154" s="535">
        <v>0</v>
      </c>
      <c r="W154" s="533">
        <v>0</v>
      </c>
      <c r="X154" s="536">
        <v>0</v>
      </c>
      <c r="Y154" s="537">
        <v>0</v>
      </c>
      <c r="Z154" s="538"/>
      <c r="AA154" s="539"/>
      <c r="AB154" s="540"/>
      <c r="AC154" s="539"/>
      <c r="AD154" s="539"/>
      <c r="AE154" s="539"/>
      <c r="AF154" s="539"/>
      <c r="AG154" s="541">
        <v>0</v>
      </c>
      <c r="AH154" s="542">
        <v>0</v>
      </c>
      <c r="AI154" s="542">
        <v>0</v>
      </c>
      <c r="AJ154" s="543">
        <v>0</v>
      </c>
      <c r="AK154" s="544">
        <v>0</v>
      </c>
      <c r="AL154" s="545"/>
      <c r="AM154" s="546"/>
      <c r="AN154" s="547"/>
      <c r="AO154" s="546"/>
      <c r="AP154" s="546"/>
      <c r="AQ154" s="546"/>
      <c r="AR154" s="546"/>
      <c r="AS154" s="548">
        <v>0</v>
      </c>
      <c r="AT154" s="549">
        <v>0</v>
      </c>
      <c r="AU154" s="549">
        <v>0</v>
      </c>
      <c r="AV154" s="550">
        <v>0</v>
      </c>
      <c r="AW154" s="551">
        <v>0</v>
      </c>
      <c r="AX154" s="552"/>
      <c r="AY154" s="553"/>
      <c r="AZ154" s="554"/>
      <c r="BA154" s="553"/>
      <c r="BB154" s="553"/>
      <c r="BC154" s="553"/>
      <c r="BD154" s="553"/>
      <c r="BE154" s="555">
        <v>0</v>
      </c>
      <c r="BF154" s="556">
        <v>0</v>
      </c>
      <c r="BG154" s="556">
        <v>0</v>
      </c>
      <c r="BH154" s="557">
        <v>0</v>
      </c>
      <c r="BI154" s="558">
        <v>0</v>
      </c>
      <c r="BJ154" s="559"/>
      <c r="BK154" s="560"/>
      <c r="BL154" s="561"/>
      <c r="BM154" s="560"/>
      <c r="BN154" s="560"/>
      <c r="BO154" s="560"/>
      <c r="BP154" s="560"/>
      <c r="BQ154" s="562">
        <v>0</v>
      </c>
      <c r="BR154" s="563">
        <v>0</v>
      </c>
      <c r="BS154" s="563">
        <v>0</v>
      </c>
      <c r="BT154" s="564">
        <v>0</v>
      </c>
      <c r="BU154" s="565">
        <v>0</v>
      </c>
      <c r="BV154" s="566"/>
      <c r="BW154" s="567"/>
      <c r="BX154" s="568"/>
      <c r="BY154" s="567"/>
      <c r="BZ154" s="567"/>
      <c r="CA154" s="567"/>
      <c r="CB154" s="569"/>
      <c r="CC154" s="570">
        <v>0</v>
      </c>
      <c r="CD154" s="571">
        <v>0</v>
      </c>
      <c r="CE154" s="571">
        <v>0</v>
      </c>
      <c r="CF154" s="572">
        <v>0</v>
      </c>
    </row>
    <row r="155" spans="1:84" s="10" customFormat="1" ht="11.1" customHeight="1" x14ac:dyDescent="0.2">
      <c r="A155" s="9"/>
      <c r="B155" s="527" t="s">
        <v>461</v>
      </c>
      <c r="C155" s="528">
        <v>0</v>
      </c>
      <c r="D155" s="529"/>
      <c r="E155" s="530"/>
      <c r="F155" s="531"/>
      <c r="G155" s="531"/>
      <c r="H155" s="531"/>
      <c r="I155" s="531"/>
      <c r="J155" s="532"/>
      <c r="K155" s="533">
        <v>0</v>
      </c>
      <c r="L155" s="44">
        <v>0</v>
      </c>
      <c r="M155" s="44">
        <v>0</v>
      </c>
      <c r="N155" s="534">
        <v>0</v>
      </c>
      <c r="O155" s="533">
        <v>0</v>
      </c>
      <c r="P155" s="534">
        <v>0</v>
      </c>
      <c r="Q155" s="44">
        <v>0</v>
      </c>
      <c r="R155" s="44">
        <v>0</v>
      </c>
      <c r="S155" s="535">
        <v>0</v>
      </c>
      <c r="T155" s="44">
        <v>0</v>
      </c>
      <c r="U155" s="44">
        <v>0</v>
      </c>
      <c r="V155" s="535">
        <v>0</v>
      </c>
      <c r="W155" s="533">
        <v>0</v>
      </c>
      <c r="X155" s="536">
        <v>0</v>
      </c>
      <c r="Y155" s="537">
        <v>0</v>
      </c>
      <c r="Z155" s="538"/>
      <c r="AA155" s="539"/>
      <c r="AB155" s="540"/>
      <c r="AC155" s="539"/>
      <c r="AD155" s="539"/>
      <c r="AE155" s="539"/>
      <c r="AF155" s="539"/>
      <c r="AG155" s="541">
        <v>0</v>
      </c>
      <c r="AH155" s="542">
        <v>0</v>
      </c>
      <c r="AI155" s="542">
        <v>0</v>
      </c>
      <c r="AJ155" s="543">
        <v>0</v>
      </c>
      <c r="AK155" s="544">
        <v>0</v>
      </c>
      <c r="AL155" s="545"/>
      <c r="AM155" s="546"/>
      <c r="AN155" s="547"/>
      <c r="AO155" s="546"/>
      <c r="AP155" s="546"/>
      <c r="AQ155" s="546"/>
      <c r="AR155" s="546"/>
      <c r="AS155" s="548">
        <v>0</v>
      </c>
      <c r="AT155" s="549">
        <v>0</v>
      </c>
      <c r="AU155" s="549">
        <v>0</v>
      </c>
      <c r="AV155" s="550">
        <v>0</v>
      </c>
      <c r="AW155" s="551">
        <v>0</v>
      </c>
      <c r="AX155" s="552"/>
      <c r="AY155" s="553"/>
      <c r="AZ155" s="554"/>
      <c r="BA155" s="553"/>
      <c r="BB155" s="553"/>
      <c r="BC155" s="553"/>
      <c r="BD155" s="553"/>
      <c r="BE155" s="555">
        <v>0</v>
      </c>
      <c r="BF155" s="556">
        <v>0</v>
      </c>
      <c r="BG155" s="556">
        <v>0</v>
      </c>
      <c r="BH155" s="557">
        <v>0</v>
      </c>
      <c r="BI155" s="558">
        <v>0</v>
      </c>
      <c r="BJ155" s="559"/>
      <c r="BK155" s="560"/>
      <c r="BL155" s="561"/>
      <c r="BM155" s="560"/>
      <c r="BN155" s="560"/>
      <c r="BO155" s="560"/>
      <c r="BP155" s="560"/>
      <c r="BQ155" s="562">
        <v>0</v>
      </c>
      <c r="BR155" s="563">
        <v>0</v>
      </c>
      <c r="BS155" s="563">
        <v>0</v>
      </c>
      <c r="BT155" s="564">
        <v>0</v>
      </c>
      <c r="BU155" s="565">
        <v>0</v>
      </c>
      <c r="BV155" s="566"/>
      <c r="BW155" s="567"/>
      <c r="BX155" s="568"/>
      <c r="BY155" s="567"/>
      <c r="BZ155" s="567"/>
      <c r="CA155" s="567"/>
      <c r="CB155" s="569"/>
      <c r="CC155" s="570">
        <v>0</v>
      </c>
      <c r="CD155" s="571">
        <v>0</v>
      </c>
      <c r="CE155" s="571">
        <v>0</v>
      </c>
      <c r="CF155" s="572">
        <v>0</v>
      </c>
    </row>
    <row r="156" spans="1:84" s="10" customFormat="1" ht="11.1" customHeight="1" x14ac:dyDescent="0.2">
      <c r="A156" s="9"/>
      <c r="B156" s="527" t="s">
        <v>462</v>
      </c>
      <c r="C156" s="528">
        <v>845</v>
      </c>
      <c r="D156" s="529"/>
      <c r="E156" s="530"/>
      <c r="F156" s="531"/>
      <c r="G156" s="531"/>
      <c r="H156" s="531"/>
      <c r="I156" s="531"/>
      <c r="J156" s="532"/>
      <c r="K156" s="533">
        <v>846</v>
      </c>
      <c r="L156" s="44">
        <v>-1</v>
      </c>
      <c r="M156" s="44">
        <v>845</v>
      </c>
      <c r="N156" s="534">
        <v>0</v>
      </c>
      <c r="O156" s="533">
        <v>0</v>
      </c>
      <c r="P156" s="534">
        <v>846</v>
      </c>
      <c r="Q156" s="44">
        <v>0</v>
      </c>
      <c r="R156" s="44">
        <v>0</v>
      </c>
      <c r="S156" s="535">
        <v>0</v>
      </c>
      <c r="T156" s="44">
        <v>846</v>
      </c>
      <c r="U156" s="44">
        <v>-1</v>
      </c>
      <c r="V156" s="535">
        <v>0</v>
      </c>
      <c r="W156" s="533">
        <v>0</v>
      </c>
      <c r="X156" s="536">
        <v>0</v>
      </c>
      <c r="Y156" s="537">
        <v>8350</v>
      </c>
      <c r="Z156" s="538"/>
      <c r="AA156" s="539"/>
      <c r="AB156" s="540"/>
      <c r="AC156" s="539"/>
      <c r="AD156" s="539"/>
      <c r="AE156" s="539"/>
      <c r="AF156" s="539"/>
      <c r="AG156" s="541">
        <v>8343</v>
      </c>
      <c r="AH156" s="542">
        <v>7</v>
      </c>
      <c r="AI156" s="542">
        <v>8350</v>
      </c>
      <c r="AJ156" s="543">
        <v>0</v>
      </c>
      <c r="AK156" s="544">
        <v>10173</v>
      </c>
      <c r="AL156" s="545"/>
      <c r="AM156" s="546"/>
      <c r="AN156" s="547"/>
      <c r="AO156" s="546"/>
      <c r="AP156" s="546"/>
      <c r="AQ156" s="546"/>
      <c r="AR156" s="546"/>
      <c r="AS156" s="548">
        <v>10161</v>
      </c>
      <c r="AT156" s="549">
        <v>12</v>
      </c>
      <c r="AU156" s="549">
        <v>10173</v>
      </c>
      <c r="AV156" s="550">
        <v>0</v>
      </c>
      <c r="AW156" s="551">
        <v>-3.76</v>
      </c>
      <c r="AX156" s="552"/>
      <c r="AY156" s="553"/>
      <c r="AZ156" s="554"/>
      <c r="BA156" s="553"/>
      <c r="BB156" s="553"/>
      <c r="BC156" s="553"/>
      <c r="BD156" s="553"/>
      <c r="BE156" s="555">
        <v>-3.64</v>
      </c>
      <c r="BF156" s="556">
        <v>0</v>
      </c>
      <c r="BG156" s="556">
        <v>-3.76</v>
      </c>
      <c r="BH156" s="557">
        <v>0</v>
      </c>
      <c r="BI156" s="558">
        <v>17.59</v>
      </c>
      <c r="BJ156" s="559"/>
      <c r="BK156" s="560"/>
      <c r="BL156" s="561"/>
      <c r="BM156" s="560"/>
      <c r="BN156" s="560"/>
      <c r="BO156" s="560"/>
      <c r="BP156" s="560"/>
      <c r="BQ156" s="562">
        <v>17.66</v>
      </c>
      <c r="BR156" s="563">
        <v>-30</v>
      </c>
      <c r="BS156" s="563">
        <v>17.59</v>
      </c>
      <c r="BT156" s="564">
        <v>0</v>
      </c>
      <c r="BU156" s="565">
        <v>13.18</v>
      </c>
      <c r="BV156" s="566"/>
      <c r="BW156" s="567"/>
      <c r="BX156" s="568"/>
      <c r="BY156" s="567"/>
      <c r="BZ156" s="567"/>
      <c r="CA156" s="567"/>
      <c r="CB156" s="569"/>
      <c r="CC156" s="570">
        <v>13.19</v>
      </c>
      <c r="CD156" s="571">
        <v>9.09</v>
      </c>
      <c r="CE156" s="571">
        <v>13.18</v>
      </c>
      <c r="CF156" s="572">
        <v>0</v>
      </c>
    </row>
    <row r="157" spans="1:84" s="10" customFormat="1" ht="11.1" customHeight="1" x14ac:dyDescent="0.2">
      <c r="A157" s="9"/>
      <c r="B157" s="527" t="s">
        <v>463</v>
      </c>
      <c r="C157" s="528">
        <v>0</v>
      </c>
      <c r="D157" s="529"/>
      <c r="E157" s="530"/>
      <c r="F157" s="531"/>
      <c r="G157" s="531"/>
      <c r="H157" s="531"/>
      <c r="I157" s="531"/>
      <c r="J157" s="532"/>
      <c r="K157" s="533">
        <v>0</v>
      </c>
      <c r="L157" s="44">
        <v>0</v>
      </c>
      <c r="M157" s="44">
        <v>0</v>
      </c>
      <c r="N157" s="534">
        <v>0</v>
      </c>
      <c r="O157" s="533">
        <v>0</v>
      </c>
      <c r="P157" s="534">
        <v>0</v>
      </c>
      <c r="Q157" s="44">
        <v>0</v>
      </c>
      <c r="R157" s="44">
        <v>0</v>
      </c>
      <c r="S157" s="535">
        <v>0</v>
      </c>
      <c r="T157" s="44">
        <v>0</v>
      </c>
      <c r="U157" s="44">
        <v>0</v>
      </c>
      <c r="V157" s="535">
        <v>0</v>
      </c>
      <c r="W157" s="533">
        <v>0</v>
      </c>
      <c r="X157" s="536">
        <v>0</v>
      </c>
      <c r="Y157" s="537">
        <v>0</v>
      </c>
      <c r="Z157" s="538"/>
      <c r="AA157" s="539"/>
      <c r="AB157" s="540"/>
      <c r="AC157" s="539"/>
      <c r="AD157" s="539"/>
      <c r="AE157" s="539"/>
      <c r="AF157" s="539"/>
      <c r="AG157" s="541">
        <v>0</v>
      </c>
      <c r="AH157" s="542">
        <v>0</v>
      </c>
      <c r="AI157" s="542">
        <v>0</v>
      </c>
      <c r="AJ157" s="543">
        <v>0</v>
      </c>
      <c r="AK157" s="544">
        <v>0</v>
      </c>
      <c r="AL157" s="545"/>
      <c r="AM157" s="546"/>
      <c r="AN157" s="547"/>
      <c r="AO157" s="546"/>
      <c r="AP157" s="546"/>
      <c r="AQ157" s="546"/>
      <c r="AR157" s="546"/>
      <c r="AS157" s="548">
        <v>0</v>
      </c>
      <c r="AT157" s="549">
        <v>0</v>
      </c>
      <c r="AU157" s="549">
        <v>0</v>
      </c>
      <c r="AV157" s="550">
        <v>0</v>
      </c>
      <c r="AW157" s="551">
        <v>0</v>
      </c>
      <c r="AX157" s="552"/>
      <c r="AY157" s="553"/>
      <c r="AZ157" s="554"/>
      <c r="BA157" s="553"/>
      <c r="BB157" s="553"/>
      <c r="BC157" s="553"/>
      <c r="BD157" s="553"/>
      <c r="BE157" s="555">
        <v>0</v>
      </c>
      <c r="BF157" s="556">
        <v>0</v>
      </c>
      <c r="BG157" s="556">
        <v>0</v>
      </c>
      <c r="BH157" s="557">
        <v>0</v>
      </c>
      <c r="BI157" s="558">
        <v>0</v>
      </c>
      <c r="BJ157" s="559"/>
      <c r="BK157" s="560"/>
      <c r="BL157" s="561"/>
      <c r="BM157" s="560"/>
      <c r="BN157" s="560"/>
      <c r="BO157" s="560"/>
      <c r="BP157" s="560"/>
      <c r="BQ157" s="562">
        <v>0</v>
      </c>
      <c r="BR157" s="563">
        <v>0</v>
      </c>
      <c r="BS157" s="563">
        <v>0</v>
      </c>
      <c r="BT157" s="564">
        <v>0</v>
      </c>
      <c r="BU157" s="565">
        <v>0</v>
      </c>
      <c r="BV157" s="566"/>
      <c r="BW157" s="567"/>
      <c r="BX157" s="568"/>
      <c r="BY157" s="567"/>
      <c r="BZ157" s="567"/>
      <c r="CA157" s="567"/>
      <c r="CB157" s="569"/>
      <c r="CC157" s="570">
        <v>0</v>
      </c>
      <c r="CD157" s="571">
        <v>0</v>
      </c>
      <c r="CE157" s="571">
        <v>0</v>
      </c>
      <c r="CF157" s="572">
        <v>0</v>
      </c>
    </row>
    <row r="158" spans="1:84" s="10" customFormat="1" ht="11.1" customHeight="1" x14ac:dyDescent="0.2">
      <c r="A158" s="9"/>
      <c r="B158" s="527" t="s">
        <v>464</v>
      </c>
      <c r="C158" s="528">
        <v>0</v>
      </c>
      <c r="D158" s="529"/>
      <c r="E158" s="530"/>
      <c r="F158" s="531"/>
      <c r="G158" s="531"/>
      <c r="H158" s="531"/>
      <c r="I158" s="531"/>
      <c r="J158" s="532"/>
      <c r="K158" s="533">
        <v>0</v>
      </c>
      <c r="L158" s="44">
        <v>0</v>
      </c>
      <c r="M158" s="44">
        <v>0</v>
      </c>
      <c r="N158" s="534">
        <v>0</v>
      </c>
      <c r="O158" s="533">
        <v>0</v>
      </c>
      <c r="P158" s="534">
        <v>0</v>
      </c>
      <c r="Q158" s="44">
        <v>0</v>
      </c>
      <c r="R158" s="44">
        <v>0</v>
      </c>
      <c r="S158" s="535">
        <v>0</v>
      </c>
      <c r="T158" s="44">
        <v>0</v>
      </c>
      <c r="U158" s="44">
        <v>0</v>
      </c>
      <c r="V158" s="535">
        <v>0</v>
      </c>
      <c r="W158" s="533">
        <v>0</v>
      </c>
      <c r="X158" s="536">
        <v>0</v>
      </c>
      <c r="Y158" s="537">
        <v>0</v>
      </c>
      <c r="Z158" s="538"/>
      <c r="AA158" s="539"/>
      <c r="AB158" s="540"/>
      <c r="AC158" s="539"/>
      <c r="AD158" s="539"/>
      <c r="AE158" s="539"/>
      <c r="AF158" s="539"/>
      <c r="AG158" s="541">
        <v>0</v>
      </c>
      <c r="AH158" s="542">
        <v>0</v>
      </c>
      <c r="AI158" s="542">
        <v>0</v>
      </c>
      <c r="AJ158" s="543">
        <v>0</v>
      </c>
      <c r="AK158" s="544">
        <v>0</v>
      </c>
      <c r="AL158" s="545"/>
      <c r="AM158" s="546"/>
      <c r="AN158" s="547"/>
      <c r="AO158" s="546"/>
      <c r="AP158" s="546"/>
      <c r="AQ158" s="546"/>
      <c r="AR158" s="546"/>
      <c r="AS158" s="548">
        <v>0</v>
      </c>
      <c r="AT158" s="549">
        <v>0</v>
      </c>
      <c r="AU158" s="549">
        <v>0</v>
      </c>
      <c r="AV158" s="550">
        <v>0</v>
      </c>
      <c r="AW158" s="551">
        <v>0</v>
      </c>
      <c r="AX158" s="552"/>
      <c r="AY158" s="553"/>
      <c r="AZ158" s="554"/>
      <c r="BA158" s="553"/>
      <c r="BB158" s="553"/>
      <c r="BC158" s="553"/>
      <c r="BD158" s="553"/>
      <c r="BE158" s="555">
        <v>0</v>
      </c>
      <c r="BF158" s="556">
        <v>0</v>
      </c>
      <c r="BG158" s="556">
        <v>0</v>
      </c>
      <c r="BH158" s="557">
        <v>0</v>
      </c>
      <c r="BI158" s="558">
        <v>0</v>
      </c>
      <c r="BJ158" s="559"/>
      <c r="BK158" s="560"/>
      <c r="BL158" s="561"/>
      <c r="BM158" s="560"/>
      <c r="BN158" s="560"/>
      <c r="BO158" s="560"/>
      <c r="BP158" s="560"/>
      <c r="BQ158" s="562">
        <v>0</v>
      </c>
      <c r="BR158" s="563">
        <v>0</v>
      </c>
      <c r="BS158" s="563">
        <v>0</v>
      </c>
      <c r="BT158" s="564">
        <v>0</v>
      </c>
      <c r="BU158" s="565">
        <v>0</v>
      </c>
      <c r="BV158" s="566"/>
      <c r="BW158" s="567"/>
      <c r="BX158" s="568"/>
      <c r="BY158" s="567"/>
      <c r="BZ158" s="567"/>
      <c r="CA158" s="567"/>
      <c r="CB158" s="569"/>
      <c r="CC158" s="570">
        <v>0</v>
      </c>
      <c r="CD158" s="571">
        <v>0</v>
      </c>
      <c r="CE158" s="571">
        <v>0</v>
      </c>
      <c r="CF158" s="572">
        <v>0</v>
      </c>
    </row>
    <row r="159" spans="1:84" s="10" customFormat="1" ht="11.1" customHeight="1" x14ac:dyDescent="0.2">
      <c r="A159" s="9"/>
      <c r="B159" s="527" t="s">
        <v>465</v>
      </c>
      <c r="C159" s="528">
        <v>0</v>
      </c>
      <c r="D159" s="529"/>
      <c r="E159" s="530"/>
      <c r="F159" s="531"/>
      <c r="G159" s="531"/>
      <c r="H159" s="531"/>
      <c r="I159" s="531"/>
      <c r="J159" s="532"/>
      <c r="K159" s="533">
        <v>0</v>
      </c>
      <c r="L159" s="44">
        <v>0</v>
      </c>
      <c r="M159" s="44">
        <v>0</v>
      </c>
      <c r="N159" s="534">
        <v>0</v>
      </c>
      <c r="O159" s="533">
        <v>0</v>
      </c>
      <c r="P159" s="534">
        <v>0</v>
      </c>
      <c r="Q159" s="44">
        <v>0</v>
      </c>
      <c r="R159" s="44">
        <v>0</v>
      </c>
      <c r="S159" s="535">
        <v>0</v>
      </c>
      <c r="T159" s="44">
        <v>0</v>
      </c>
      <c r="U159" s="44">
        <v>0</v>
      </c>
      <c r="V159" s="535">
        <v>0</v>
      </c>
      <c r="W159" s="533">
        <v>0</v>
      </c>
      <c r="X159" s="536">
        <v>0</v>
      </c>
      <c r="Y159" s="537">
        <v>0</v>
      </c>
      <c r="Z159" s="538"/>
      <c r="AA159" s="539"/>
      <c r="AB159" s="540"/>
      <c r="AC159" s="539"/>
      <c r="AD159" s="539"/>
      <c r="AE159" s="539"/>
      <c r="AF159" s="539"/>
      <c r="AG159" s="541">
        <v>0</v>
      </c>
      <c r="AH159" s="542">
        <v>0</v>
      </c>
      <c r="AI159" s="542">
        <v>0</v>
      </c>
      <c r="AJ159" s="543">
        <v>0</v>
      </c>
      <c r="AK159" s="544">
        <v>0</v>
      </c>
      <c r="AL159" s="545"/>
      <c r="AM159" s="546"/>
      <c r="AN159" s="547"/>
      <c r="AO159" s="546"/>
      <c r="AP159" s="546"/>
      <c r="AQ159" s="546"/>
      <c r="AR159" s="546"/>
      <c r="AS159" s="548">
        <v>0</v>
      </c>
      <c r="AT159" s="549">
        <v>0</v>
      </c>
      <c r="AU159" s="549">
        <v>0</v>
      </c>
      <c r="AV159" s="550">
        <v>0</v>
      </c>
      <c r="AW159" s="551">
        <v>0</v>
      </c>
      <c r="AX159" s="552"/>
      <c r="AY159" s="553"/>
      <c r="AZ159" s="554"/>
      <c r="BA159" s="553"/>
      <c r="BB159" s="553"/>
      <c r="BC159" s="553"/>
      <c r="BD159" s="553"/>
      <c r="BE159" s="555">
        <v>0</v>
      </c>
      <c r="BF159" s="556">
        <v>0</v>
      </c>
      <c r="BG159" s="556">
        <v>0</v>
      </c>
      <c r="BH159" s="557">
        <v>0</v>
      </c>
      <c r="BI159" s="558">
        <v>0</v>
      </c>
      <c r="BJ159" s="559"/>
      <c r="BK159" s="560"/>
      <c r="BL159" s="561"/>
      <c r="BM159" s="560"/>
      <c r="BN159" s="560"/>
      <c r="BO159" s="560"/>
      <c r="BP159" s="560"/>
      <c r="BQ159" s="562">
        <v>0</v>
      </c>
      <c r="BR159" s="563">
        <v>0</v>
      </c>
      <c r="BS159" s="563">
        <v>0</v>
      </c>
      <c r="BT159" s="564">
        <v>0</v>
      </c>
      <c r="BU159" s="565">
        <v>0</v>
      </c>
      <c r="BV159" s="566"/>
      <c r="BW159" s="567"/>
      <c r="BX159" s="568"/>
      <c r="BY159" s="567"/>
      <c r="BZ159" s="567"/>
      <c r="CA159" s="567"/>
      <c r="CB159" s="569"/>
      <c r="CC159" s="570">
        <v>0</v>
      </c>
      <c r="CD159" s="571">
        <v>0</v>
      </c>
      <c r="CE159" s="571">
        <v>0</v>
      </c>
      <c r="CF159" s="572">
        <v>0</v>
      </c>
    </row>
    <row r="160" spans="1:84" s="10" customFormat="1" ht="11.1" customHeight="1" x14ac:dyDescent="0.2">
      <c r="A160" s="9"/>
      <c r="B160" s="527" t="s">
        <v>466</v>
      </c>
      <c r="C160" s="528">
        <v>0</v>
      </c>
      <c r="D160" s="529"/>
      <c r="E160" s="530"/>
      <c r="F160" s="531"/>
      <c r="G160" s="531"/>
      <c r="H160" s="531"/>
      <c r="I160" s="531"/>
      <c r="J160" s="532"/>
      <c r="K160" s="533">
        <v>0</v>
      </c>
      <c r="L160" s="44">
        <v>0</v>
      </c>
      <c r="M160" s="44">
        <v>0</v>
      </c>
      <c r="N160" s="534">
        <v>0</v>
      </c>
      <c r="O160" s="533">
        <v>0</v>
      </c>
      <c r="P160" s="534">
        <v>0</v>
      </c>
      <c r="Q160" s="44">
        <v>0</v>
      </c>
      <c r="R160" s="44">
        <v>0</v>
      </c>
      <c r="S160" s="535">
        <v>0</v>
      </c>
      <c r="T160" s="44">
        <v>0</v>
      </c>
      <c r="U160" s="44">
        <v>0</v>
      </c>
      <c r="V160" s="535">
        <v>0</v>
      </c>
      <c r="W160" s="533">
        <v>0</v>
      </c>
      <c r="X160" s="536">
        <v>0</v>
      </c>
      <c r="Y160" s="537">
        <v>0</v>
      </c>
      <c r="Z160" s="538"/>
      <c r="AA160" s="539"/>
      <c r="AB160" s="540"/>
      <c r="AC160" s="539"/>
      <c r="AD160" s="539"/>
      <c r="AE160" s="539"/>
      <c r="AF160" s="539"/>
      <c r="AG160" s="541">
        <v>0</v>
      </c>
      <c r="AH160" s="542">
        <v>0</v>
      </c>
      <c r="AI160" s="542">
        <v>0</v>
      </c>
      <c r="AJ160" s="543">
        <v>0</v>
      </c>
      <c r="AK160" s="544">
        <v>0</v>
      </c>
      <c r="AL160" s="545"/>
      <c r="AM160" s="546"/>
      <c r="AN160" s="547"/>
      <c r="AO160" s="546"/>
      <c r="AP160" s="546"/>
      <c r="AQ160" s="546"/>
      <c r="AR160" s="546"/>
      <c r="AS160" s="548">
        <v>0</v>
      </c>
      <c r="AT160" s="549">
        <v>0</v>
      </c>
      <c r="AU160" s="549">
        <v>0</v>
      </c>
      <c r="AV160" s="550">
        <v>0</v>
      </c>
      <c r="AW160" s="551">
        <v>0</v>
      </c>
      <c r="AX160" s="552"/>
      <c r="AY160" s="553"/>
      <c r="AZ160" s="554"/>
      <c r="BA160" s="553"/>
      <c r="BB160" s="553"/>
      <c r="BC160" s="553"/>
      <c r="BD160" s="553"/>
      <c r="BE160" s="555">
        <v>0</v>
      </c>
      <c r="BF160" s="556">
        <v>0</v>
      </c>
      <c r="BG160" s="556">
        <v>0</v>
      </c>
      <c r="BH160" s="557">
        <v>0</v>
      </c>
      <c r="BI160" s="558">
        <v>0</v>
      </c>
      <c r="BJ160" s="559"/>
      <c r="BK160" s="560"/>
      <c r="BL160" s="561"/>
      <c r="BM160" s="560"/>
      <c r="BN160" s="560"/>
      <c r="BO160" s="560"/>
      <c r="BP160" s="560"/>
      <c r="BQ160" s="562">
        <v>0</v>
      </c>
      <c r="BR160" s="563">
        <v>0</v>
      </c>
      <c r="BS160" s="563">
        <v>0</v>
      </c>
      <c r="BT160" s="564">
        <v>0</v>
      </c>
      <c r="BU160" s="565">
        <v>0</v>
      </c>
      <c r="BV160" s="566"/>
      <c r="BW160" s="567"/>
      <c r="BX160" s="568"/>
      <c r="BY160" s="567"/>
      <c r="BZ160" s="567"/>
      <c r="CA160" s="567"/>
      <c r="CB160" s="569"/>
      <c r="CC160" s="570">
        <v>0</v>
      </c>
      <c r="CD160" s="571">
        <v>0</v>
      </c>
      <c r="CE160" s="571">
        <v>0</v>
      </c>
      <c r="CF160" s="572">
        <v>0</v>
      </c>
    </row>
    <row r="161" spans="1:84" s="10" customFormat="1" ht="11.1" customHeight="1" x14ac:dyDescent="0.2">
      <c r="A161" s="9"/>
      <c r="B161" s="527" t="s">
        <v>467</v>
      </c>
      <c r="C161" s="528">
        <v>0</v>
      </c>
      <c r="D161" s="529"/>
      <c r="E161" s="530"/>
      <c r="F161" s="531"/>
      <c r="G161" s="531"/>
      <c r="H161" s="531"/>
      <c r="I161" s="531"/>
      <c r="J161" s="532"/>
      <c r="K161" s="533">
        <v>0</v>
      </c>
      <c r="L161" s="44">
        <v>0</v>
      </c>
      <c r="M161" s="44">
        <v>0</v>
      </c>
      <c r="N161" s="534">
        <v>0</v>
      </c>
      <c r="O161" s="533">
        <v>0</v>
      </c>
      <c r="P161" s="534">
        <v>0</v>
      </c>
      <c r="Q161" s="44">
        <v>0</v>
      </c>
      <c r="R161" s="44">
        <v>0</v>
      </c>
      <c r="S161" s="535">
        <v>0</v>
      </c>
      <c r="T161" s="44">
        <v>0</v>
      </c>
      <c r="U161" s="44">
        <v>0</v>
      </c>
      <c r="V161" s="535">
        <v>0</v>
      </c>
      <c r="W161" s="533">
        <v>0</v>
      </c>
      <c r="X161" s="536">
        <v>0</v>
      </c>
      <c r="Y161" s="537">
        <v>0</v>
      </c>
      <c r="Z161" s="538"/>
      <c r="AA161" s="539"/>
      <c r="AB161" s="540"/>
      <c r="AC161" s="539"/>
      <c r="AD161" s="539"/>
      <c r="AE161" s="539"/>
      <c r="AF161" s="539"/>
      <c r="AG161" s="541">
        <v>0</v>
      </c>
      <c r="AH161" s="542">
        <v>0</v>
      </c>
      <c r="AI161" s="542">
        <v>0</v>
      </c>
      <c r="AJ161" s="543">
        <v>0</v>
      </c>
      <c r="AK161" s="544">
        <v>0</v>
      </c>
      <c r="AL161" s="545"/>
      <c r="AM161" s="546"/>
      <c r="AN161" s="547"/>
      <c r="AO161" s="546"/>
      <c r="AP161" s="546"/>
      <c r="AQ161" s="546"/>
      <c r="AR161" s="546"/>
      <c r="AS161" s="548">
        <v>0</v>
      </c>
      <c r="AT161" s="549">
        <v>0</v>
      </c>
      <c r="AU161" s="549">
        <v>0</v>
      </c>
      <c r="AV161" s="550">
        <v>0</v>
      </c>
      <c r="AW161" s="551">
        <v>0</v>
      </c>
      <c r="AX161" s="552"/>
      <c r="AY161" s="553"/>
      <c r="AZ161" s="554"/>
      <c r="BA161" s="553"/>
      <c r="BB161" s="553"/>
      <c r="BC161" s="553"/>
      <c r="BD161" s="553"/>
      <c r="BE161" s="555">
        <v>0</v>
      </c>
      <c r="BF161" s="556">
        <v>0</v>
      </c>
      <c r="BG161" s="556">
        <v>0</v>
      </c>
      <c r="BH161" s="557">
        <v>0</v>
      </c>
      <c r="BI161" s="558">
        <v>0</v>
      </c>
      <c r="BJ161" s="559"/>
      <c r="BK161" s="560"/>
      <c r="BL161" s="561"/>
      <c r="BM161" s="560"/>
      <c r="BN161" s="560"/>
      <c r="BO161" s="560"/>
      <c r="BP161" s="560"/>
      <c r="BQ161" s="562">
        <v>0</v>
      </c>
      <c r="BR161" s="563">
        <v>0</v>
      </c>
      <c r="BS161" s="563">
        <v>0</v>
      </c>
      <c r="BT161" s="564">
        <v>0</v>
      </c>
      <c r="BU161" s="565">
        <v>0</v>
      </c>
      <c r="BV161" s="566"/>
      <c r="BW161" s="567"/>
      <c r="BX161" s="568"/>
      <c r="BY161" s="567"/>
      <c r="BZ161" s="567"/>
      <c r="CA161" s="567"/>
      <c r="CB161" s="569"/>
      <c r="CC161" s="570">
        <v>0</v>
      </c>
      <c r="CD161" s="571">
        <v>0</v>
      </c>
      <c r="CE161" s="571">
        <v>0</v>
      </c>
      <c r="CF161" s="572">
        <v>0</v>
      </c>
    </row>
    <row r="162" spans="1:84" s="10" customFormat="1" ht="11.1" customHeight="1" x14ac:dyDescent="0.2">
      <c r="A162" s="9"/>
      <c r="B162" s="527" t="s">
        <v>468</v>
      </c>
      <c r="C162" s="528">
        <v>0</v>
      </c>
      <c r="D162" s="529"/>
      <c r="E162" s="530"/>
      <c r="F162" s="531"/>
      <c r="G162" s="531"/>
      <c r="H162" s="531"/>
      <c r="I162" s="531"/>
      <c r="J162" s="532"/>
      <c r="K162" s="533">
        <v>0</v>
      </c>
      <c r="L162" s="44">
        <v>0</v>
      </c>
      <c r="M162" s="44">
        <v>0</v>
      </c>
      <c r="N162" s="534">
        <v>0</v>
      </c>
      <c r="O162" s="533">
        <v>0</v>
      </c>
      <c r="P162" s="534">
        <v>0</v>
      </c>
      <c r="Q162" s="44">
        <v>0</v>
      </c>
      <c r="R162" s="44">
        <v>0</v>
      </c>
      <c r="S162" s="535">
        <v>0</v>
      </c>
      <c r="T162" s="44">
        <v>0</v>
      </c>
      <c r="U162" s="44">
        <v>0</v>
      </c>
      <c r="V162" s="535">
        <v>0</v>
      </c>
      <c r="W162" s="533">
        <v>0</v>
      </c>
      <c r="X162" s="536">
        <v>0</v>
      </c>
      <c r="Y162" s="537">
        <v>1</v>
      </c>
      <c r="Z162" s="538"/>
      <c r="AA162" s="539"/>
      <c r="AB162" s="540"/>
      <c r="AC162" s="539"/>
      <c r="AD162" s="539"/>
      <c r="AE162" s="539"/>
      <c r="AF162" s="539"/>
      <c r="AG162" s="541">
        <v>1</v>
      </c>
      <c r="AH162" s="542">
        <v>0</v>
      </c>
      <c r="AI162" s="542">
        <v>1</v>
      </c>
      <c r="AJ162" s="543">
        <v>0</v>
      </c>
      <c r="AK162" s="544">
        <v>3</v>
      </c>
      <c r="AL162" s="545"/>
      <c r="AM162" s="546"/>
      <c r="AN162" s="547"/>
      <c r="AO162" s="546"/>
      <c r="AP162" s="546"/>
      <c r="AQ162" s="546"/>
      <c r="AR162" s="546"/>
      <c r="AS162" s="548">
        <v>3</v>
      </c>
      <c r="AT162" s="549">
        <v>0</v>
      </c>
      <c r="AU162" s="549">
        <v>3</v>
      </c>
      <c r="AV162" s="550">
        <v>0</v>
      </c>
      <c r="AW162" s="551">
        <v>0</v>
      </c>
      <c r="AX162" s="552"/>
      <c r="AY162" s="553"/>
      <c r="AZ162" s="554"/>
      <c r="BA162" s="553"/>
      <c r="BB162" s="553"/>
      <c r="BC162" s="553"/>
      <c r="BD162" s="553"/>
      <c r="BE162" s="555">
        <v>0</v>
      </c>
      <c r="BF162" s="556">
        <v>0</v>
      </c>
      <c r="BG162" s="556">
        <v>0</v>
      </c>
      <c r="BH162" s="557">
        <v>0</v>
      </c>
      <c r="BI162" s="558">
        <v>0</v>
      </c>
      <c r="BJ162" s="559"/>
      <c r="BK162" s="560"/>
      <c r="BL162" s="561"/>
      <c r="BM162" s="560"/>
      <c r="BN162" s="560"/>
      <c r="BO162" s="560"/>
      <c r="BP162" s="560"/>
      <c r="BQ162" s="562">
        <v>0</v>
      </c>
      <c r="BR162" s="563">
        <v>0</v>
      </c>
      <c r="BS162" s="563">
        <v>0</v>
      </c>
      <c r="BT162" s="564">
        <v>0</v>
      </c>
      <c r="BU162" s="565">
        <v>0</v>
      </c>
      <c r="BV162" s="566"/>
      <c r="BW162" s="567"/>
      <c r="BX162" s="568"/>
      <c r="BY162" s="567"/>
      <c r="BZ162" s="567"/>
      <c r="CA162" s="567"/>
      <c r="CB162" s="569"/>
      <c r="CC162" s="570">
        <v>0</v>
      </c>
      <c r="CD162" s="571">
        <v>0</v>
      </c>
      <c r="CE162" s="571">
        <v>0</v>
      </c>
      <c r="CF162" s="572">
        <v>0</v>
      </c>
    </row>
    <row r="163" spans="1:84" s="10" customFormat="1" ht="11.1" customHeight="1" x14ac:dyDescent="0.2">
      <c r="A163" s="9"/>
      <c r="B163" s="527" t="s">
        <v>469</v>
      </c>
      <c r="C163" s="528">
        <v>0</v>
      </c>
      <c r="D163" s="529"/>
      <c r="E163" s="530"/>
      <c r="F163" s="531"/>
      <c r="G163" s="531"/>
      <c r="H163" s="531"/>
      <c r="I163" s="531"/>
      <c r="J163" s="532"/>
      <c r="K163" s="533">
        <v>0</v>
      </c>
      <c r="L163" s="44">
        <v>0</v>
      </c>
      <c r="M163" s="44">
        <v>0</v>
      </c>
      <c r="N163" s="534">
        <v>0</v>
      </c>
      <c r="O163" s="533">
        <v>0</v>
      </c>
      <c r="P163" s="534">
        <v>0</v>
      </c>
      <c r="Q163" s="44">
        <v>0</v>
      </c>
      <c r="R163" s="44">
        <v>0</v>
      </c>
      <c r="S163" s="535">
        <v>0</v>
      </c>
      <c r="T163" s="44">
        <v>0</v>
      </c>
      <c r="U163" s="44">
        <v>0</v>
      </c>
      <c r="V163" s="535">
        <v>0</v>
      </c>
      <c r="W163" s="533">
        <v>0</v>
      </c>
      <c r="X163" s="536">
        <v>0</v>
      </c>
      <c r="Y163" s="537">
        <v>0</v>
      </c>
      <c r="Z163" s="538"/>
      <c r="AA163" s="539"/>
      <c r="AB163" s="540"/>
      <c r="AC163" s="539"/>
      <c r="AD163" s="539"/>
      <c r="AE163" s="539"/>
      <c r="AF163" s="539"/>
      <c r="AG163" s="541">
        <v>0</v>
      </c>
      <c r="AH163" s="542">
        <v>0</v>
      </c>
      <c r="AI163" s="542">
        <v>0</v>
      </c>
      <c r="AJ163" s="543">
        <v>0</v>
      </c>
      <c r="AK163" s="544">
        <v>0</v>
      </c>
      <c r="AL163" s="545"/>
      <c r="AM163" s="546"/>
      <c r="AN163" s="547"/>
      <c r="AO163" s="546"/>
      <c r="AP163" s="546"/>
      <c r="AQ163" s="546"/>
      <c r="AR163" s="546"/>
      <c r="AS163" s="548">
        <v>0</v>
      </c>
      <c r="AT163" s="549">
        <v>0</v>
      </c>
      <c r="AU163" s="549">
        <v>0</v>
      </c>
      <c r="AV163" s="550">
        <v>0</v>
      </c>
      <c r="AW163" s="551">
        <v>0</v>
      </c>
      <c r="AX163" s="552"/>
      <c r="AY163" s="553"/>
      <c r="AZ163" s="554"/>
      <c r="BA163" s="553"/>
      <c r="BB163" s="553"/>
      <c r="BC163" s="553"/>
      <c r="BD163" s="553"/>
      <c r="BE163" s="555">
        <v>0</v>
      </c>
      <c r="BF163" s="556">
        <v>0</v>
      </c>
      <c r="BG163" s="556">
        <v>0</v>
      </c>
      <c r="BH163" s="557">
        <v>0</v>
      </c>
      <c r="BI163" s="558">
        <v>0</v>
      </c>
      <c r="BJ163" s="559"/>
      <c r="BK163" s="560"/>
      <c r="BL163" s="561"/>
      <c r="BM163" s="560"/>
      <c r="BN163" s="560"/>
      <c r="BO163" s="560"/>
      <c r="BP163" s="560"/>
      <c r="BQ163" s="562">
        <v>0</v>
      </c>
      <c r="BR163" s="563">
        <v>0</v>
      </c>
      <c r="BS163" s="563">
        <v>0</v>
      </c>
      <c r="BT163" s="564">
        <v>0</v>
      </c>
      <c r="BU163" s="565">
        <v>0</v>
      </c>
      <c r="BV163" s="566"/>
      <c r="BW163" s="567"/>
      <c r="BX163" s="568"/>
      <c r="BY163" s="567"/>
      <c r="BZ163" s="567"/>
      <c r="CA163" s="567"/>
      <c r="CB163" s="569"/>
      <c r="CC163" s="570">
        <v>0</v>
      </c>
      <c r="CD163" s="571">
        <v>0</v>
      </c>
      <c r="CE163" s="571">
        <v>0</v>
      </c>
      <c r="CF163" s="572">
        <v>0</v>
      </c>
    </row>
    <row r="164" spans="1:84" s="10" customFormat="1" ht="11.1" customHeight="1" x14ac:dyDescent="0.2">
      <c r="A164" s="9"/>
      <c r="B164" s="527" t="s">
        <v>470</v>
      </c>
      <c r="C164" s="528">
        <v>0</v>
      </c>
      <c r="D164" s="529"/>
      <c r="E164" s="530"/>
      <c r="F164" s="531"/>
      <c r="G164" s="531"/>
      <c r="H164" s="531"/>
      <c r="I164" s="531"/>
      <c r="J164" s="532"/>
      <c r="K164" s="533">
        <v>0</v>
      </c>
      <c r="L164" s="44">
        <v>0</v>
      </c>
      <c r="M164" s="44">
        <v>0</v>
      </c>
      <c r="N164" s="534">
        <v>0</v>
      </c>
      <c r="O164" s="533">
        <v>0</v>
      </c>
      <c r="P164" s="534">
        <v>0</v>
      </c>
      <c r="Q164" s="44">
        <v>0</v>
      </c>
      <c r="R164" s="44">
        <v>0</v>
      </c>
      <c r="S164" s="535">
        <v>0</v>
      </c>
      <c r="T164" s="44">
        <v>0</v>
      </c>
      <c r="U164" s="44">
        <v>0</v>
      </c>
      <c r="V164" s="535">
        <v>0</v>
      </c>
      <c r="W164" s="533">
        <v>0</v>
      </c>
      <c r="X164" s="536">
        <v>0</v>
      </c>
      <c r="Y164" s="537">
        <v>0</v>
      </c>
      <c r="Z164" s="538"/>
      <c r="AA164" s="539"/>
      <c r="AB164" s="540"/>
      <c r="AC164" s="539"/>
      <c r="AD164" s="539"/>
      <c r="AE164" s="539"/>
      <c r="AF164" s="539"/>
      <c r="AG164" s="541">
        <v>0</v>
      </c>
      <c r="AH164" s="542">
        <v>0</v>
      </c>
      <c r="AI164" s="542">
        <v>0</v>
      </c>
      <c r="AJ164" s="543">
        <v>0</v>
      </c>
      <c r="AK164" s="544">
        <v>0</v>
      </c>
      <c r="AL164" s="545"/>
      <c r="AM164" s="546"/>
      <c r="AN164" s="547"/>
      <c r="AO164" s="546"/>
      <c r="AP164" s="546"/>
      <c r="AQ164" s="546"/>
      <c r="AR164" s="546"/>
      <c r="AS164" s="548">
        <v>0</v>
      </c>
      <c r="AT164" s="549">
        <v>0</v>
      </c>
      <c r="AU164" s="549">
        <v>0</v>
      </c>
      <c r="AV164" s="550">
        <v>0</v>
      </c>
      <c r="AW164" s="551">
        <v>0</v>
      </c>
      <c r="AX164" s="552"/>
      <c r="AY164" s="553"/>
      <c r="AZ164" s="554"/>
      <c r="BA164" s="553"/>
      <c r="BB164" s="553"/>
      <c r="BC164" s="553"/>
      <c r="BD164" s="553"/>
      <c r="BE164" s="555">
        <v>0</v>
      </c>
      <c r="BF164" s="556">
        <v>0</v>
      </c>
      <c r="BG164" s="556">
        <v>0</v>
      </c>
      <c r="BH164" s="557">
        <v>0</v>
      </c>
      <c r="BI164" s="558">
        <v>0</v>
      </c>
      <c r="BJ164" s="559"/>
      <c r="BK164" s="560"/>
      <c r="BL164" s="561"/>
      <c r="BM164" s="560"/>
      <c r="BN164" s="560"/>
      <c r="BO164" s="560"/>
      <c r="BP164" s="560"/>
      <c r="BQ164" s="562">
        <v>0</v>
      </c>
      <c r="BR164" s="563">
        <v>0</v>
      </c>
      <c r="BS164" s="563">
        <v>0</v>
      </c>
      <c r="BT164" s="564">
        <v>0</v>
      </c>
      <c r="BU164" s="565">
        <v>0</v>
      </c>
      <c r="BV164" s="566"/>
      <c r="BW164" s="567"/>
      <c r="BX164" s="568"/>
      <c r="BY164" s="567"/>
      <c r="BZ164" s="567"/>
      <c r="CA164" s="567"/>
      <c r="CB164" s="569"/>
      <c r="CC164" s="570">
        <v>0</v>
      </c>
      <c r="CD164" s="571">
        <v>0</v>
      </c>
      <c r="CE164" s="571">
        <v>0</v>
      </c>
      <c r="CF164" s="572">
        <v>0</v>
      </c>
    </row>
    <row r="165" spans="1:84" s="10" customFormat="1" ht="11.1" customHeight="1" x14ac:dyDescent="0.2">
      <c r="A165" s="9"/>
      <c r="B165" s="527" t="s">
        <v>111</v>
      </c>
      <c r="C165" s="528">
        <v>0</v>
      </c>
      <c r="D165" s="529"/>
      <c r="E165" s="530"/>
      <c r="F165" s="531"/>
      <c r="G165" s="531"/>
      <c r="H165" s="531"/>
      <c r="I165" s="531"/>
      <c r="J165" s="532"/>
      <c r="K165" s="533">
        <v>0</v>
      </c>
      <c r="L165" s="44">
        <v>0</v>
      </c>
      <c r="M165" s="44">
        <v>0</v>
      </c>
      <c r="N165" s="534">
        <v>0</v>
      </c>
      <c r="O165" s="533">
        <v>0</v>
      </c>
      <c r="P165" s="534">
        <v>0</v>
      </c>
      <c r="Q165" s="44">
        <v>0</v>
      </c>
      <c r="R165" s="44">
        <v>0</v>
      </c>
      <c r="S165" s="535">
        <v>0</v>
      </c>
      <c r="T165" s="44">
        <v>0</v>
      </c>
      <c r="U165" s="44">
        <v>0</v>
      </c>
      <c r="V165" s="535">
        <v>0</v>
      </c>
      <c r="W165" s="533">
        <v>0</v>
      </c>
      <c r="X165" s="536">
        <v>0</v>
      </c>
      <c r="Y165" s="537">
        <v>0</v>
      </c>
      <c r="Z165" s="538"/>
      <c r="AA165" s="539"/>
      <c r="AB165" s="540"/>
      <c r="AC165" s="539"/>
      <c r="AD165" s="539"/>
      <c r="AE165" s="539"/>
      <c r="AF165" s="539"/>
      <c r="AG165" s="541">
        <v>0</v>
      </c>
      <c r="AH165" s="542">
        <v>0</v>
      </c>
      <c r="AI165" s="542">
        <v>0</v>
      </c>
      <c r="AJ165" s="543">
        <v>0</v>
      </c>
      <c r="AK165" s="544">
        <v>0</v>
      </c>
      <c r="AL165" s="545"/>
      <c r="AM165" s="546"/>
      <c r="AN165" s="547"/>
      <c r="AO165" s="546"/>
      <c r="AP165" s="546"/>
      <c r="AQ165" s="546"/>
      <c r="AR165" s="546"/>
      <c r="AS165" s="548">
        <v>0</v>
      </c>
      <c r="AT165" s="549">
        <v>0</v>
      </c>
      <c r="AU165" s="549">
        <v>0</v>
      </c>
      <c r="AV165" s="550">
        <v>0</v>
      </c>
      <c r="AW165" s="551">
        <v>0</v>
      </c>
      <c r="AX165" s="552"/>
      <c r="AY165" s="553"/>
      <c r="AZ165" s="554"/>
      <c r="BA165" s="553"/>
      <c r="BB165" s="553"/>
      <c r="BC165" s="553"/>
      <c r="BD165" s="553"/>
      <c r="BE165" s="555">
        <v>0</v>
      </c>
      <c r="BF165" s="556">
        <v>0</v>
      </c>
      <c r="BG165" s="556">
        <v>0</v>
      </c>
      <c r="BH165" s="557">
        <v>0</v>
      </c>
      <c r="BI165" s="558">
        <v>0</v>
      </c>
      <c r="BJ165" s="559"/>
      <c r="BK165" s="560"/>
      <c r="BL165" s="561"/>
      <c r="BM165" s="560"/>
      <c r="BN165" s="560"/>
      <c r="BO165" s="560"/>
      <c r="BP165" s="560"/>
      <c r="BQ165" s="562">
        <v>0</v>
      </c>
      <c r="BR165" s="563">
        <v>0</v>
      </c>
      <c r="BS165" s="563">
        <v>0</v>
      </c>
      <c r="BT165" s="564">
        <v>0</v>
      </c>
      <c r="BU165" s="565">
        <v>0</v>
      </c>
      <c r="BV165" s="566"/>
      <c r="BW165" s="567"/>
      <c r="BX165" s="568"/>
      <c r="BY165" s="567"/>
      <c r="BZ165" s="567"/>
      <c r="CA165" s="567"/>
      <c r="CB165" s="569"/>
      <c r="CC165" s="570">
        <v>0</v>
      </c>
      <c r="CD165" s="571">
        <v>0</v>
      </c>
      <c r="CE165" s="571">
        <v>0</v>
      </c>
      <c r="CF165" s="572">
        <v>0</v>
      </c>
    </row>
    <row r="166" spans="1:84" s="10" customFormat="1" ht="15" x14ac:dyDescent="0.2">
      <c r="A166" s="9"/>
      <c r="B166" s="574" t="s">
        <v>471</v>
      </c>
      <c r="C166" s="528">
        <v>0</v>
      </c>
      <c r="D166" s="529"/>
      <c r="E166" s="530"/>
      <c r="F166" s="531"/>
      <c r="G166" s="531"/>
      <c r="H166" s="531"/>
      <c r="I166" s="531"/>
      <c r="J166" s="532"/>
      <c r="K166" s="533">
        <v>0</v>
      </c>
      <c r="L166" s="44">
        <v>0</v>
      </c>
      <c r="M166" s="44">
        <v>0</v>
      </c>
      <c r="N166" s="534">
        <v>0</v>
      </c>
      <c r="O166" s="533">
        <v>0</v>
      </c>
      <c r="P166" s="534">
        <v>0</v>
      </c>
      <c r="Q166" s="44">
        <v>0</v>
      </c>
      <c r="R166" s="44">
        <v>0</v>
      </c>
      <c r="S166" s="535">
        <v>0</v>
      </c>
      <c r="T166" s="44">
        <v>0</v>
      </c>
      <c r="U166" s="44">
        <v>0</v>
      </c>
      <c r="V166" s="535">
        <v>0</v>
      </c>
      <c r="W166" s="533">
        <v>0</v>
      </c>
      <c r="X166" s="536">
        <v>0</v>
      </c>
      <c r="Y166" s="537">
        <v>0</v>
      </c>
      <c r="Z166" s="538"/>
      <c r="AA166" s="539"/>
      <c r="AB166" s="540"/>
      <c r="AC166" s="539"/>
      <c r="AD166" s="539"/>
      <c r="AE166" s="539"/>
      <c r="AF166" s="539"/>
      <c r="AG166" s="541">
        <v>0</v>
      </c>
      <c r="AH166" s="542">
        <v>0</v>
      </c>
      <c r="AI166" s="542">
        <v>0</v>
      </c>
      <c r="AJ166" s="543">
        <v>0</v>
      </c>
      <c r="AK166" s="544">
        <v>0</v>
      </c>
      <c r="AL166" s="545"/>
      <c r="AM166" s="546"/>
      <c r="AN166" s="547"/>
      <c r="AO166" s="546"/>
      <c r="AP166" s="546"/>
      <c r="AQ166" s="546"/>
      <c r="AR166" s="546"/>
      <c r="AS166" s="548">
        <v>0</v>
      </c>
      <c r="AT166" s="549">
        <v>0</v>
      </c>
      <c r="AU166" s="549">
        <v>0</v>
      </c>
      <c r="AV166" s="550">
        <v>0</v>
      </c>
      <c r="AW166" s="551">
        <v>0</v>
      </c>
      <c r="AX166" s="552"/>
      <c r="AY166" s="553"/>
      <c r="AZ166" s="554"/>
      <c r="BA166" s="553"/>
      <c r="BB166" s="553"/>
      <c r="BC166" s="553"/>
      <c r="BD166" s="553"/>
      <c r="BE166" s="555">
        <v>0</v>
      </c>
      <c r="BF166" s="556">
        <v>0</v>
      </c>
      <c r="BG166" s="556">
        <v>0</v>
      </c>
      <c r="BH166" s="557">
        <v>0</v>
      </c>
      <c r="BI166" s="558">
        <v>0</v>
      </c>
      <c r="BJ166" s="559"/>
      <c r="BK166" s="560"/>
      <c r="BL166" s="561"/>
      <c r="BM166" s="560"/>
      <c r="BN166" s="560"/>
      <c r="BO166" s="560"/>
      <c r="BP166" s="560"/>
      <c r="BQ166" s="562">
        <v>0</v>
      </c>
      <c r="BR166" s="563">
        <v>0</v>
      </c>
      <c r="BS166" s="563">
        <v>0</v>
      </c>
      <c r="BT166" s="564">
        <v>0</v>
      </c>
      <c r="BU166" s="565">
        <v>0</v>
      </c>
      <c r="BV166" s="566"/>
      <c r="BW166" s="567"/>
      <c r="BX166" s="568"/>
      <c r="BY166" s="567"/>
      <c r="BZ166" s="567"/>
      <c r="CA166" s="567"/>
      <c r="CB166" s="569"/>
      <c r="CC166" s="570">
        <v>0</v>
      </c>
      <c r="CD166" s="571">
        <v>0</v>
      </c>
      <c r="CE166" s="571">
        <v>0</v>
      </c>
      <c r="CF166" s="572">
        <v>0</v>
      </c>
    </row>
    <row r="167" spans="1:84" s="10" customFormat="1" ht="11.1" customHeight="1" x14ac:dyDescent="0.2">
      <c r="A167" s="9"/>
      <c r="B167" s="527" t="s">
        <v>111</v>
      </c>
      <c r="C167" s="528">
        <v>0</v>
      </c>
      <c r="D167" s="529"/>
      <c r="E167" s="530"/>
      <c r="F167" s="531"/>
      <c r="G167" s="531"/>
      <c r="H167" s="531"/>
      <c r="I167" s="531"/>
      <c r="J167" s="532"/>
      <c r="K167" s="533">
        <v>0</v>
      </c>
      <c r="L167" s="44">
        <v>0</v>
      </c>
      <c r="M167" s="44">
        <v>0</v>
      </c>
      <c r="N167" s="534">
        <v>0</v>
      </c>
      <c r="O167" s="533">
        <v>0</v>
      </c>
      <c r="P167" s="534">
        <v>0</v>
      </c>
      <c r="Q167" s="44">
        <v>0</v>
      </c>
      <c r="R167" s="44">
        <v>0</v>
      </c>
      <c r="S167" s="535">
        <v>0</v>
      </c>
      <c r="T167" s="44">
        <v>0</v>
      </c>
      <c r="U167" s="44">
        <v>0</v>
      </c>
      <c r="V167" s="535">
        <v>0</v>
      </c>
      <c r="W167" s="533">
        <v>0</v>
      </c>
      <c r="X167" s="536">
        <v>0</v>
      </c>
      <c r="Y167" s="537">
        <v>0</v>
      </c>
      <c r="Z167" s="538"/>
      <c r="AA167" s="539"/>
      <c r="AB167" s="540"/>
      <c r="AC167" s="539"/>
      <c r="AD167" s="539"/>
      <c r="AE167" s="539"/>
      <c r="AF167" s="539"/>
      <c r="AG167" s="541">
        <v>0</v>
      </c>
      <c r="AH167" s="542">
        <v>0</v>
      </c>
      <c r="AI167" s="542">
        <v>0</v>
      </c>
      <c r="AJ167" s="543">
        <v>0</v>
      </c>
      <c r="AK167" s="544">
        <v>0</v>
      </c>
      <c r="AL167" s="545"/>
      <c r="AM167" s="546"/>
      <c r="AN167" s="547"/>
      <c r="AO167" s="546"/>
      <c r="AP167" s="546"/>
      <c r="AQ167" s="546"/>
      <c r="AR167" s="546"/>
      <c r="AS167" s="548">
        <v>0</v>
      </c>
      <c r="AT167" s="549">
        <v>0</v>
      </c>
      <c r="AU167" s="549">
        <v>0</v>
      </c>
      <c r="AV167" s="550">
        <v>0</v>
      </c>
      <c r="AW167" s="551">
        <v>0</v>
      </c>
      <c r="AX167" s="552"/>
      <c r="AY167" s="553"/>
      <c r="AZ167" s="554"/>
      <c r="BA167" s="553"/>
      <c r="BB167" s="553"/>
      <c r="BC167" s="553"/>
      <c r="BD167" s="553"/>
      <c r="BE167" s="555">
        <v>0</v>
      </c>
      <c r="BF167" s="556">
        <v>0</v>
      </c>
      <c r="BG167" s="556">
        <v>0</v>
      </c>
      <c r="BH167" s="557">
        <v>0</v>
      </c>
      <c r="BI167" s="558">
        <v>0</v>
      </c>
      <c r="BJ167" s="559"/>
      <c r="BK167" s="560"/>
      <c r="BL167" s="561"/>
      <c r="BM167" s="560"/>
      <c r="BN167" s="560"/>
      <c r="BO167" s="560"/>
      <c r="BP167" s="560"/>
      <c r="BQ167" s="562">
        <v>0</v>
      </c>
      <c r="BR167" s="563">
        <v>0</v>
      </c>
      <c r="BS167" s="563">
        <v>0</v>
      </c>
      <c r="BT167" s="564">
        <v>0</v>
      </c>
      <c r="BU167" s="565">
        <v>0</v>
      </c>
      <c r="BV167" s="566"/>
      <c r="BW167" s="567"/>
      <c r="BX167" s="568"/>
      <c r="BY167" s="567"/>
      <c r="BZ167" s="567"/>
      <c r="CA167" s="567"/>
      <c r="CB167" s="569"/>
      <c r="CC167" s="570">
        <v>0</v>
      </c>
      <c r="CD167" s="571">
        <v>0</v>
      </c>
      <c r="CE167" s="571">
        <v>0</v>
      </c>
      <c r="CF167" s="572">
        <v>0</v>
      </c>
    </row>
    <row r="168" spans="1:84" s="10" customFormat="1" ht="11.1" customHeight="1" x14ac:dyDescent="0.2">
      <c r="A168" s="9"/>
      <c r="B168" s="527" t="s">
        <v>472</v>
      </c>
      <c r="C168" s="528">
        <v>0</v>
      </c>
      <c r="D168" s="529"/>
      <c r="E168" s="530"/>
      <c r="F168" s="531"/>
      <c r="G168" s="531"/>
      <c r="H168" s="531"/>
      <c r="I168" s="531"/>
      <c r="J168" s="532"/>
      <c r="K168" s="533">
        <v>0</v>
      </c>
      <c r="L168" s="44">
        <v>0</v>
      </c>
      <c r="M168" s="44">
        <v>0</v>
      </c>
      <c r="N168" s="534">
        <v>0</v>
      </c>
      <c r="O168" s="533">
        <v>0</v>
      </c>
      <c r="P168" s="534">
        <v>0</v>
      </c>
      <c r="Q168" s="44">
        <v>0</v>
      </c>
      <c r="R168" s="44">
        <v>0</v>
      </c>
      <c r="S168" s="535">
        <v>0</v>
      </c>
      <c r="T168" s="44">
        <v>0</v>
      </c>
      <c r="U168" s="44">
        <v>0</v>
      </c>
      <c r="V168" s="535">
        <v>0</v>
      </c>
      <c r="W168" s="533">
        <v>0</v>
      </c>
      <c r="X168" s="536">
        <v>0</v>
      </c>
      <c r="Y168" s="537">
        <v>0</v>
      </c>
      <c r="Z168" s="538"/>
      <c r="AA168" s="539"/>
      <c r="AB168" s="540"/>
      <c r="AC168" s="539"/>
      <c r="AD168" s="539"/>
      <c r="AE168" s="539"/>
      <c r="AF168" s="539"/>
      <c r="AG168" s="541">
        <v>0</v>
      </c>
      <c r="AH168" s="542">
        <v>0</v>
      </c>
      <c r="AI168" s="542">
        <v>0</v>
      </c>
      <c r="AJ168" s="543">
        <v>0</v>
      </c>
      <c r="AK168" s="544">
        <v>0</v>
      </c>
      <c r="AL168" s="545"/>
      <c r="AM168" s="546"/>
      <c r="AN168" s="547"/>
      <c r="AO168" s="546"/>
      <c r="AP168" s="546"/>
      <c r="AQ168" s="546"/>
      <c r="AR168" s="546"/>
      <c r="AS168" s="548">
        <v>0</v>
      </c>
      <c r="AT168" s="549">
        <v>0</v>
      </c>
      <c r="AU168" s="549">
        <v>0</v>
      </c>
      <c r="AV168" s="550">
        <v>0</v>
      </c>
      <c r="AW168" s="551">
        <v>0</v>
      </c>
      <c r="AX168" s="552"/>
      <c r="AY168" s="553"/>
      <c r="AZ168" s="554"/>
      <c r="BA168" s="553"/>
      <c r="BB168" s="553"/>
      <c r="BC168" s="553"/>
      <c r="BD168" s="553"/>
      <c r="BE168" s="555">
        <v>0</v>
      </c>
      <c r="BF168" s="556">
        <v>0</v>
      </c>
      <c r="BG168" s="556">
        <v>0</v>
      </c>
      <c r="BH168" s="557">
        <v>0</v>
      </c>
      <c r="BI168" s="558">
        <v>0</v>
      </c>
      <c r="BJ168" s="559"/>
      <c r="BK168" s="560"/>
      <c r="BL168" s="561"/>
      <c r="BM168" s="560"/>
      <c r="BN168" s="560"/>
      <c r="BO168" s="560"/>
      <c r="BP168" s="560"/>
      <c r="BQ168" s="562">
        <v>0</v>
      </c>
      <c r="BR168" s="563">
        <v>0</v>
      </c>
      <c r="BS168" s="563">
        <v>0</v>
      </c>
      <c r="BT168" s="564">
        <v>0</v>
      </c>
      <c r="BU168" s="565">
        <v>0</v>
      </c>
      <c r="BV168" s="566"/>
      <c r="BW168" s="567"/>
      <c r="BX168" s="568"/>
      <c r="BY168" s="567"/>
      <c r="BZ168" s="567"/>
      <c r="CA168" s="567"/>
      <c r="CB168" s="569"/>
      <c r="CC168" s="570">
        <v>0</v>
      </c>
      <c r="CD168" s="571">
        <v>0</v>
      </c>
      <c r="CE168" s="571">
        <v>0</v>
      </c>
      <c r="CF168" s="572">
        <v>0</v>
      </c>
    </row>
    <row r="169" spans="1:84" s="10" customFormat="1" ht="11.1" customHeight="1" x14ac:dyDescent="0.2">
      <c r="A169" s="9"/>
      <c r="B169" s="527" t="s">
        <v>473</v>
      </c>
      <c r="C169" s="528">
        <v>0</v>
      </c>
      <c r="D169" s="529"/>
      <c r="E169" s="530"/>
      <c r="F169" s="531"/>
      <c r="G169" s="531"/>
      <c r="H169" s="531"/>
      <c r="I169" s="531"/>
      <c r="J169" s="532"/>
      <c r="K169" s="533">
        <v>0</v>
      </c>
      <c r="L169" s="44">
        <v>0</v>
      </c>
      <c r="M169" s="44">
        <v>0</v>
      </c>
      <c r="N169" s="534">
        <v>0</v>
      </c>
      <c r="O169" s="533">
        <v>0</v>
      </c>
      <c r="P169" s="534">
        <v>0</v>
      </c>
      <c r="Q169" s="44">
        <v>0</v>
      </c>
      <c r="R169" s="44">
        <v>0</v>
      </c>
      <c r="S169" s="535">
        <v>0</v>
      </c>
      <c r="T169" s="44">
        <v>0</v>
      </c>
      <c r="U169" s="44">
        <v>0</v>
      </c>
      <c r="V169" s="535">
        <v>0</v>
      </c>
      <c r="W169" s="533">
        <v>0</v>
      </c>
      <c r="X169" s="536">
        <v>0</v>
      </c>
      <c r="Y169" s="537">
        <v>0</v>
      </c>
      <c r="Z169" s="538"/>
      <c r="AA169" s="539"/>
      <c r="AB169" s="540"/>
      <c r="AC169" s="539"/>
      <c r="AD169" s="539"/>
      <c r="AE169" s="539"/>
      <c r="AF169" s="539"/>
      <c r="AG169" s="541">
        <v>0</v>
      </c>
      <c r="AH169" s="542">
        <v>0</v>
      </c>
      <c r="AI169" s="542">
        <v>0</v>
      </c>
      <c r="AJ169" s="543">
        <v>0</v>
      </c>
      <c r="AK169" s="544">
        <v>0</v>
      </c>
      <c r="AL169" s="545"/>
      <c r="AM169" s="546"/>
      <c r="AN169" s="547"/>
      <c r="AO169" s="546"/>
      <c r="AP169" s="546"/>
      <c r="AQ169" s="546"/>
      <c r="AR169" s="546"/>
      <c r="AS169" s="548">
        <v>0</v>
      </c>
      <c r="AT169" s="549">
        <v>0</v>
      </c>
      <c r="AU169" s="549">
        <v>0</v>
      </c>
      <c r="AV169" s="550">
        <v>0</v>
      </c>
      <c r="AW169" s="551">
        <v>0</v>
      </c>
      <c r="AX169" s="552"/>
      <c r="AY169" s="553"/>
      <c r="AZ169" s="554"/>
      <c r="BA169" s="553"/>
      <c r="BB169" s="553"/>
      <c r="BC169" s="553"/>
      <c r="BD169" s="553"/>
      <c r="BE169" s="555">
        <v>0</v>
      </c>
      <c r="BF169" s="556">
        <v>0</v>
      </c>
      <c r="BG169" s="556">
        <v>0</v>
      </c>
      <c r="BH169" s="557">
        <v>0</v>
      </c>
      <c r="BI169" s="558">
        <v>0</v>
      </c>
      <c r="BJ169" s="559"/>
      <c r="BK169" s="560"/>
      <c r="BL169" s="561"/>
      <c r="BM169" s="560"/>
      <c r="BN169" s="560"/>
      <c r="BO169" s="560"/>
      <c r="BP169" s="560"/>
      <c r="BQ169" s="562">
        <v>0</v>
      </c>
      <c r="BR169" s="563">
        <v>0</v>
      </c>
      <c r="BS169" s="563">
        <v>0</v>
      </c>
      <c r="BT169" s="564">
        <v>0</v>
      </c>
      <c r="BU169" s="565">
        <v>0</v>
      </c>
      <c r="BV169" s="566"/>
      <c r="BW169" s="567"/>
      <c r="BX169" s="568"/>
      <c r="BY169" s="567"/>
      <c r="BZ169" s="567"/>
      <c r="CA169" s="567"/>
      <c r="CB169" s="569"/>
      <c r="CC169" s="570">
        <v>0</v>
      </c>
      <c r="CD169" s="571">
        <v>0</v>
      </c>
      <c r="CE169" s="571">
        <v>0</v>
      </c>
      <c r="CF169" s="572">
        <v>0</v>
      </c>
    </row>
    <row r="170" spans="1:84" s="10" customFormat="1" ht="11.1" customHeight="1" x14ac:dyDescent="0.2">
      <c r="A170" s="9"/>
      <c r="B170" s="527" t="s">
        <v>474</v>
      </c>
      <c r="C170" s="528">
        <v>0</v>
      </c>
      <c r="D170" s="529"/>
      <c r="E170" s="530"/>
      <c r="F170" s="531"/>
      <c r="G170" s="531"/>
      <c r="H170" s="531"/>
      <c r="I170" s="531"/>
      <c r="J170" s="532"/>
      <c r="K170" s="533">
        <v>0</v>
      </c>
      <c r="L170" s="44">
        <v>0</v>
      </c>
      <c r="M170" s="44">
        <v>0</v>
      </c>
      <c r="N170" s="534">
        <v>0</v>
      </c>
      <c r="O170" s="533">
        <v>0</v>
      </c>
      <c r="P170" s="534">
        <v>0</v>
      </c>
      <c r="Q170" s="44">
        <v>0</v>
      </c>
      <c r="R170" s="44">
        <v>0</v>
      </c>
      <c r="S170" s="535">
        <v>0</v>
      </c>
      <c r="T170" s="44">
        <v>0</v>
      </c>
      <c r="U170" s="44">
        <v>0</v>
      </c>
      <c r="V170" s="535">
        <v>0</v>
      </c>
      <c r="W170" s="533">
        <v>0</v>
      </c>
      <c r="X170" s="536">
        <v>0</v>
      </c>
      <c r="Y170" s="537">
        <v>0</v>
      </c>
      <c r="Z170" s="538"/>
      <c r="AA170" s="539"/>
      <c r="AB170" s="540"/>
      <c r="AC170" s="539"/>
      <c r="AD170" s="539"/>
      <c r="AE170" s="539"/>
      <c r="AF170" s="539"/>
      <c r="AG170" s="541">
        <v>0</v>
      </c>
      <c r="AH170" s="542">
        <v>0</v>
      </c>
      <c r="AI170" s="542">
        <v>0</v>
      </c>
      <c r="AJ170" s="543">
        <v>0</v>
      </c>
      <c r="AK170" s="544">
        <v>0</v>
      </c>
      <c r="AL170" s="545"/>
      <c r="AM170" s="546"/>
      <c r="AN170" s="547"/>
      <c r="AO170" s="546"/>
      <c r="AP170" s="546"/>
      <c r="AQ170" s="546"/>
      <c r="AR170" s="546"/>
      <c r="AS170" s="548">
        <v>0</v>
      </c>
      <c r="AT170" s="549">
        <v>0</v>
      </c>
      <c r="AU170" s="549">
        <v>0</v>
      </c>
      <c r="AV170" s="550">
        <v>0</v>
      </c>
      <c r="AW170" s="551">
        <v>0</v>
      </c>
      <c r="AX170" s="552"/>
      <c r="AY170" s="553"/>
      <c r="AZ170" s="554"/>
      <c r="BA170" s="553"/>
      <c r="BB170" s="553"/>
      <c r="BC170" s="553"/>
      <c r="BD170" s="553"/>
      <c r="BE170" s="555">
        <v>0</v>
      </c>
      <c r="BF170" s="556">
        <v>0</v>
      </c>
      <c r="BG170" s="556">
        <v>0</v>
      </c>
      <c r="BH170" s="557">
        <v>0</v>
      </c>
      <c r="BI170" s="558">
        <v>0</v>
      </c>
      <c r="BJ170" s="559"/>
      <c r="BK170" s="560"/>
      <c r="BL170" s="561"/>
      <c r="BM170" s="560"/>
      <c r="BN170" s="560"/>
      <c r="BO170" s="560"/>
      <c r="BP170" s="560"/>
      <c r="BQ170" s="562">
        <v>0</v>
      </c>
      <c r="BR170" s="563">
        <v>0</v>
      </c>
      <c r="BS170" s="563">
        <v>0</v>
      </c>
      <c r="BT170" s="564">
        <v>0</v>
      </c>
      <c r="BU170" s="565">
        <v>0</v>
      </c>
      <c r="BV170" s="566"/>
      <c r="BW170" s="567"/>
      <c r="BX170" s="568"/>
      <c r="BY170" s="567"/>
      <c r="BZ170" s="567"/>
      <c r="CA170" s="567"/>
      <c r="CB170" s="569"/>
      <c r="CC170" s="570">
        <v>0</v>
      </c>
      <c r="CD170" s="571">
        <v>0</v>
      </c>
      <c r="CE170" s="571">
        <v>0</v>
      </c>
      <c r="CF170" s="572">
        <v>0</v>
      </c>
    </row>
    <row r="171" spans="1:84" s="10" customFormat="1" ht="11.1" customHeight="1" x14ac:dyDescent="0.2">
      <c r="A171" s="9"/>
      <c r="B171" s="527" t="s">
        <v>475</v>
      </c>
      <c r="C171" s="528">
        <v>0</v>
      </c>
      <c r="D171" s="529"/>
      <c r="E171" s="530"/>
      <c r="F171" s="531"/>
      <c r="G171" s="531"/>
      <c r="H171" s="531"/>
      <c r="I171" s="531"/>
      <c r="J171" s="532"/>
      <c r="K171" s="533">
        <v>0</v>
      </c>
      <c r="L171" s="44">
        <v>0</v>
      </c>
      <c r="M171" s="44">
        <v>0</v>
      </c>
      <c r="N171" s="534">
        <v>0</v>
      </c>
      <c r="O171" s="533">
        <v>0</v>
      </c>
      <c r="P171" s="534">
        <v>0</v>
      </c>
      <c r="Q171" s="44">
        <v>0</v>
      </c>
      <c r="R171" s="44">
        <v>0</v>
      </c>
      <c r="S171" s="535">
        <v>0</v>
      </c>
      <c r="T171" s="44">
        <v>0</v>
      </c>
      <c r="U171" s="44">
        <v>0</v>
      </c>
      <c r="V171" s="535">
        <v>0</v>
      </c>
      <c r="W171" s="533">
        <v>0</v>
      </c>
      <c r="X171" s="536">
        <v>0</v>
      </c>
      <c r="Y171" s="537">
        <v>0</v>
      </c>
      <c r="Z171" s="538"/>
      <c r="AA171" s="539"/>
      <c r="AB171" s="540"/>
      <c r="AC171" s="539"/>
      <c r="AD171" s="539"/>
      <c r="AE171" s="539"/>
      <c r="AF171" s="539"/>
      <c r="AG171" s="541">
        <v>0</v>
      </c>
      <c r="AH171" s="542">
        <v>0</v>
      </c>
      <c r="AI171" s="542">
        <v>0</v>
      </c>
      <c r="AJ171" s="543">
        <v>0</v>
      </c>
      <c r="AK171" s="544">
        <v>0</v>
      </c>
      <c r="AL171" s="545"/>
      <c r="AM171" s="546"/>
      <c r="AN171" s="547"/>
      <c r="AO171" s="546"/>
      <c r="AP171" s="546"/>
      <c r="AQ171" s="546"/>
      <c r="AR171" s="546"/>
      <c r="AS171" s="548">
        <v>0</v>
      </c>
      <c r="AT171" s="549">
        <v>0</v>
      </c>
      <c r="AU171" s="549">
        <v>0</v>
      </c>
      <c r="AV171" s="550">
        <v>0</v>
      </c>
      <c r="AW171" s="551">
        <v>0</v>
      </c>
      <c r="AX171" s="552"/>
      <c r="AY171" s="553"/>
      <c r="AZ171" s="554"/>
      <c r="BA171" s="553"/>
      <c r="BB171" s="553"/>
      <c r="BC171" s="553"/>
      <c r="BD171" s="553"/>
      <c r="BE171" s="555">
        <v>0</v>
      </c>
      <c r="BF171" s="556">
        <v>0</v>
      </c>
      <c r="BG171" s="556">
        <v>0</v>
      </c>
      <c r="BH171" s="557">
        <v>0</v>
      </c>
      <c r="BI171" s="558">
        <v>0</v>
      </c>
      <c r="BJ171" s="559"/>
      <c r="BK171" s="560"/>
      <c r="BL171" s="561"/>
      <c r="BM171" s="560"/>
      <c r="BN171" s="560"/>
      <c r="BO171" s="560"/>
      <c r="BP171" s="560"/>
      <c r="BQ171" s="562">
        <v>0</v>
      </c>
      <c r="BR171" s="563">
        <v>0</v>
      </c>
      <c r="BS171" s="563">
        <v>0</v>
      </c>
      <c r="BT171" s="564">
        <v>0</v>
      </c>
      <c r="BU171" s="565">
        <v>0</v>
      </c>
      <c r="BV171" s="566"/>
      <c r="BW171" s="567"/>
      <c r="BX171" s="568"/>
      <c r="BY171" s="567"/>
      <c r="BZ171" s="567"/>
      <c r="CA171" s="567"/>
      <c r="CB171" s="569"/>
      <c r="CC171" s="570">
        <v>0</v>
      </c>
      <c r="CD171" s="571">
        <v>0</v>
      </c>
      <c r="CE171" s="571">
        <v>0</v>
      </c>
      <c r="CF171" s="572">
        <v>0</v>
      </c>
    </row>
    <row r="172" spans="1:84" s="10" customFormat="1" ht="11.1" customHeight="1" x14ac:dyDescent="0.2">
      <c r="A172" s="9"/>
      <c r="B172" s="527" t="s">
        <v>476</v>
      </c>
      <c r="C172" s="528">
        <v>5322</v>
      </c>
      <c r="D172" s="529"/>
      <c r="E172" s="530"/>
      <c r="F172" s="531"/>
      <c r="G172" s="531"/>
      <c r="H172" s="531"/>
      <c r="I172" s="531"/>
      <c r="J172" s="532"/>
      <c r="K172" s="533">
        <v>5312</v>
      </c>
      <c r="L172" s="44">
        <v>4</v>
      </c>
      <c r="M172" s="44">
        <v>5316</v>
      </c>
      <c r="N172" s="534">
        <v>6</v>
      </c>
      <c r="O172" s="533">
        <v>2831</v>
      </c>
      <c r="P172" s="534">
        <v>2481</v>
      </c>
      <c r="Q172" s="44">
        <v>0</v>
      </c>
      <c r="R172" s="44">
        <v>0</v>
      </c>
      <c r="S172" s="535">
        <v>0</v>
      </c>
      <c r="T172" s="44">
        <v>5312</v>
      </c>
      <c r="U172" s="44">
        <v>4</v>
      </c>
      <c r="V172" s="535">
        <v>6</v>
      </c>
      <c r="W172" s="533">
        <v>0</v>
      </c>
      <c r="X172" s="536">
        <v>0</v>
      </c>
      <c r="Y172" s="537">
        <v>53492</v>
      </c>
      <c r="Z172" s="538"/>
      <c r="AA172" s="539"/>
      <c r="AB172" s="540"/>
      <c r="AC172" s="539"/>
      <c r="AD172" s="539"/>
      <c r="AE172" s="539"/>
      <c r="AF172" s="539"/>
      <c r="AG172" s="541">
        <v>53412</v>
      </c>
      <c r="AH172" s="542">
        <v>37</v>
      </c>
      <c r="AI172" s="542">
        <v>53449</v>
      </c>
      <c r="AJ172" s="543">
        <v>43</v>
      </c>
      <c r="AK172" s="544">
        <v>64120</v>
      </c>
      <c r="AL172" s="545"/>
      <c r="AM172" s="546"/>
      <c r="AN172" s="547"/>
      <c r="AO172" s="546"/>
      <c r="AP172" s="546"/>
      <c r="AQ172" s="546"/>
      <c r="AR172" s="546"/>
      <c r="AS172" s="548">
        <v>64022</v>
      </c>
      <c r="AT172" s="549">
        <v>51</v>
      </c>
      <c r="AU172" s="549">
        <v>64073</v>
      </c>
      <c r="AV172" s="550">
        <v>47</v>
      </c>
      <c r="AW172" s="551">
        <v>-5.05</v>
      </c>
      <c r="AX172" s="552"/>
      <c r="AY172" s="553"/>
      <c r="AZ172" s="554"/>
      <c r="BA172" s="553"/>
      <c r="BB172" s="553"/>
      <c r="BC172" s="553"/>
      <c r="BD172" s="553"/>
      <c r="BE172" s="555">
        <v>-5.19</v>
      </c>
      <c r="BF172" s="556">
        <v>100</v>
      </c>
      <c r="BG172" s="556">
        <v>-5.16</v>
      </c>
      <c r="BH172" s="557">
        <v>0</v>
      </c>
      <c r="BI172" s="558">
        <v>6.78</v>
      </c>
      <c r="BJ172" s="559"/>
      <c r="BK172" s="560"/>
      <c r="BL172" s="561"/>
      <c r="BM172" s="560"/>
      <c r="BN172" s="560"/>
      <c r="BO172" s="560"/>
      <c r="BP172" s="560"/>
      <c r="BQ172" s="562">
        <v>6.75</v>
      </c>
      <c r="BR172" s="563">
        <v>0</v>
      </c>
      <c r="BS172" s="563">
        <v>6.74</v>
      </c>
      <c r="BT172" s="564">
        <v>72</v>
      </c>
      <c r="BU172" s="565">
        <v>4.08</v>
      </c>
      <c r="BV172" s="566"/>
      <c r="BW172" s="567"/>
      <c r="BX172" s="568"/>
      <c r="BY172" s="567"/>
      <c r="BZ172" s="567"/>
      <c r="CA172" s="567"/>
      <c r="CB172" s="569"/>
      <c r="CC172" s="570">
        <v>4.07</v>
      </c>
      <c r="CD172" s="571">
        <v>-5.56</v>
      </c>
      <c r="CE172" s="571">
        <v>4.0599999999999996</v>
      </c>
      <c r="CF172" s="572">
        <v>51.61</v>
      </c>
    </row>
    <row r="173" spans="1:84" s="10" customFormat="1" ht="11.1" customHeight="1" x14ac:dyDescent="0.2">
      <c r="A173" s="9"/>
      <c r="B173" s="527" t="s">
        <v>477</v>
      </c>
      <c r="C173" s="528">
        <v>2</v>
      </c>
      <c r="D173" s="529"/>
      <c r="E173" s="530"/>
      <c r="F173" s="531"/>
      <c r="G173" s="531"/>
      <c r="H173" s="531"/>
      <c r="I173" s="531"/>
      <c r="J173" s="532"/>
      <c r="K173" s="533">
        <v>2</v>
      </c>
      <c r="L173" s="44">
        <v>0</v>
      </c>
      <c r="M173" s="44">
        <v>2</v>
      </c>
      <c r="N173" s="534">
        <v>0</v>
      </c>
      <c r="O173" s="533">
        <v>1</v>
      </c>
      <c r="P173" s="534">
        <v>1</v>
      </c>
      <c r="Q173" s="44">
        <v>0</v>
      </c>
      <c r="R173" s="44">
        <v>0</v>
      </c>
      <c r="S173" s="535">
        <v>0</v>
      </c>
      <c r="T173" s="44">
        <v>2</v>
      </c>
      <c r="U173" s="44">
        <v>0</v>
      </c>
      <c r="V173" s="535">
        <v>0</v>
      </c>
      <c r="W173" s="533">
        <v>0</v>
      </c>
      <c r="X173" s="536">
        <v>0</v>
      </c>
      <c r="Y173" s="537">
        <v>29</v>
      </c>
      <c r="Z173" s="538"/>
      <c r="AA173" s="539"/>
      <c r="AB173" s="540"/>
      <c r="AC173" s="539"/>
      <c r="AD173" s="539"/>
      <c r="AE173" s="539"/>
      <c r="AF173" s="539"/>
      <c r="AG173" s="541">
        <v>29</v>
      </c>
      <c r="AH173" s="542">
        <v>0</v>
      </c>
      <c r="AI173" s="542">
        <v>29</v>
      </c>
      <c r="AJ173" s="543">
        <v>0</v>
      </c>
      <c r="AK173" s="544">
        <v>40</v>
      </c>
      <c r="AL173" s="545"/>
      <c r="AM173" s="546"/>
      <c r="AN173" s="547"/>
      <c r="AO173" s="546"/>
      <c r="AP173" s="546"/>
      <c r="AQ173" s="546"/>
      <c r="AR173" s="546"/>
      <c r="AS173" s="548">
        <v>40</v>
      </c>
      <c r="AT173" s="549">
        <v>0</v>
      </c>
      <c r="AU173" s="549">
        <v>40</v>
      </c>
      <c r="AV173" s="550">
        <v>0</v>
      </c>
      <c r="AW173" s="551">
        <v>-33.33</v>
      </c>
      <c r="AX173" s="552"/>
      <c r="AY173" s="553"/>
      <c r="AZ173" s="554"/>
      <c r="BA173" s="553"/>
      <c r="BB173" s="553"/>
      <c r="BC173" s="553"/>
      <c r="BD173" s="553"/>
      <c r="BE173" s="555">
        <v>-33.33</v>
      </c>
      <c r="BF173" s="556">
        <v>0</v>
      </c>
      <c r="BG173" s="556">
        <v>-33.33</v>
      </c>
      <c r="BH173" s="557">
        <v>0</v>
      </c>
      <c r="BI173" s="558">
        <v>-88.31</v>
      </c>
      <c r="BJ173" s="559"/>
      <c r="BK173" s="560"/>
      <c r="BL173" s="561"/>
      <c r="BM173" s="560"/>
      <c r="BN173" s="560"/>
      <c r="BO173" s="560"/>
      <c r="BP173" s="560"/>
      <c r="BQ173" s="562">
        <v>-87.5</v>
      </c>
      <c r="BR173" s="563">
        <v>-100</v>
      </c>
      <c r="BS173" s="563">
        <v>-88.31</v>
      </c>
      <c r="BT173" s="564">
        <v>0</v>
      </c>
      <c r="BU173" s="565">
        <v>-90.17</v>
      </c>
      <c r="BV173" s="566"/>
      <c r="BW173" s="567"/>
      <c r="BX173" s="568"/>
      <c r="BY173" s="567"/>
      <c r="BZ173" s="567"/>
      <c r="CA173" s="567"/>
      <c r="CB173" s="569"/>
      <c r="CC173" s="570">
        <v>-89.56</v>
      </c>
      <c r="CD173" s="571">
        <v>-100</v>
      </c>
      <c r="CE173" s="571">
        <v>-90.17</v>
      </c>
      <c r="CF173" s="572">
        <v>0</v>
      </c>
    </row>
    <row r="174" spans="1:84" s="10" customFormat="1" ht="11.1" customHeight="1" x14ac:dyDescent="0.2">
      <c r="A174" s="9"/>
      <c r="B174" s="527" t="s">
        <v>478</v>
      </c>
      <c r="C174" s="528">
        <v>18737</v>
      </c>
      <c r="D174" s="529"/>
      <c r="E174" s="530"/>
      <c r="F174" s="531"/>
      <c r="G174" s="531"/>
      <c r="H174" s="531"/>
      <c r="I174" s="531"/>
      <c r="J174" s="532"/>
      <c r="K174" s="533">
        <v>18622</v>
      </c>
      <c r="L174" s="44">
        <v>72</v>
      </c>
      <c r="M174" s="44">
        <v>18694</v>
      </c>
      <c r="N174" s="534">
        <v>43</v>
      </c>
      <c r="O174" s="533">
        <v>770</v>
      </c>
      <c r="P174" s="534">
        <v>17852</v>
      </c>
      <c r="Q174" s="44">
        <v>0</v>
      </c>
      <c r="R174" s="44">
        <v>0</v>
      </c>
      <c r="S174" s="535">
        <v>0</v>
      </c>
      <c r="T174" s="44">
        <v>18622</v>
      </c>
      <c r="U174" s="44">
        <v>72</v>
      </c>
      <c r="V174" s="535">
        <v>43</v>
      </c>
      <c r="W174" s="533">
        <v>0</v>
      </c>
      <c r="X174" s="536">
        <v>0</v>
      </c>
      <c r="Y174" s="537">
        <v>196634</v>
      </c>
      <c r="Z174" s="538"/>
      <c r="AA174" s="539"/>
      <c r="AB174" s="540"/>
      <c r="AC174" s="539"/>
      <c r="AD174" s="539"/>
      <c r="AE174" s="539"/>
      <c r="AF174" s="539"/>
      <c r="AG174" s="541">
        <v>195630</v>
      </c>
      <c r="AH174" s="542">
        <v>588</v>
      </c>
      <c r="AI174" s="542">
        <v>196218</v>
      </c>
      <c r="AJ174" s="543">
        <v>416</v>
      </c>
      <c r="AK174" s="544">
        <v>235115</v>
      </c>
      <c r="AL174" s="545"/>
      <c r="AM174" s="546"/>
      <c r="AN174" s="547"/>
      <c r="AO174" s="546"/>
      <c r="AP174" s="546"/>
      <c r="AQ174" s="546"/>
      <c r="AR174" s="546"/>
      <c r="AS174" s="548">
        <v>233861</v>
      </c>
      <c r="AT174" s="549">
        <v>729</v>
      </c>
      <c r="AU174" s="549">
        <v>234590</v>
      </c>
      <c r="AV174" s="550">
        <v>525</v>
      </c>
      <c r="AW174" s="551">
        <v>4.99</v>
      </c>
      <c r="AX174" s="552"/>
      <c r="AY174" s="553"/>
      <c r="AZ174" s="554"/>
      <c r="BA174" s="553"/>
      <c r="BB174" s="553"/>
      <c r="BC174" s="553"/>
      <c r="BD174" s="553"/>
      <c r="BE174" s="555">
        <v>4.55</v>
      </c>
      <c r="BF174" s="556">
        <v>200</v>
      </c>
      <c r="BG174" s="556">
        <v>4.82</v>
      </c>
      <c r="BH174" s="557">
        <v>290.91000000000003</v>
      </c>
      <c r="BI174" s="558">
        <v>13.74</v>
      </c>
      <c r="BJ174" s="559"/>
      <c r="BK174" s="560"/>
      <c r="BL174" s="561"/>
      <c r="BM174" s="560"/>
      <c r="BN174" s="560"/>
      <c r="BO174" s="560"/>
      <c r="BP174" s="560"/>
      <c r="BQ174" s="562">
        <v>13.87</v>
      </c>
      <c r="BR174" s="563">
        <v>16.440000000000001</v>
      </c>
      <c r="BS174" s="563">
        <v>13.88</v>
      </c>
      <c r="BT174" s="564">
        <v>-27.27</v>
      </c>
      <c r="BU174" s="565">
        <v>13.38</v>
      </c>
      <c r="BV174" s="566"/>
      <c r="BW174" s="567"/>
      <c r="BX174" s="568"/>
      <c r="BY174" s="567"/>
      <c r="BZ174" s="567"/>
      <c r="CA174" s="567"/>
      <c r="CB174" s="569"/>
      <c r="CC174" s="570">
        <v>13.59</v>
      </c>
      <c r="CD174" s="571">
        <v>36.770000000000003</v>
      </c>
      <c r="CE174" s="571">
        <v>13.65</v>
      </c>
      <c r="CF174" s="572">
        <v>-44.27</v>
      </c>
    </row>
    <row r="175" spans="1:84" s="10" customFormat="1" ht="11.1" customHeight="1" x14ac:dyDescent="0.2">
      <c r="A175" s="9"/>
      <c r="B175" s="527" t="s">
        <v>479</v>
      </c>
      <c r="C175" s="528">
        <v>0</v>
      </c>
      <c r="D175" s="529"/>
      <c r="E175" s="530"/>
      <c r="F175" s="531"/>
      <c r="G175" s="531"/>
      <c r="H175" s="531"/>
      <c r="I175" s="531"/>
      <c r="J175" s="532"/>
      <c r="K175" s="533">
        <v>0</v>
      </c>
      <c r="L175" s="44">
        <v>0</v>
      </c>
      <c r="M175" s="44">
        <v>0</v>
      </c>
      <c r="N175" s="534">
        <v>0</v>
      </c>
      <c r="O175" s="533">
        <v>0</v>
      </c>
      <c r="P175" s="534">
        <v>0</v>
      </c>
      <c r="Q175" s="44">
        <v>0</v>
      </c>
      <c r="R175" s="44">
        <v>0</v>
      </c>
      <c r="S175" s="535">
        <v>0</v>
      </c>
      <c r="T175" s="44">
        <v>0</v>
      </c>
      <c r="U175" s="44">
        <v>0</v>
      </c>
      <c r="V175" s="535">
        <v>0</v>
      </c>
      <c r="W175" s="533">
        <v>0</v>
      </c>
      <c r="X175" s="536">
        <v>0</v>
      </c>
      <c r="Y175" s="537">
        <v>0</v>
      </c>
      <c r="Z175" s="538"/>
      <c r="AA175" s="539"/>
      <c r="AB175" s="540"/>
      <c r="AC175" s="539"/>
      <c r="AD175" s="539"/>
      <c r="AE175" s="539"/>
      <c r="AF175" s="539"/>
      <c r="AG175" s="541">
        <v>0</v>
      </c>
      <c r="AH175" s="542">
        <v>0</v>
      </c>
      <c r="AI175" s="542">
        <v>0</v>
      </c>
      <c r="AJ175" s="543">
        <v>0</v>
      </c>
      <c r="AK175" s="544">
        <v>0</v>
      </c>
      <c r="AL175" s="545"/>
      <c r="AM175" s="546"/>
      <c r="AN175" s="547"/>
      <c r="AO175" s="546"/>
      <c r="AP175" s="546"/>
      <c r="AQ175" s="546"/>
      <c r="AR175" s="546"/>
      <c r="AS175" s="548">
        <v>0</v>
      </c>
      <c r="AT175" s="549">
        <v>0</v>
      </c>
      <c r="AU175" s="549">
        <v>0</v>
      </c>
      <c r="AV175" s="550">
        <v>0</v>
      </c>
      <c r="AW175" s="551">
        <v>0</v>
      </c>
      <c r="AX175" s="552"/>
      <c r="AY175" s="553"/>
      <c r="AZ175" s="554"/>
      <c r="BA175" s="553"/>
      <c r="BB175" s="553"/>
      <c r="BC175" s="553"/>
      <c r="BD175" s="553"/>
      <c r="BE175" s="555">
        <v>0</v>
      </c>
      <c r="BF175" s="556">
        <v>0</v>
      </c>
      <c r="BG175" s="556">
        <v>0</v>
      </c>
      <c r="BH175" s="557">
        <v>0</v>
      </c>
      <c r="BI175" s="558">
        <v>0</v>
      </c>
      <c r="BJ175" s="559"/>
      <c r="BK175" s="560"/>
      <c r="BL175" s="561"/>
      <c r="BM175" s="560"/>
      <c r="BN175" s="560"/>
      <c r="BO175" s="560"/>
      <c r="BP175" s="560"/>
      <c r="BQ175" s="562">
        <v>0</v>
      </c>
      <c r="BR175" s="563">
        <v>0</v>
      </c>
      <c r="BS175" s="563">
        <v>0</v>
      </c>
      <c r="BT175" s="564">
        <v>0</v>
      </c>
      <c r="BU175" s="565">
        <v>0</v>
      </c>
      <c r="BV175" s="566"/>
      <c r="BW175" s="567"/>
      <c r="BX175" s="568"/>
      <c r="BY175" s="567"/>
      <c r="BZ175" s="567"/>
      <c r="CA175" s="567"/>
      <c r="CB175" s="569"/>
      <c r="CC175" s="570">
        <v>0</v>
      </c>
      <c r="CD175" s="571">
        <v>0</v>
      </c>
      <c r="CE175" s="571">
        <v>0</v>
      </c>
      <c r="CF175" s="572">
        <v>0</v>
      </c>
    </row>
    <row r="176" spans="1:84" s="10" customFormat="1" ht="11.1" customHeight="1" x14ac:dyDescent="0.2">
      <c r="A176" s="9"/>
      <c r="B176" s="527" t="s">
        <v>480</v>
      </c>
      <c r="C176" s="528">
        <v>9</v>
      </c>
      <c r="D176" s="529"/>
      <c r="E176" s="530"/>
      <c r="F176" s="531"/>
      <c r="G176" s="531"/>
      <c r="H176" s="531"/>
      <c r="I176" s="531"/>
      <c r="J176" s="532"/>
      <c r="K176" s="533">
        <v>9</v>
      </c>
      <c r="L176" s="44">
        <v>0</v>
      </c>
      <c r="M176" s="44">
        <v>9</v>
      </c>
      <c r="N176" s="534">
        <v>0</v>
      </c>
      <c r="O176" s="533">
        <v>0</v>
      </c>
      <c r="P176" s="534">
        <v>9</v>
      </c>
      <c r="Q176" s="44">
        <v>0</v>
      </c>
      <c r="R176" s="44">
        <v>0</v>
      </c>
      <c r="S176" s="535">
        <v>0</v>
      </c>
      <c r="T176" s="44">
        <v>9</v>
      </c>
      <c r="U176" s="44">
        <v>0</v>
      </c>
      <c r="V176" s="535">
        <v>0</v>
      </c>
      <c r="W176" s="533">
        <v>0</v>
      </c>
      <c r="X176" s="536">
        <v>0</v>
      </c>
      <c r="Y176" s="537">
        <v>102</v>
      </c>
      <c r="Z176" s="538"/>
      <c r="AA176" s="539"/>
      <c r="AB176" s="540"/>
      <c r="AC176" s="539"/>
      <c r="AD176" s="539"/>
      <c r="AE176" s="539"/>
      <c r="AF176" s="539"/>
      <c r="AG176" s="541">
        <v>102</v>
      </c>
      <c r="AH176" s="542">
        <v>0</v>
      </c>
      <c r="AI176" s="542">
        <v>102</v>
      </c>
      <c r="AJ176" s="543">
        <v>0</v>
      </c>
      <c r="AK176" s="544">
        <v>129</v>
      </c>
      <c r="AL176" s="545"/>
      <c r="AM176" s="546"/>
      <c r="AN176" s="547"/>
      <c r="AO176" s="546"/>
      <c r="AP176" s="546"/>
      <c r="AQ176" s="546"/>
      <c r="AR176" s="546"/>
      <c r="AS176" s="548">
        <v>129</v>
      </c>
      <c r="AT176" s="549">
        <v>0</v>
      </c>
      <c r="AU176" s="549">
        <v>129</v>
      </c>
      <c r="AV176" s="550">
        <v>0</v>
      </c>
      <c r="AW176" s="551">
        <v>-47.06</v>
      </c>
      <c r="AX176" s="552"/>
      <c r="AY176" s="553"/>
      <c r="AZ176" s="554"/>
      <c r="BA176" s="553"/>
      <c r="BB176" s="553"/>
      <c r="BC176" s="553"/>
      <c r="BD176" s="553"/>
      <c r="BE176" s="555">
        <v>-47.06</v>
      </c>
      <c r="BF176" s="556">
        <v>0</v>
      </c>
      <c r="BG176" s="556">
        <v>-47.06</v>
      </c>
      <c r="BH176" s="557">
        <v>0</v>
      </c>
      <c r="BI176" s="558">
        <v>-13.56</v>
      </c>
      <c r="BJ176" s="559"/>
      <c r="BK176" s="560"/>
      <c r="BL176" s="561"/>
      <c r="BM176" s="560"/>
      <c r="BN176" s="560"/>
      <c r="BO176" s="560"/>
      <c r="BP176" s="560"/>
      <c r="BQ176" s="562">
        <v>-13.56</v>
      </c>
      <c r="BR176" s="563">
        <v>0</v>
      </c>
      <c r="BS176" s="563">
        <v>-13.56</v>
      </c>
      <c r="BT176" s="564">
        <v>0</v>
      </c>
      <c r="BU176" s="565">
        <v>-15.13</v>
      </c>
      <c r="BV176" s="566"/>
      <c r="BW176" s="567"/>
      <c r="BX176" s="568"/>
      <c r="BY176" s="567"/>
      <c r="BZ176" s="567"/>
      <c r="CA176" s="567"/>
      <c r="CB176" s="569"/>
      <c r="CC176" s="570">
        <v>-15.13</v>
      </c>
      <c r="CD176" s="571">
        <v>0</v>
      </c>
      <c r="CE176" s="571">
        <v>-15.13</v>
      </c>
      <c r="CF176" s="572">
        <v>0</v>
      </c>
    </row>
    <row r="177" spans="1:84" s="10" customFormat="1" ht="11.1" customHeight="1" x14ac:dyDescent="0.2">
      <c r="A177" s="9"/>
      <c r="B177" s="527" t="s">
        <v>481</v>
      </c>
      <c r="C177" s="528">
        <v>0</v>
      </c>
      <c r="D177" s="529"/>
      <c r="E177" s="530"/>
      <c r="F177" s="531"/>
      <c r="G177" s="531"/>
      <c r="H177" s="531"/>
      <c r="I177" s="531"/>
      <c r="J177" s="532"/>
      <c r="K177" s="533">
        <v>0</v>
      </c>
      <c r="L177" s="44">
        <v>0</v>
      </c>
      <c r="M177" s="44">
        <v>0</v>
      </c>
      <c r="N177" s="534">
        <v>0</v>
      </c>
      <c r="O177" s="533">
        <v>0</v>
      </c>
      <c r="P177" s="534">
        <v>0</v>
      </c>
      <c r="Q177" s="44">
        <v>0</v>
      </c>
      <c r="R177" s="44">
        <v>0</v>
      </c>
      <c r="S177" s="535">
        <v>0</v>
      </c>
      <c r="T177" s="44">
        <v>0</v>
      </c>
      <c r="U177" s="44">
        <v>0</v>
      </c>
      <c r="V177" s="535">
        <v>0</v>
      </c>
      <c r="W177" s="533">
        <v>0</v>
      </c>
      <c r="X177" s="536">
        <v>0</v>
      </c>
      <c r="Y177" s="537">
        <v>0</v>
      </c>
      <c r="Z177" s="538"/>
      <c r="AA177" s="539"/>
      <c r="AB177" s="540"/>
      <c r="AC177" s="539"/>
      <c r="AD177" s="539"/>
      <c r="AE177" s="539"/>
      <c r="AF177" s="539"/>
      <c r="AG177" s="541">
        <v>0</v>
      </c>
      <c r="AH177" s="542">
        <v>0</v>
      </c>
      <c r="AI177" s="542">
        <v>0</v>
      </c>
      <c r="AJ177" s="543">
        <v>0</v>
      </c>
      <c r="AK177" s="544">
        <v>0</v>
      </c>
      <c r="AL177" s="545"/>
      <c r="AM177" s="546"/>
      <c r="AN177" s="547"/>
      <c r="AO177" s="546"/>
      <c r="AP177" s="546"/>
      <c r="AQ177" s="546"/>
      <c r="AR177" s="546"/>
      <c r="AS177" s="548">
        <v>0</v>
      </c>
      <c r="AT177" s="549">
        <v>0</v>
      </c>
      <c r="AU177" s="549">
        <v>0</v>
      </c>
      <c r="AV177" s="550">
        <v>0</v>
      </c>
      <c r="AW177" s="551">
        <v>0</v>
      </c>
      <c r="AX177" s="552"/>
      <c r="AY177" s="553"/>
      <c r="AZ177" s="554"/>
      <c r="BA177" s="553"/>
      <c r="BB177" s="553"/>
      <c r="BC177" s="553"/>
      <c r="BD177" s="553"/>
      <c r="BE177" s="555">
        <v>0</v>
      </c>
      <c r="BF177" s="556">
        <v>0</v>
      </c>
      <c r="BG177" s="556">
        <v>0</v>
      </c>
      <c r="BH177" s="557">
        <v>0</v>
      </c>
      <c r="BI177" s="558">
        <v>0</v>
      </c>
      <c r="BJ177" s="559"/>
      <c r="BK177" s="560"/>
      <c r="BL177" s="561"/>
      <c r="BM177" s="560"/>
      <c r="BN177" s="560"/>
      <c r="BO177" s="560"/>
      <c r="BP177" s="560"/>
      <c r="BQ177" s="562">
        <v>0</v>
      </c>
      <c r="BR177" s="563">
        <v>0</v>
      </c>
      <c r="BS177" s="563">
        <v>0</v>
      </c>
      <c r="BT177" s="564">
        <v>0</v>
      </c>
      <c r="BU177" s="565">
        <v>0</v>
      </c>
      <c r="BV177" s="566"/>
      <c r="BW177" s="567"/>
      <c r="BX177" s="568"/>
      <c r="BY177" s="567"/>
      <c r="BZ177" s="567"/>
      <c r="CA177" s="567"/>
      <c r="CB177" s="569"/>
      <c r="CC177" s="570">
        <v>0</v>
      </c>
      <c r="CD177" s="571">
        <v>0</v>
      </c>
      <c r="CE177" s="571">
        <v>0</v>
      </c>
      <c r="CF177" s="572">
        <v>0</v>
      </c>
    </row>
    <row r="178" spans="1:84" s="10" customFormat="1" ht="11.1" customHeight="1" x14ac:dyDescent="0.2">
      <c r="A178" s="9"/>
      <c r="B178" s="527" t="s">
        <v>482</v>
      </c>
      <c r="C178" s="528">
        <v>337</v>
      </c>
      <c r="D178" s="529"/>
      <c r="E178" s="530"/>
      <c r="F178" s="531"/>
      <c r="G178" s="531"/>
      <c r="H178" s="531"/>
      <c r="I178" s="531"/>
      <c r="J178" s="532"/>
      <c r="K178" s="533">
        <v>0</v>
      </c>
      <c r="L178" s="44">
        <v>337</v>
      </c>
      <c r="M178" s="44">
        <v>337</v>
      </c>
      <c r="N178" s="534">
        <v>0</v>
      </c>
      <c r="O178" s="533">
        <v>0</v>
      </c>
      <c r="P178" s="534">
        <v>0</v>
      </c>
      <c r="Q178" s="44">
        <v>0</v>
      </c>
      <c r="R178" s="44">
        <v>0</v>
      </c>
      <c r="S178" s="535">
        <v>0</v>
      </c>
      <c r="T178" s="44">
        <v>0</v>
      </c>
      <c r="U178" s="44">
        <v>337</v>
      </c>
      <c r="V178" s="535">
        <v>0</v>
      </c>
      <c r="W178" s="533">
        <v>0</v>
      </c>
      <c r="X178" s="536">
        <v>0</v>
      </c>
      <c r="Y178" s="537">
        <v>2210</v>
      </c>
      <c r="Z178" s="538"/>
      <c r="AA178" s="539"/>
      <c r="AB178" s="540"/>
      <c r="AC178" s="539"/>
      <c r="AD178" s="539"/>
      <c r="AE178" s="539"/>
      <c r="AF178" s="539"/>
      <c r="AG178" s="541">
        <v>5</v>
      </c>
      <c r="AH178" s="542">
        <v>2205</v>
      </c>
      <c r="AI178" s="542">
        <v>2210</v>
      </c>
      <c r="AJ178" s="543">
        <v>0</v>
      </c>
      <c r="AK178" s="544">
        <v>2617</v>
      </c>
      <c r="AL178" s="545"/>
      <c r="AM178" s="546"/>
      <c r="AN178" s="547"/>
      <c r="AO178" s="546"/>
      <c r="AP178" s="546"/>
      <c r="AQ178" s="546"/>
      <c r="AR178" s="546"/>
      <c r="AS178" s="548">
        <v>5</v>
      </c>
      <c r="AT178" s="549">
        <v>2612</v>
      </c>
      <c r="AU178" s="549">
        <v>2617</v>
      </c>
      <c r="AV178" s="550">
        <v>0</v>
      </c>
      <c r="AW178" s="551">
        <v>23.44</v>
      </c>
      <c r="AX178" s="552"/>
      <c r="AY178" s="553"/>
      <c r="AZ178" s="554"/>
      <c r="BA178" s="553"/>
      <c r="BB178" s="553"/>
      <c r="BC178" s="553"/>
      <c r="BD178" s="553"/>
      <c r="BE178" s="555">
        <v>-100</v>
      </c>
      <c r="BF178" s="556">
        <v>23.9</v>
      </c>
      <c r="BG178" s="556">
        <v>23.44</v>
      </c>
      <c r="BH178" s="557">
        <v>0</v>
      </c>
      <c r="BI178" s="558">
        <v>-6.12</v>
      </c>
      <c r="BJ178" s="559"/>
      <c r="BK178" s="560"/>
      <c r="BL178" s="561"/>
      <c r="BM178" s="560"/>
      <c r="BN178" s="560"/>
      <c r="BO178" s="560"/>
      <c r="BP178" s="560"/>
      <c r="BQ178" s="562">
        <v>-28.57</v>
      </c>
      <c r="BR178" s="563">
        <v>-6.05</v>
      </c>
      <c r="BS178" s="563">
        <v>-6.12</v>
      </c>
      <c r="BT178" s="564">
        <v>0</v>
      </c>
      <c r="BU178" s="565">
        <v>-8.2100000000000009</v>
      </c>
      <c r="BV178" s="566"/>
      <c r="BW178" s="567"/>
      <c r="BX178" s="568"/>
      <c r="BY178" s="567"/>
      <c r="BZ178" s="567"/>
      <c r="CA178" s="567"/>
      <c r="CB178" s="569"/>
      <c r="CC178" s="570">
        <v>-37.5</v>
      </c>
      <c r="CD178" s="571">
        <v>-8.1300000000000008</v>
      </c>
      <c r="CE178" s="571">
        <v>-8.2100000000000009</v>
      </c>
      <c r="CF178" s="572">
        <v>0</v>
      </c>
    </row>
    <row r="179" spans="1:84" s="10" customFormat="1" ht="11.1" customHeight="1" x14ac:dyDescent="0.2">
      <c r="A179" s="9"/>
      <c r="B179" s="527" t="s">
        <v>483</v>
      </c>
      <c r="C179" s="528">
        <v>0</v>
      </c>
      <c r="D179" s="529"/>
      <c r="E179" s="530"/>
      <c r="F179" s="531"/>
      <c r="G179" s="531"/>
      <c r="H179" s="531"/>
      <c r="I179" s="531"/>
      <c r="J179" s="532"/>
      <c r="K179" s="533">
        <v>0</v>
      </c>
      <c r="L179" s="44">
        <v>0</v>
      </c>
      <c r="M179" s="44">
        <v>0</v>
      </c>
      <c r="N179" s="534">
        <v>0</v>
      </c>
      <c r="O179" s="533">
        <v>0</v>
      </c>
      <c r="P179" s="534">
        <v>0</v>
      </c>
      <c r="Q179" s="44">
        <v>0</v>
      </c>
      <c r="R179" s="44">
        <v>0</v>
      </c>
      <c r="S179" s="535">
        <v>0</v>
      </c>
      <c r="T179" s="44">
        <v>0</v>
      </c>
      <c r="U179" s="44">
        <v>0</v>
      </c>
      <c r="V179" s="535">
        <v>0</v>
      </c>
      <c r="W179" s="533">
        <v>0</v>
      </c>
      <c r="X179" s="536">
        <v>0</v>
      </c>
      <c r="Y179" s="537">
        <v>0</v>
      </c>
      <c r="Z179" s="538"/>
      <c r="AA179" s="539"/>
      <c r="AB179" s="540"/>
      <c r="AC179" s="539"/>
      <c r="AD179" s="539"/>
      <c r="AE179" s="539"/>
      <c r="AF179" s="539"/>
      <c r="AG179" s="541">
        <v>0</v>
      </c>
      <c r="AH179" s="542">
        <v>0</v>
      </c>
      <c r="AI179" s="542">
        <v>0</v>
      </c>
      <c r="AJ179" s="543">
        <v>0</v>
      </c>
      <c r="AK179" s="544">
        <v>0</v>
      </c>
      <c r="AL179" s="545"/>
      <c r="AM179" s="546"/>
      <c r="AN179" s="547"/>
      <c r="AO179" s="546"/>
      <c r="AP179" s="546"/>
      <c r="AQ179" s="546"/>
      <c r="AR179" s="546"/>
      <c r="AS179" s="548">
        <v>0</v>
      </c>
      <c r="AT179" s="549">
        <v>0</v>
      </c>
      <c r="AU179" s="549">
        <v>0</v>
      </c>
      <c r="AV179" s="550">
        <v>0</v>
      </c>
      <c r="AW179" s="551">
        <v>0</v>
      </c>
      <c r="AX179" s="552"/>
      <c r="AY179" s="553"/>
      <c r="AZ179" s="554"/>
      <c r="BA179" s="553"/>
      <c r="BB179" s="553"/>
      <c r="BC179" s="553"/>
      <c r="BD179" s="553"/>
      <c r="BE179" s="555">
        <v>0</v>
      </c>
      <c r="BF179" s="556">
        <v>0</v>
      </c>
      <c r="BG179" s="556">
        <v>0</v>
      </c>
      <c r="BH179" s="557">
        <v>0</v>
      </c>
      <c r="BI179" s="558">
        <v>0</v>
      </c>
      <c r="BJ179" s="559"/>
      <c r="BK179" s="560"/>
      <c r="BL179" s="561"/>
      <c r="BM179" s="560"/>
      <c r="BN179" s="560"/>
      <c r="BO179" s="560"/>
      <c r="BP179" s="560"/>
      <c r="BQ179" s="562">
        <v>0</v>
      </c>
      <c r="BR179" s="563">
        <v>0</v>
      </c>
      <c r="BS179" s="563">
        <v>0</v>
      </c>
      <c r="BT179" s="564">
        <v>0</v>
      </c>
      <c r="BU179" s="565">
        <v>0</v>
      </c>
      <c r="BV179" s="566"/>
      <c r="BW179" s="567"/>
      <c r="BX179" s="568"/>
      <c r="BY179" s="567"/>
      <c r="BZ179" s="567"/>
      <c r="CA179" s="567"/>
      <c r="CB179" s="569"/>
      <c r="CC179" s="570">
        <v>0</v>
      </c>
      <c r="CD179" s="571">
        <v>0</v>
      </c>
      <c r="CE179" s="571">
        <v>0</v>
      </c>
      <c r="CF179" s="572">
        <v>0</v>
      </c>
    </row>
    <row r="180" spans="1:84" s="10" customFormat="1" ht="11.1" customHeight="1" x14ac:dyDescent="0.2">
      <c r="A180" s="9"/>
      <c r="B180" s="527" t="s">
        <v>484</v>
      </c>
      <c r="C180" s="528">
        <v>3</v>
      </c>
      <c r="D180" s="529"/>
      <c r="E180" s="530"/>
      <c r="F180" s="531"/>
      <c r="G180" s="531"/>
      <c r="H180" s="531"/>
      <c r="I180" s="531"/>
      <c r="J180" s="532"/>
      <c r="K180" s="533">
        <v>3</v>
      </c>
      <c r="L180" s="44">
        <v>0</v>
      </c>
      <c r="M180" s="44">
        <v>3</v>
      </c>
      <c r="N180" s="534">
        <v>0</v>
      </c>
      <c r="O180" s="533">
        <v>0</v>
      </c>
      <c r="P180" s="534">
        <v>3</v>
      </c>
      <c r="Q180" s="44">
        <v>0</v>
      </c>
      <c r="R180" s="44">
        <v>0</v>
      </c>
      <c r="S180" s="535">
        <v>0</v>
      </c>
      <c r="T180" s="44">
        <v>3</v>
      </c>
      <c r="U180" s="44">
        <v>0</v>
      </c>
      <c r="V180" s="535">
        <v>0</v>
      </c>
      <c r="W180" s="533">
        <v>0</v>
      </c>
      <c r="X180" s="536">
        <v>0</v>
      </c>
      <c r="Y180" s="537">
        <v>33</v>
      </c>
      <c r="Z180" s="538"/>
      <c r="AA180" s="539"/>
      <c r="AB180" s="540"/>
      <c r="AC180" s="539"/>
      <c r="AD180" s="539"/>
      <c r="AE180" s="539"/>
      <c r="AF180" s="539"/>
      <c r="AG180" s="541">
        <v>33</v>
      </c>
      <c r="AH180" s="542">
        <v>0</v>
      </c>
      <c r="AI180" s="542">
        <v>33</v>
      </c>
      <c r="AJ180" s="543">
        <v>0</v>
      </c>
      <c r="AK180" s="544">
        <v>43</v>
      </c>
      <c r="AL180" s="545"/>
      <c r="AM180" s="546"/>
      <c r="AN180" s="547"/>
      <c r="AO180" s="546"/>
      <c r="AP180" s="546"/>
      <c r="AQ180" s="546"/>
      <c r="AR180" s="546"/>
      <c r="AS180" s="548">
        <v>43</v>
      </c>
      <c r="AT180" s="549">
        <v>0</v>
      </c>
      <c r="AU180" s="549">
        <v>43</v>
      </c>
      <c r="AV180" s="550">
        <v>0</v>
      </c>
      <c r="AW180" s="551">
        <v>200</v>
      </c>
      <c r="AX180" s="552"/>
      <c r="AY180" s="553"/>
      <c r="AZ180" s="554"/>
      <c r="BA180" s="553"/>
      <c r="BB180" s="553"/>
      <c r="BC180" s="553"/>
      <c r="BD180" s="553"/>
      <c r="BE180" s="555">
        <v>200</v>
      </c>
      <c r="BF180" s="556">
        <v>0</v>
      </c>
      <c r="BG180" s="556">
        <v>200</v>
      </c>
      <c r="BH180" s="557">
        <v>0</v>
      </c>
      <c r="BI180" s="558">
        <v>83.33</v>
      </c>
      <c r="BJ180" s="559"/>
      <c r="BK180" s="560"/>
      <c r="BL180" s="561"/>
      <c r="BM180" s="560"/>
      <c r="BN180" s="560"/>
      <c r="BO180" s="560"/>
      <c r="BP180" s="560"/>
      <c r="BQ180" s="562">
        <v>83.33</v>
      </c>
      <c r="BR180" s="563">
        <v>0</v>
      </c>
      <c r="BS180" s="563">
        <v>83.33</v>
      </c>
      <c r="BT180" s="564">
        <v>0</v>
      </c>
      <c r="BU180" s="565">
        <v>79.17</v>
      </c>
      <c r="BV180" s="566"/>
      <c r="BW180" s="567"/>
      <c r="BX180" s="568"/>
      <c r="BY180" s="567"/>
      <c r="BZ180" s="567"/>
      <c r="CA180" s="567"/>
      <c r="CB180" s="569"/>
      <c r="CC180" s="570">
        <v>79.17</v>
      </c>
      <c r="CD180" s="571">
        <v>0</v>
      </c>
      <c r="CE180" s="571">
        <v>79.17</v>
      </c>
      <c r="CF180" s="572">
        <v>0</v>
      </c>
    </row>
    <row r="181" spans="1:84" s="10" customFormat="1" ht="11.1" customHeight="1" x14ac:dyDescent="0.2">
      <c r="A181" s="9"/>
      <c r="B181" s="527" t="s">
        <v>485</v>
      </c>
      <c r="C181" s="528">
        <v>6904</v>
      </c>
      <c r="D181" s="529"/>
      <c r="E181" s="530"/>
      <c r="F181" s="531"/>
      <c r="G181" s="531"/>
      <c r="H181" s="531"/>
      <c r="I181" s="531"/>
      <c r="J181" s="532"/>
      <c r="K181" s="533">
        <v>6509</v>
      </c>
      <c r="L181" s="44">
        <v>8</v>
      </c>
      <c r="M181" s="44">
        <v>6517</v>
      </c>
      <c r="N181" s="534">
        <v>387</v>
      </c>
      <c r="O181" s="533">
        <v>5677</v>
      </c>
      <c r="P181" s="534">
        <v>832</v>
      </c>
      <c r="Q181" s="44">
        <v>0</v>
      </c>
      <c r="R181" s="44">
        <v>0</v>
      </c>
      <c r="S181" s="535">
        <v>0</v>
      </c>
      <c r="T181" s="44">
        <v>6509</v>
      </c>
      <c r="U181" s="44">
        <v>8</v>
      </c>
      <c r="V181" s="535">
        <v>387</v>
      </c>
      <c r="W181" s="533">
        <v>1</v>
      </c>
      <c r="X181" s="536">
        <v>0</v>
      </c>
      <c r="Y181" s="537">
        <v>57190</v>
      </c>
      <c r="Z181" s="538"/>
      <c r="AA181" s="539"/>
      <c r="AB181" s="540"/>
      <c r="AC181" s="539"/>
      <c r="AD181" s="539"/>
      <c r="AE181" s="539"/>
      <c r="AF181" s="539"/>
      <c r="AG181" s="541">
        <v>54207</v>
      </c>
      <c r="AH181" s="542">
        <v>104</v>
      </c>
      <c r="AI181" s="542">
        <v>54311</v>
      </c>
      <c r="AJ181" s="543">
        <v>2879</v>
      </c>
      <c r="AK181" s="544">
        <v>67203</v>
      </c>
      <c r="AL181" s="545"/>
      <c r="AM181" s="546"/>
      <c r="AN181" s="547"/>
      <c r="AO181" s="546"/>
      <c r="AP181" s="546"/>
      <c r="AQ181" s="546"/>
      <c r="AR181" s="546"/>
      <c r="AS181" s="548">
        <v>63588</v>
      </c>
      <c r="AT181" s="549">
        <v>121</v>
      </c>
      <c r="AU181" s="549">
        <v>63709</v>
      </c>
      <c r="AV181" s="550">
        <v>3494</v>
      </c>
      <c r="AW181" s="551">
        <v>14.57</v>
      </c>
      <c r="AX181" s="552"/>
      <c r="AY181" s="553"/>
      <c r="AZ181" s="554"/>
      <c r="BA181" s="553"/>
      <c r="BB181" s="553"/>
      <c r="BC181" s="553"/>
      <c r="BD181" s="553"/>
      <c r="BE181" s="555">
        <v>14.49</v>
      </c>
      <c r="BF181" s="556">
        <v>-27.27</v>
      </c>
      <c r="BG181" s="556">
        <v>14.41</v>
      </c>
      <c r="BH181" s="557">
        <v>17.27</v>
      </c>
      <c r="BI181" s="558">
        <v>0.64</v>
      </c>
      <c r="BJ181" s="559"/>
      <c r="BK181" s="560"/>
      <c r="BL181" s="561"/>
      <c r="BM181" s="560"/>
      <c r="BN181" s="560"/>
      <c r="BO181" s="560"/>
      <c r="BP181" s="560"/>
      <c r="BQ181" s="562">
        <v>0.8</v>
      </c>
      <c r="BR181" s="563">
        <v>-28.28</v>
      </c>
      <c r="BS181" s="563">
        <v>0.72</v>
      </c>
      <c r="BT181" s="564">
        <v>-0.9</v>
      </c>
      <c r="BU181" s="565">
        <v>-3.65</v>
      </c>
      <c r="BV181" s="566"/>
      <c r="BW181" s="567"/>
      <c r="BX181" s="568"/>
      <c r="BY181" s="567"/>
      <c r="BZ181" s="567"/>
      <c r="CA181" s="567"/>
      <c r="CB181" s="569"/>
      <c r="CC181" s="570">
        <v>-3.41</v>
      </c>
      <c r="CD181" s="571">
        <v>-27.98</v>
      </c>
      <c r="CE181" s="571">
        <v>-3.47</v>
      </c>
      <c r="CF181" s="572">
        <v>-6.78</v>
      </c>
    </row>
    <row r="182" spans="1:84" s="10" customFormat="1" ht="11.1" customHeight="1" x14ac:dyDescent="0.2">
      <c r="A182" s="9"/>
      <c r="B182" s="527" t="s">
        <v>387</v>
      </c>
      <c r="C182" s="528">
        <v>16533</v>
      </c>
      <c r="D182" s="529"/>
      <c r="E182" s="530"/>
      <c r="F182" s="531"/>
      <c r="G182" s="531"/>
      <c r="H182" s="531"/>
      <c r="I182" s="531"/>
      <c r="J182" s="532"/>
      <c r="K182" s="533">
        <v>16533</v>
      </c>
      <c r="L182" s="44">
        <v>0</v>
      </c>
      <c r="M182" s="44">
        <v>16533</v>
      </c>
      <c r="N182" s="534">
        <v>0</v>
      </c>
      <c r="O182" s="533">
        <v>0</v>
      </c>
      <c r="P182" s="534">
        <v>16533</v>
      </c>
      <c r="Q182" s="44">
        <v>0</v>
      </c>
      <c r="R182" s="44">
        <v>0</v>
      </c>
      <c r="S182" s="535">
        <v>0</v>
      </c>
      <c r="T182" s="44">
        <v>16533</v>
      </c>
      <c r="U182" s="44">
        <v>0</v>
      </c>
      <c r="V182" s="535">
        <v>0</v>
      </c>
      <c r="W182" s="533">
        <v>0</v>
      </c>
      <c r="X182" s="536">
        <v>0</v>
      </c>
      <c r="Y182" s="537">
        <v>157803</v>
      </c>
      <c r="Z182" s="538"/>
      <c r="AA182" s="539"/>
      <c r="AB182" s="540"/>
      <c r="AC182" s="539"/>
      <c r="AD182" s="539"/>
      <c r="AE182" s="539"/>
      <c r="AF182" s="539"/>
      <c r="AG182" s="541">
        <v>157799</v>
      </c>
      <c r="AH182" s="542">
        <v>4</v>
      </c>
      <c r="AI182" s="542">
        <v>157803</v>
      </c>
      <c r="AJ182" s="543">
        <v>0</v>
      </c>
      <c r="AK182" s="544">
        <v>190635</v>
      </c>
      <c r="AL182" s="545"/>
      <c r="AM182" s="546"/>
      <c r="AN182" s="547"/>
      <c r="AO182" s="546"/>
      <c r="AP182" s="546"/>
      <c r="AQ182" s="546"/>
      <c r="AR182" s="546"/>
      <c r="AS182" s="548">
        <v>190631</v>
      </c>
      <c r="AT182" s="549">
        <v>4</v>
      </c>
      <c r="AU182" s="549">
        <v>190635</v>
      </c>
      <c r="AV182" s="550">
        <v>0</v>
      </c>
      <c r="AW182" s="551">
        <v>-2.58</v>
      </c>
      <c r="AX182" s="552"/>
      <c r="AY182" s="553"/>
      <c r="AZ182" s="554"/>
      <c r="BA182" s="553"/>
      <c r="BB182" s="553"/>
      <c r="BC182" s="553"/>
      <c r="BD182" s="553"/>
      <c r="BE182" s="555">
        <v>-2.58</v>
      </c>
      <c r="BF182" s="556">
        <v>0</v>
      </c>
      <c r="BG182" s="556">
        <v>-2.58</v>
      </c>
      <c r="BH182" s="557">
        <v>0</v>
      </c>
      <c r="BI182" s="558">
        <v>14.68</v>
      </c>
      <c r="BJ182" s="559"/>
      <c r="BK182" s="560"/>
      <c r="BL182" s="561"/>
      <c r="BM182" s="560"/>
      <c r="BN182" s="560"/>
      <c r="BO182" s="560"/>
      <c r="BP182" s="560"/>
      <c r="BQ182" s="562">
        <v>14.68</v>
      </c>
      <c r="BR182" s="563">
        <v>33.33</v>
      </c>
      <c r="BS182" s="563">
        <v>14.68</v>
      </c>
      <c r="BT182" s="564">
        <v>0</v>
      </c>
      <c r="BU182" s="565">
        <v>10.61</v>
      </c>
      <c r="BV182" s="566"/>
      <c r="BW182" s="567"/>
      <c r="BX182" s="568"/>
      <c r="BY182" s="567"/>
      <c r="BZ182" s="567"/>
      <c r="CA182" s="567"/>
      <c r="CB182" s="569"/>
      <c r="CC182" s="570">
        <v>10.61</v>
      </c>
      <c r="CD182" s="571">
        <v>-33.33</v>
      </c>
      <c r="CE182" s="571">
        <v>10.61</v>
      </c>
      <c r="CF182" s="572">
        <v>0</v>
      </c>
    </row>
    <row r="183" spans="1:84" s="10" customFormat="1" ht="11.1" customHeight="1" x14ac:dyDescent="0.2">
      <c r="A183" s="9"/>
      <c r="B183" s="527" t="s">
        <v>486</v>
      </c>
      <c r="C183" s="528">
        <v>0</v>
      </c>
      <c r="D183" s="529"/>
      <c r="E183" s="530"/>
      <c r="F183" s="531"/>
      <c r="G183" s="531"/>
      <c r="H183" s="531"/>
      <c r="I183" s="531"/>
      <c r="J183" s="532"/>
      <c r="K183" s="533">
        <v>0</v>
      </c>
      <c r="L183" s="44">
        <v>0</v>
      </c>
      <c r="M183" s="44">
        <v>0</v>
      </c>
      <c r="N183" s="534">
        <v>0</v>
      </c>
      <c r="O183" s="533">
        <v>0</v>
      </c>
      <c r="P183" s="534">
        <v>0</v>
      </c>
      <c r="Q183" s="44">
        <v>0</v>
      </c>
      <c r="R183" s="44">
        <v>0</v>
      </c>
      <c r="S183" s="535">
        <v>0</v>
      </c>
      <c r="T183" s="44">
        <v>0</v>
      </c>
      <c r="U183" s="44">
        <v>0</v>
      </c>
      <c r="V183" s="535">
        <v>0</v>
      </c>
      <c r="W183" s="533">
        <v>0</v>
      </c>
      <c r="X183" s="536">
        <v>0</v>
      </c>
      <c r="Y183" s="537">
        <v>0</v>
      </c>
      <c r="Z183" s="538"/>
      <c r="AA183" s="539"/>
      <c r="AB183" s="540"/>
      <c r="AC183" s="539"/>
      <c r="AD183" s="539"/>
      <c r="AE183" s="539"/>
      <c r="AF183" s="539"/>
      <c r="AG183" s="541">
        <v>0</v>
      </c>
      <c r="AH183" s="542">
        <v>0</v>
      </c>
      <c r="AI183" s="542">
        <v>0</v>
      </c>
      <c r="AJ183" s="543">
        <v>0</v>
      </c>
      <c r="AK183" s="544">
        <v>0</v>
      </c>
      <c r="AL183" s="545"/>
      <c r="AM183" s="546"/>
      <c r="AN183" s="547"/>
      <c r="AO183" s="546"/>
      <c r="AP183" s="546"/>
      <c r="AQ183" s="546"/>
      <c r="AR183" s="546"/>
      <c r="AS183" s="548">
        <v>0</v>
      </c>
      <c r="AT183" s="549">
        <v>0</v>
      </c>
      <c r="AU183" s="549">
        <v>0</v>
      </c>
      <c r="AV183" s="550">
        <v>0</v>
      </c>
      <c r="AW183" s="551">
        <v>0</v>
      </c>
      <c r="AX183" s="552"/>
      <c r="AY183" s="553"/>
      <c r="AZ183" s="554"/>
      <c r="BA183" s="553"/>
      <c r="BB183" s="553"/>
      <c r="BC183" s="553"/>
      <c r="BD183" s="553"/>
      <c r="BE183" s="555">
        <v>0</v>
      </c>
      <c r="BF183" s="556">
        <v>0</v>
      </c>
      <c r="BG183" s="556">
        <v>0</v>
      </c>
      <c r="BH183" s="557">
        <v>0</v>
      </c>
      <c r="BI183" s="558">
        <v>0</v>
      </c>
      <c r="BJ183" s="559"/>
      <c r="BK183" s="560"/>
      <c r="BL183" s="561"/>
      <c r="BM183" s="560"/>
      <c r="BN183" s="560"/>
      <c r="BO183" s="560"/>
      <c r="BP183" s="560"/>
      <c r="BQ183" s="562">
        <v>0</v>
      </c>
      <c r="BR183" s="563">
        <v>0</v>
      </c>
      <c r="BS183" s="563">
        <v>0</v>
      </c>
      <c r="BT183" s="564">
        <v>0</v>
      </c>
      <c r="BU183" s="565">
        <v>0</v>
      </c>
      <c r="BV183" s="566"/>
      <c r="BW183" s="567"/>
      <c r="BX183" s="568"/>
      <c r="BY183" s="567"/>
      <c r="BZ183" s="567"/>
      <c r="CA183" s="567"/>
      <c r="CB183" s="569"/>
      <c r="CC183" s="570">
        <v>0</v>
      </c>
      <c r="CD183" s="571">
        <v>0</v>
      </c>
      <c r="CE183" s="571">
        <v>0</v>
      </c>
      <c r="CF183" s="572">
        <v>0</v>
      </c>
    </row>
    <row r="184" spans="1:84" s="10" customFormat="1" ht="11.1" customHeight="1" x14ac:dyDescent="0.2">
      <c r="A184" s="9"/>
      <c r="B184" s="527" t="s">
        <v>487</v>
      </c>
      <c r="C184" s="528">
        <v>0</v>
      </c>
      <c r="D184" s="529"/>
      <c r="E184" s="530"/>
      <c r="F184" s="531"/>
      <c r="G184" s="531"/>
      <c r="H184" s="531"/>
      <c r="I184" s="531"/>
      <c r="J184" s="532"/>
      <c r="K184" s="533">
        <v>0</v>
      </c>
      <c r="L184" s="44">
        <v>0</v>
      </c>
      <c r="M184" s="44">
        <v>0</v>
      </c>
      <c r="N184" s="534">
        <v>0</v>
      </c>
      <c r="O184" s="533">
        <v>0</v>
      </c>
      <c r="P184" s="534">
        <v>0</v>
      </c>
      <c r="Q184" s="44">
        <v>0</v>
      </c>
      <c r="R184" s="44">
        <v>0</v>
      </c>
      <c r="S184" s="535">
        <v>0</v>
      </c>
      <c r="T184" s="44">
        <v>0</v>
      </c>
      <c r="U184" s="44">
        <v>0</v>
      </c>
      <c r="V184" s="535">
        <v>0</v>
      </c>
      <c r="W184" s="533">
        <v>0</v>
      </c>
      <c r="X184" s="536">
        <v>0</v>
      </c>
      <c r="Y184" s="537">
        <v>0</v>
      </c>
      <c r="Z184" s="538"/>
      <c r="AA184" s="539"/>
      <c r="AB184" s="540"/>
      <c r="AC184" s="539"/>
      <c r="AD184" s="539"/>
      <c r="AE184" s="539"/>
      <c r="AF184" s="539"/>
      <c r="AG184" s="541">
        <v>0</v>
      </c>
      <c r="AH184" s="542">
        <v>0</v>
      </c>
      <c r="AI184" s="542">
        <v>0</v>
      </c>
      <c r="AJ184" s="543">
        <v>0</v>
      </c>
      <c r="AK184" s="544">
        <v>0</v>
      </c>
      <c r="AL184" s="545"/>
      <c r="AM184" s="546"/>
      <c r="AN184" s="547"/>
      <c r="AO184" s="546"/>
      <c r="AP184" s="546"/>
      <c r="AQ184" s="546"/>
      <c r="AR184" s="546"/>
      <c r="AS184" s="548">
        <v>0</v>
      </c>
      <c r="AT184" s="549">
        <v>0</v>
      </c>
      <c r="AU184" s="549">
        <v>0</v>
      </c>
      <c r="AV184" s="550">
        <v>0</v>
      </c>
      <c r="AW184" s="551">
        <v>0</v>
      </c>
      <c r="AX184" s="552"/>
      <c r="AY184" s="553"/>
      <c r="AZ184" s="554"/>
      <c r="BA184" s="553"/>
      <c r="BB184" s="553"/>
      <c r="BC184" s="553"/>
      <c r="BD184" s="553"/>
      <c r="BE184" s="555">
        <v>0</v>
      </c>
      <c r="BF184" s="556">
        <v>0</v>
      </c>
      <c r="BG184" s="556">
        <v>0</v>
      </c>
      <c r="BH184" s="557">
        <v>0</v>
      </c>
      <c r="BI184" s="558">
        <v>0</v>
      </c>
      <c r="BJ184" s="559"/>
      <c r="BK184" s="560"/>
      <c r="BL184" s="561"/>
      <c r="BM184" s="560"/>
      <c r="BN184" s="560"/>
      <c r="BO184" s="560"/>
      <c r="BP184" s="560"/>
      <c r="BQ184" s="562">
        <v>0</v>
      </c>
      <c r="BR184" s="563">
        <v>0</v>
      </c>
      <c r="BS184" s="563">
        <v>0</v>
      </c>
      <c r="BT184" s="564">
        <v>0</v>
      </c>
      <c r="BU184" s="565">
        <v>0</v>
      </c>
      <c r="BV184" s="566"/>
      <c r="BW184" s="567"/>
      <c r="BX184" s="568"/>
      <c r="BY184" s="567"/>
      <c r="BZ184" s="567"/>
      <c r="CA184" s="567"/>
      <c r="CB184" s="569"/>
      <c r="CC184" s="570">
        <v>0</v>
      </c>
      <c r="CD184" s="571">
        <v>0</v>
      </c>
      <c r="CE184" s="571">
        <v>0</v>
      </c>
      <c r="CF184" s="572">
        <v>0</v>
      </c>
    </row>
    <row r="185" spans="1:84" s="10" customFormat="1" ht="11.1" customHeight="1" x14ac:dyDescent="0.2">
      <c r="A185" s="9"/>
      <c r="B185" s="527" t="s">
        <v>488</v>
      </c>
      <c r="C185" s="528">
        <v>0</v>
      </c>
      <c r="D185" s="529"/>
      <c r="E185" s="530"/>
      <c r="F185" s="531"/>
      <c r="G185" s="531"/>
      <c r="H185" s="531"/>
      <c r="I185" s="531"/>
      <c r="J185" s="532"/>
      <c r="K185" s="533">
        <v>0</v>
      </c>
      <c r="L185" s="44">
        <v>0</v>
      </c>
      <c r="M185" s="44">
        <v>0</v>
      </c>
      <c r="N185" s="534">
        <v>0</v>
      </c>
      <c r="O185" s="533">
        <v>0</v>
      </c>
      <c r="P185" s="534">
        <v>0</v>
      </c>
      <c r="Q185" s="44">
        <v>0</v>
      </c>
      <c r="R185" s="44">
        <v>0</v>
      </c>
      <c r="S185" s="535">
        <v>0</v>
      </c>
      <c r="T185" s="44">
        <v>0</v>
      </c>
      <c r="U185" s="44">
        <v>0</v>
      </c>
      <c r="V185" s="535">
        <v>0</v>
      </c>
      <c r="W185" s="533">
        <v>0</v>
      </c>
      <c r="X185" s="536">
        <v>0</v>
      </c>
      <c r="Y185" s="537">
        <v>0</v>
      </c>
      <c r="Z185" s="538"/>
      <c r="AA185" s="539"/>
      <c r="AB185" s="540"/>
      <c r="AC185" s="539"/>
      <c r="AD185" s="539"/>
      <c r="AE185" s="539"/>
      <c r="AF185" s="539"/>
      <c r="AG185" s="541">
        <v>0</v>
      </c>
      <c r="AH185" s="542">
        <v>0</v>
      </c>
      <c r="AI185" s="542">
        <v>0</v>
      </c>
      <c r="AJ185" s="543">
        <v>0</v>
      </c>
      <c r="AK185" s="544">
        <v>0</v>
      </c>
      <c r="AL185" s="545"/>
      <c r="AM185" s="546"/>
      <c r="AN185" s="547"/>
      <c r="AO185" s="546"/>
      <c r="AP185" s="546"/>
      <c r="AQ185" s="546"/>
      <c r="AR185" s="546"/>
      <c r="AS185" s="548">
        <v>0</v>
      </c>
      <c r="AT185" s="549">
        <v>0</v>
      </c>
      <c r="AU185" s="549">
        <v>0</v>
      </c>
      <c r="AV185" s="550">
        <v>0</v>
      </c>
      <c r="AW185" s="551">
        <v>0</v>
      </c>
      <c r="AX185" s="552"/>
      <c r="AY185" s="553"/>
      <c r="AZ185" s="554"/>
      <c r="BA185" s="553"/>
      <c r="BB185" s="553"/>
      <c r="BC185" s="553"/>
      <c r="BD185" s="553"/>
      <c r="BE185" s="555">
        <v>0</v>
      </c>
      <c r="BF185" s="556">
        <v>0</v>
      </c>
      <c r="BG185" s="556">
        <v>0</v>
      </c>
      <c r="BH185" s="557">
        <v>0</v>
      </c>
      <c r="BI185" s="558">
        <v>0</v>
      </c>
      <c r="BJ185" s="559"/>
      <c r="BK185" s="560"/>
      <c r="BL185" s="561"/>
      <c r="BM185" s="560"/>
      <c r="BN185" s="560"/>
      <c r="BO185" s="560"/>
      <c r="BP185" s="560"/>
      <c r="BQ185" s="562">
        <v>0</v>
      </c>
      <c r="BR185" s="563">
        <v>0</v>
      </c>
      <c r="BS185" s="563">
        <v>0</v>
      </c>
      <c r="BT185" s="564">
        <v>0</v>
      </c>
      <c r="BU185" s="565">
        <v>0</v>
      </c>
      <c r="BV185" s="566"/>
      <c r="BW185" s="567"/>
      <c r="BX185" s="568"/>
      <c r="BY185" s="567"/>
      <c r="BZ185" s="567"/>
      <c r="CA185" s="567"/>
      <c r="CB185" s="569"/>
      <c r="CC185" s="570">
        <v>0</v>
      </c>
      <c r="CD185" s="571">
        <v>0</v>
      </c>
      <c r="CE185" s="571">
        <v>0</v>
      </c>
      <c r="CF185" s="572">
        <v>0</v>
      </c>
    </row>
    <row r="186" spans="1:84" s="10" customFormat="1" ht="11.1" customHeight="1" x14ac:dyDescent="0.2">
      <c r="A186" s="9"/>
      <c r="B186" s="527" t="s">
        <v>489</v>
      </c>
      <c r="C186" s="528">
        <v>0</v>
      </c>
      <c r="D186" s="529"/>
      <c r="E186" s="530"/>
      <c r="F186" s="531"/>
      <c r="G186" s="531"/>
      <c r="H186" s="531"/>
      <c r="I186" s="531"/>
      <c r="J186" s="532"/>
      <c r="K186" s="533">
        <v>0</v>
      </c>
      <c r="L186" s="44">
        <v>0</v>
      </c>
      <c r="M186" s="44">
        <v>0</v>
      </c>
      <c r="N186" s="534">
        <v>0</v>
      </c>
      <c r="O186" s="533">
        <v>0</v>
      </c>
      <c r="P186" s="534">
        <v>0</v>
      </c>
      <c r="Q186" s="44">
        <v>0</v>
      </c>
      <c r="R186" s="44">
        <v>0</v>
      </c>
      <c r="S186" s="535">
        <v>0</v>
      </c>
      <c r="T186" s="44">
        <v>0</v>
      </c>
      <c r="U186" s="44">
        <v>0</v>
      </c>
      <c r="V186" s="535">
        <v>0</v>
      </c>
      <c r="W186" s="533">
        <v>0</v>
      </c>
      <c r="X186" s="536">
        <v>0</v>
      </c>
      <c r="Y186" s="537">
        <v>0</v>
      </c>
      <c r="Z186" s="538"/>
      <c r="AA186" s="539"/>
      <c r="AB186" s="540"/>
      <c r="AC186" s="539"/>
      <c r="AD186" s="539"/>
      <c r="AE186" s="539"/>
      <c r="AF186" s="539"/>
      <c r="AG186" s="541">
        <v>0</v>
      </c>
      <c r="AH186" s="542">
        <v>0</v>
      </c>
      <c r="AI186" s="542">
        <v>0</v>
      </c>
      <c r="AJ186" s="543">
        <v>0</v>
      </c>
      <c r="AK186" s="544">
        <v>0</v>
      </c>
      <c r="AL186" s="545"/>
      <c r="AM186" s="546"/>
      <c r="AN186" s="547"/>
      <c r="AO186" s="546"/>
      <c r="AP186" s="546"/>
      <c r="AQ186" s="546"/>
      <c r="AR186" s="546"/>
      <c r="AS186" s="548">
        <v>0</v>
      </c>
      <c r="AT186" s="549">
        <v>0</v>
      </c>
      <c r="AU186" s="549">
        <v>0</v>
      </c>
      <c r="AV186" s="550">
        <v>0</v>
      </c>
      <c r="AW186" s="551">
        <v>0</v>
      </c>
      <c r="AX186" s="552"/>
      <c r="AY186" s="553"/>
      <c r="AZ186" s="554"/>
      <c r="BA186" s="553"/>
      <c r="BB186" s="553"/>
      <c r="BC186" s="553"/>
      <c r="BD186" s="553"/>
      <c r="BE186" s="555">
        <v>0</v>
      </c>
      <c r="BF186" s="556">
        <v>0</v>
      </c>
      <c r="BG186" s="556">
        <v>0</v>
      </c>
      <c r="BH186" s="557">
        <v>0</v>
      </c>
      <c r="BI186" s="558">
        <v>0</v>
      </c>
      <c r="BJ186" s="559"/>
      <c r="BK186" s="560"/>
      <c r="BL186" s="561"/>
      <c r="BM186" s="560"/>
      <c r="BN186" s="560"/>
      <c r="BO186" s="560"/>
      <c r="BP186" s="560"/>
      <c r="BQ186" s="562">
        <v>0</v>
      </c>
      <c r="BR186" s="563">
        <v>0</v>
      </c>
      <c r="BS186" s="563">
        <v>0</v>
      </c>
      <c r="BT186" s="564">
        <v>0</v>
      </c>
      <c r="BU186" s="565">
        <v>0</v>
      </c>
      <c r="BV186" s="566"/>
      <c r="BW186" s="567"/>
      <c r="BX186" s="568"/>
      <c r="BY186" s="567"/>
      <c r="BZ186" s="567"/>
      <c r="CA186" s="567"/>
      <c r="CB186" s="569"/>
      <c r="CC186" s="570">
        <v>0</v>
      </c>
      <c r="CD186" s="571">
        <v>0</v>
      </c>
      <c r="CE186" s="571">
        <v>0</v>
      </c>
      <c r="CF186" s="572">
        <v>0</v>
      </c>
    </row>
    <row r="187" spans="1:84" s="10" customFormat="1" ht="11.1" customHeight="1" x14ac:dyDescent="0.2">
      <c r="A187" s="9"/>
      <c r="B187" s="527" t="s">
        <v>490</v>
      </c>
      <c r="C187" s="528">
        <v>0</v>
      </c>
      <c r="D187" s="529"/>
      <c r="E187" s="530"/>
      <c r="F187" s="531"/>
      <c r="G187" s="531"/>
      <c r="H187" s="531"/>
      <c r="I187" s="531"/>
      <c r="J187" s="532"/>
      <c r="K187" s="533">
        <v>0</v>
      </c>
      <c r="L187" s="44">
        <v>0</v>
      </c>
      <c r="M187" s="44">
        <v>0</v>
      </c>
      <c r="N187" s="534">
        <v>0</v>
      </c>
      <c r="O187" s="533">
        <v>0</v>
      </c>
      <c r="P187" s="534">
        <v>0</v>
      </c>
      <c r="Q187" s="44">
        <v>0</v>
      </c>
      <c r="R187" s="44">
        <v>0</v>
      </c>
      <c r="S187" s="535">
        <v>0</v>
      </c>
      <c r="T187" s="44">
        <v>0</v>
      </c>
      <c r="U187" s="44">
        <v>0</v>
      </c>
      <c r="V187" s="535">
        <v>0</v>
      </c>
      <c r="W187" s="533">
        <v>0</v>
      </c>
      <c r="X187" s="536">
        <v>0</v>
      </c>
      <c r="Y187" s="537">
        <v>0</v>
      </c>
      <c r="Z187" s="538"/>
      <c r="AA187" s="539"/>
      <c r="AB187" s="540"/>
      <c r="AC187" s="539"/>
      <c r="AD187" s="539"/>
      <c r="AE187" s="539"/>
      <c r="AF187" s="539"/>
      <c r="AG187" s="541">
        <v>0</v>
      </c>
      <c r="AH187" s="542">
        <v>0</v>
      </c>
      <c r="AI187" s="542">
        <v>0</v>
      </c>
      <c r="AJ187" s="543">
        <v>0</v>
      </c>
      <c r="AK187" s="544">
        <v>0</v>
      </c>
      <c r="AL187" s="545"/>
      <c r="AM187" s="546"/>
      <c r="AN187" s="547"/>
      <c r="AO187" s="546"/>
      <c r="AP187" s="546"/>
      <c r="AQ187" s="546"/>
      <c r="AR187" s="546"/>
      <c r="AS187" s="548">
        <v>0</v>
      </c>
      <c r="AT187" s="549">
        <v>0</v>
      </c>
      <c r="AU187" s="549">
        <v>0</v>
      </c>
      <c r="AV187" s="550">
        <v>0</v>
      </c>
      <c r="AW187" s="551">
        <v>0</v>
      </c>
      <c r="AX187" s="552"/>
      <c r="AY187" s="553"/>
      <c r="AZ187" s="554"/>
      <c r="BA187" s="553"/>
      <c r="BB187" s="553"/>
      <c r="BC187" s="553"/>
      <c r="BD187" s="553"/>
      <c r="BE187" s="555">
        <v>0</v>
      </c>
      <c r="BF187" s="556">
        <v>0</v>
      </c>
      <c r="BG187" s="556">
        <v>0</v>
      </c>
      <c r="BH187" s="557">
        <v>0</v>
      </c>
      <c r="BI187" s="558">
        <v>0</v>
      </c>
      <c r="BJ187" s="559"/>
      <c r="BK187" s="560"/>
      <c r="BL187" s="561"/>
      <c r="BM187" s="560"/>
      <c r="BN187" s="560"/>
      <c r="BO187" s="560"/>
      <c r="BP187" s="560"/>
      <c r="BQ187" s="562">
        <v>0</v>
      </c>
      <c r="BR187" s="563">
        <v>0</v>
      </c>
      <c r="BS187" s="563">
        <v>0</v>
      </c>
      <c r="BT187" s="564">
        <v>0</v>
      </c>
      <c r="BU187" s="565">
        <v>0</v>
      </c>
      <c r="BV187" s="566"/>
      <c r="BW187" s="567"/>
      <c r="BX187" s="568"/>
      <c r="BY187" s="567"/>
      <c r="BZ187" s="567"/>
      <c r="CA187" s="567"/>
      <c r="CB187" s="569"/>
      <c r="CC187" s="570">
        <v>0</v>
      </c>
      <c r="CD187" s="571">
        <v>0</v>
      </c>
      <c r="CE187" s="571">
        <v>0</v>
      </c>
      <c r="CF187" s="572">
        <v>0</v>
      </c>
    </row>
    <row r="188" spans="1:84" s="10" customFormat="1" ht="11.1" customHeight="1" x14ac:dyDescent="0.2">
      <c r="A188" s="9"/>
      <c r="B188" s="527" t="s">
        <v>491</v>
      </c>
      <c r="C188" s="528">
        <v>0</v>
      </c>
      <c r="D188" s="529"/>
      <c r="E188" s="530"/>
      <c r="F188" s="531"/>
      <c r="G188" s="531"/>
      <c r="H188" s="531"/>
      <c r="I188" s="531"/>
      <c r="J188" s="532"/>
      <c r="K188" s="533">
        <v>0</v>
      </c>
      <c r="L188" s="44">
        <v>0</v>
      </c>
      <c r="M188" s="44">
        <v>0</v>
      </c>
      <c r="N188" s="534">
        <v>0</v>
      </c>
      <c r="O188" s="533">
        <v>0</v>
      </c>
      <c r="P188" s="534">
        <v>0</v>
      </c>
      <c r="Q188" s="44">
        <v>0</v>
      </c>
      <c r="R188" s="44">
        <v>0</v>
      </c>
      <c r="S188" s="535">
        <v>0</v>
      </c>
      <c r="T188" s="44">
        <v>0</v>
      </c>
      <c r="U188" s="44">
        <v>0</v>
      </c>
      <c r="V188" s="535">
        <v>0</v>
      </c>
      <c r="W188" s="533">
        <v>0</v>
      </c>
      <c r="X188" s="536">
        <v>0</v>
      </c>
      <c r="Y188" s="537">
        <v>0</v>
      </c>
      <c r="Z188" s="538"/>
      <c r="AA188" s="539"/>
      <c r="AB188" s="540"/>
      <c r="AC188" s="539"/>
      <c r="AD188" s="539"/>
      <c r="AE188" s="539"/>
      <c r="AF188" s="539"/>
      <c r="AG188" s="541">
        <v>0</v>
      </c>
      <c r="AH188" s="542">
        <v>0</v>
      </c>
      <c r="AI188" s="542">
        <v>0</v>
      </c>
      <c r="AJ188" s="543">
        <v>0</v>
      </c>
      <c r="AK188" s="544">
        <v>0</v>
      </c>
      <c r="AL188" s="545"/>
      <c r="AM188" s="546"/>
      <c r="AN188" s="547"/>
      <c r="AO188" s="546"/>
      <c r="AP188" s="546"/>
      <c r="AQ188" s="546"/>
      <c r="AR188" s="546"/>
      <c r="AS188" s="548">
        <v>0</v>
      </c>
      <c r="AT188" s="549">
        <v>0</v>
      </c>
      <c r="AU188" s="549">
        <v>0</v>
      </c>
      <c r="AV188" s="550">
        <v>0</v>
      </c>
      <c r="AW188" s="551">
        <v>0</v>
      </c>
      <c r="AX188" s="552"/>
      <c r="AY188" s="553"/>
      <c r="AZ188" s="554"/>
      <c r="BA188" s="553"/>
      <c r="BB188" s="553"/>
      <c r="BC188" s="553"/>
      <c r="BD188" s="553"/>
      <c r="BE188" s="555">
        <v>0</v>
      </c>
      <c r="BF188" s="556">
        <v>0</v>
      </c>
      <c r="BG188" s="556">
        <v>0</v>
      </c>
      <c r="BH188" s="557">
        <v>0</v>
      </c>
      <c r="BI188" s="558">
        <v>0</v>
      </c>
      <c r="BJ188" s="559"/>
      <c r="BK188" s="560"/>
      <c r="BL188" s="561"/>
      <c r="BM188" s="560"/>
      <c r="BN188" s="560"/>
      <c r="BO188" s="560"/>
      <c r="BP188" s="560"/>
      <c r="BQ188" s="562">
        <v>0</v>
      </c>
      <c r="BR188" s="563">
        <v>0</v>
      </c>
      <c r="BS188" s="563">
        <v>0</v>
      </c>
      <c r="BT188" s="564">
        <v>0</v>
      </c>
      <c r="BU188" s="565">
        <v>0</v>
      </c>
      <c r="BV188" s="566"/>
      <c r="BW188" s="567"/>
      <c r="BX188" s="568"/>
      <c r="BY188" s="567"/>
      <c r="BZ188" s="567"/>
      <c r="CA188" s="567"/>
      <c r="CB188" s="569"/>
      <c r="CC188" s="570">
        <v>0</v>
      </c>
      <c r="CD188" s="571">
        <v>0</v>
      </c>
      <c r="CE188" s="571">
        <v>0</v>
      </c>
      <c r="CF188" s="572">
        <v>0</v>
      </c>
    </row>
    <row r="189" spans="1:84" s="10" customFormat="1" ht="11.1" customHeight="1" x14ac:dyDescent="0.2">
      <c r="A189" s="9"/>
      <c r="B189" s="527" t="s">
        <v>492</v>
      </c>
      <c r="C189" s="528">
        <v>0</v>
      </c>
      <c r="D189" s="529"/>
      <c r="E189" s="530"/>
      <c r="F189" s="531"/>
      <c r="G189" s="531"/>
      <c r="H189" s="531"/>
      <c r="I189" s="531"/>
      <c r="J189" s="532"/>
      <c r="K189" s="533">
        <v>0</v>
      </c>
      <c r="L189" s="44">
        <v>0</v>
      </c>
      <c r="M189" s="44">
        <v>0</v>
      </c>
      <c r="N189" s="534">
        <v>0</v>
      </c>
      <c r="O189" s="533">
        <v>0</v>
      </c>
      <c r="P189" s="534">
        <v>0</v>
      </c>
      <c r="Q189" s="44">
        <v>0</v>
      </c>
      <c r="R189" s="44">
        <v>0</v>
      </c>
      <c r="S189" s="535">
        <v>0</v>
      </c>
      <c r="T189" s="44">
        <v>0</v>
      </c>
      <c r="U189" s="44">
        <v>0</v>
      </c>
      <c r="V189" s="535">
        <v>0</v>
      </c>
      <c r="W189" s="533">
        <v>0</v>
      </c>
      <c r="X189" s="536">
        <v>0</v>
      </c>
      <c r="Y189" s="537">
        <v>0</v>
      </c>
      <c r="Z189" s="538"/>
      <c r="AA189" s="539"/>
      <c r="AB189" s="540"/>
      <c r="AC189" s="539"/>
      <c r="AD189" s="539"/>
      <c r="AE189" s="539"/>
      <c r="AF189" s="539"/>
      <c r="AG189" s="541">
        <v>0</v>
      </c>
      <c r="AH189" s="542">
        <v>0</v>
      </c>
      <c r="AI189" s="542">
        <v>0</v>
      </c>
      <c r="AJ189" s="543">
        <v>0</v>
      </c>
      <c r="AK189" s="544">
        <v>0</v>
      </c>
      <c r="AL189" s="545"/>
      <c r="AM189" s="546"/>
      <c r="AN189" s="547"/>
      <c r="AO189" s="546"/>
      <c r="AP189" s="546"/>
      <c r="AQ189" s="546"/>
      <c r="AR189" s="546"/>
      <c r="AS189" s="548">
        <v>0</v>
      </c>
      <c r="AT189" s="549">
        <v>0</v>
      </c>
      <c r="AU189" s="549">
        <v>0</v>
      </c>
      <c r="AV189" s="550">
        <v>0</v>
      </c>
      <c r="AW189" s="551">
        <v>0</v>
      </c>
      <c r="AX189" s="552"/>
      <c r="AY189" s="553"/>
      <c r="AZ189" s="554"/>
      <c r="BA189" s="553"/>
      <c r="BB189" s="553"/>
      <c r="BC189" s="553"/>
      <c r="BD189" s="553"/>
      <c r="BE189" s="555">
        <v>0</v>
      </c>
      <c r="BF189" s="556">
        <v>0</v>
      </c>
      <c r="BG189" s="556">
        <v>0</v>
      </c>
      <c r="BH189" s="557">
        <v>0</v>
      </c>
      <c r="BI189" s="558">
        <v>0</v>
      </c>
      <c r="BJ189" s="559"/>
      <c r="BK189" s="560"/>
      <c r="BL189" s="561"/>
      <c r="BM189" s="560"/>
      <c r="BN189" s="560"/>
      <c r="BO189" s="560"/>
      <c r="BP189" s="560"/>
      <c r="BQ189" s="562">
        <v>0</v>
      </c>
      <c r="BR189" s="563">
        <v>0</v>
      </c>
      <c r="BS189" s="563">
        <v>0</v>
      </c>
      <c r="BT189" s="564">
        <v>0</v>
      </c>
      <c r="BU189" s="565">
        <v>0</v>
      </c>
      <c r="BV189" s="566"/>
      <c r="BW189" s="567"/>
      <c r="BX189" s="568"/>
      <c r="BY189" s="567"/>
      <c r="BZ189" s="567"/>
      <c r="CA189" s="567"/>
      <c r="CB189" s="569"/>
      <c r="CC189" s="570">
        <v>0</v>
      </c>
      <c r="CD189" s="571">
        <v>0</v>
      </c>
      <c r="CE189" s="571">
        <v>0</v>
      </c>
      <c r="CF189" s="572">
        <v>0</v>
      </c>
    </row>
    <row r="190" spans="1:84" s="10" customFormat="1" ht="11.1" customHeight="1" x14ac:dyDescent="0.2">
      <c r="A190" s="9"/>
      <c r="B190" s="527" t="s">
        <v>493</v>
      </c>
      <c r="C190" s="528">
        <v>0</v>
      </c>
      <c r="D190" s="529"/>
      <c r="E190" s="530"/>
      <c r="F190" s="531"/>
      <c r="G190" s="531"/>
      <c r="H190" s="531"/>
      <c r="I190" s="531"/>
      <c r="J190" s="532"/>
      <c r="K190" s="533">
        <v>0</v>
      </c>
      <c r="L190" s="44">
        <v>0</v>
      </c>
      <c r="M190" s="44">
        <v>0</v>
      </c>
      <c r="N190" s="534">
        <v>0</v>
      </c>
      <c r="O190" s="533">
        <v>0</v>
      </c>
      <c r="P190" s="534">
        <v>0</v>
      </c>
      <c r="Q190" s="44">
        <v>0</v>
      </c>
      <c r="R190" s="44">
        <v>0</v>
      </c>
      <c r="S190" s="535">
        <v>0</v>
      </c>
      <c r="T190" s="44">
        <v>0</v>
      </c>
      <c r="U190" s="44">
        <v>0</v>
      </c>
      <c r="V190" s="535">
        <v>0</v>
      </c>
      <c r="W190" s="533">
        <v>0</v>
      </c>
      <c r="X190" s="536">
        <v>0</v>
      </c>
      <c r="Y190" s="537">
        <v>0</v>
      </c>
      <c r="Z190" s="538"/>
      <c r="AA190" s="539"/>
      <c r="AB190" s="540"/>
      <c r="AC190" s="539"/>
      <c r="AD190" s="539"/>
      <c r="AE190" s="539"/>
      <c r="AF190" s="539"/>
      <c r="AG190" s="541">
        <v>0</v>
      </c>
      <c r="AH190" s="542">
        <v>0</v>
      </c>
      <c r="AI190" s="542">
        <v>0</v>
      </c>
      <c r="AJ190" s="543">
        <v>0</v>
      </c>
      <c r="AK190" s="544">
        <v>0</v>
      </c>
      <c r="AL190" s="545"/>
      <c r="AM190" s="546"/>
      <c r="AN190" s="547"/>
      <c r="AO190" s="546"/>
      <c r="AP190" s="546"/>
      <c r="AQ190" s="546"/>
      <c r="AR190" s="546"/>
      <c r="AS190" s="548">
        <v>0</v>
      </c>
      <c r="AT190" s="549">
        <v>0</v>
      </c>
      <c r="AU190" s="549">
        <v>0</v>
      </c>
      <c r="AV190" s="550">
        <v>0</v>
      </c>
      <c r="AW190" s="551">
        <v>0</v>
      </c>
      <c r="AX190" s="552"/>
      <c r="AY190" s="553"/>
      <c r="AZ190" s="554"/>
      <c r="BA190" s="553"/>
      <c r="BB190" s="553"/>
      <c r="BC190" s="553"/>
      <c r="BD190" s="553"/>
      <c r="BE190" s="555">
        <v>0</v>
      </c>
      <c r="BF190" s="556">
        <v>0</v>
      </c>
      <c r="BG190" s="556">
        <v>0</v>
      </c>
      <c r="BH190" s="557">
        <v>0</v>
      </c>
      <c r="BI190" s="558">
        <v>0</v>
      </c>
      <c r="BJ190" s="559"/>
      <c r="BK190" s="560"/>
      <c r="BL190" s="561"/>
      <c r="BM190" s="560"/>
      <c r="BN190" s="560"/>
      <c r="BO190" s="560"/>
      <c r="BP190" s="560"/>
      <c r="BQ190" s="562">
        <v>0</v>
      </c>
      <c r="BR190" s="563">
        <v>0</v>
      </c>
      <c r="BS190" s="563">
        <v>0</v>
      </c>
      <c r="BT190" s="564">
        <v>0</v>
      </c>
      <c r="BU190" s="565">
        <v>0</v>
      </c>
      <c r="BV190" s="566"/>
      <c r="BW190" s="567"/>
      <c r="BX190" s="568"/>
      <c r="BY190" s="567"/>
      <c r="BZ190" s="567"/>
      <c r="CA190" s="567"/>
      <c r="CB190" s="569"/>
      <c r="CC190" s="570">
        <v>0</v>
      </c>
      <c r="CD190" s="571">
        <v>0</v>
      </c>
      <c r="CE190" s="571">
        <v>0</v>
      </c>
      <c r="CF190" s="572">
        <v>0</v>
      </c>
    </row>
    <row r="191" spans="1:84" s="10" customFormat="1" ht="11.1" customHeight="1" x14ac:dyDescent="0.2">
      <c r="A191" s="9"/>
      <c r="B191" s="527" t="s">
        <v>111</v>
      </c>
      <c r="C191" s="528">
        <v>0</v>
      </c>
      <c r="D191" s="529"/>
      <c r="E191" s="530"/>
      <c r="F191" s="531"/>
      <c r="G191" s="531"/>
      <c r="H191" s="531"/>
      <c r="I191" s="531"/>
      <c r="J191" s="532"/>
      <c r="K191" s="533">
        <v>0</v>
      </c>
      <c r="L191" s="44">
        <v>0</v>
      </c>
      <c r="M191" s="44">
        <v>0</v>
      </c>
      <c r="N191" s="534">
        <v>0</v>
      </c>
      <c r="O191" s="533">
        <v>0</v>
      </c>
      <c r="P191" s="534">
        <v>0</v>
      </c>
      <c r="Q191" s="44">
        <v>0</v>
      </c>
      <c r="R191" s="44">
        <v>0</v>
      </c>
      <c r="S191" s="535">
        <v>0</v>
      </c>
      <c r="T191" s="44">
        <v>0</v>
      </c>
      <c r="U191" s="44">
        <v>0</v>
      </c>
      <c r="V191" s="535">
        <v>0</v>
      </c>
      <c r="W191" s="533">
        <v>0</v>
      </c>
      <c r="X191" s="536">
        <v>0</v>
      </c>
      <c r="Y191" s="537">
        <v>0</v>
      </c>
      <c r="Z191" s="538"/>
      <c r="AA191" s="539"/>
      <c r="AB191" s="540"/>
      <c r="AC191" s="539"/>
      <c r="AD191" s="539"/>
      <c r="AE191" s="539"/>
      <c r="AF191" s="539"/>
      <c r="AG191" s="541">
        <v>0</v>
      </c>
      <c r="AH191" s="542">
        <v>0</v>
      </c>
      <c r="AI191" s="542">
        <v>0</v>
      </c>
      <c r="AJ191" s="543">
        <v>0</v>
      </c>
      <c r="AK191" s="544">
        <v>0</v>
      </c>
      <c r="AL191" s="545"/>
      <c r="AM191" s="546"/>
      <c r="AN191" s="547"/>
      <c r="AO191" s="546"/>
      <c r="AP191" s="546"/>
      <c r="AQ191" s="546"/>
      <c r="AR191" s="546"/>
      <c r="AS191" s="548">
        <v>0</v>
      </c>
      <c r="AT191" s="549">
        <v>0</v>
      </c>
      <c r="AU191" s="549">
        <v>0</v>
      </c>
      <c r="AV191" s="550">
        <v>0</v>
      </c>
      <c r="AW191" s="551">
        <v>0</v>
      </c>
      <c r="AX191" s="552"/>
      <c r="AY191" s="553"/>
      <c r="AZ191" s="554"/>
      <c r="BA191" s="553"/>
      <c r="BB191" s="553"/>
      <c r="BC191" s="553"/>
      <c r="BD191" s="553"/>
      <c r="BE191" s="555">
        <v>0</v>
      </c>
      <c r="BF191" s="556">
        <v>0</v>
      </c>
      <c r="BG191" s="556">
        <v>0</v>
      </c>
      <c r="BH191" s="557">
        <v>0</v>
      </c>
      <c r="BI191" s="558">
        <v>0</v>
      </c>
      <c r="BJ191" s="559"/>
      <c r="BK191" s="560"/>
      <c r="BL191" s="561"/>
      <c r="BM191" s="560"/>
      <c r="BN191" s="560"/>
      <c r="BO191" s="560"/>
      <c r="BP191" s="560"/>
      <c r="BQ191" s="562">
        <v>0</v>
      </c>
      <c r="BR191" s="563">
        <v>0</v>
      </c>
      <c r="BS191" s="563">
        <v>0</v>
      </c>
      <c r="BT191" s="564">
        <v>0</v>
      </c>
      <c r="BU191" s="565">
        <v>0</v>
      </c>
      <c r="BV191" s="566"/>
      <c r="BW191" s="567"/>
      <c r="BX191" s="568"/>
      <c r="BY191" s="567"/>
      <c r="BZ191" s="567"/>
      <c r="CA191" s="567"/>
      <c r="CB191" s="569"/>
      <c r="CC191" s="570">
        <v>0</v>
      </c>
      <c r="CD191" s="571">
        <v>0</v>
      </c>
      <c r="CE191" s="571">
        <v>0</v>
      </c>
      <c r="CF191" s="572">
        <v>0</v>
      </c>
    </row>
    <row r="192" spans="1:84" s="10" customFormat="1" ht="11.1" customHeight="1" x14ac:dyDescent="0.2">
      <c r="A192" s="9"/>
      <c r="B192" s="527" t="s">
        <v>494</v>
      </c>
      <c r="C192" s="528">
        <v>0</v>
      </c>
      <c r="D192" s="529"/>
      <c r="E192" s="530"/>
      <c r="F192" s="531"/>
      <c r="G192" s="531"/>
      <c r="H192" s="531"/>
      <c r="I192" s="531"/>
      <c r="J192" s="532"/>
      <c r="K192" s="533">
        <v>0</v>
      </c>
      <c r="L192" s="44">
        <v>0</v>
      </c>
      <c r="M192" s="44">
        <v>0</v>
      </c>
      <c r="N192" s="534">
        <v>0</v>
      </c>
      <c r="O192" s="533">
        <v>0</v>
      </c>
      <c r="P192" s="534">
        <v>0</v>
      </c>
      <c r="Q192" s="44">
        <v>0</v>
      </c>
      <c r="R192" s="44">
        <v>0</v>
      </c>
      <c r="S192" s="535">
        <v>0</v>
      </c>
      <c r="T192" s="44">
        <v>0</v>
      </c>
      <c r="U192" s="44">
        <v>0</v>
      </c>
      <c r="V192" s="535">
        <v>0</v>
      </c>
      <c r="W192" s="533">
        <v>0</v>
      </c>
      <c r="X192" s="536">
        <v>0</v>
      </c>
      <c r="Y192" s="537">
        <v>0</v>
      </c>
      <c r="Z192" s="538"/>
      <c r="AA192" s="539"/>
      <c r="AB192" s="540"/>
      <c r="AC192" s="539"/>
      <c r="AD192" s="539"/>
      <c r="AE192" s="539"/>
      <c r="AF192" s="539"/>
      <c r="AG192" s="541">
        <v>0</v>
      </c>
      <c r="AH192" s="542">
        <v>0</v>
      </c>
      <c r="AI192" s="542">
        <v>0</v>
      </c>
      <c r="AJ192" s="543">
        <v>0</v>
      </c>
      <c r="AK192" s="544">
        <v>0</v>
      </c>
      <c r="AL192" s="545"/>
      <c r="AM192" s="546"/>
      <c r="AN192" s="547"/>
      <c r="AO192" s="546"/>
      <c r="AP192" s="546"/>
      <c r="AQ192" s="546"/>
      <c r="AR192" s="546"/>
      <c r="AS192" s="548">
        <v>0</v>
      </c>
      <c r="AT192" s="549">
        <v>0</v>
      </c>
      <c r="AU192" s="549">
        <v>0</v>
      </c>
      <c r="AV192" s="550">
        <v>0</v>
      </c>
      <c r="AW192" s="551">
        <v>0</v>
      </c>
      <c r="AX192" s="552"/>
      <c r="AY192" s="553"/>
      <c r="AZ192" s="554"/>
      <c r="BA192" s="553"/>
      <c r="BB192" s="553"/>
      <c r="BC192" s="553"/>
      <c r="BD192" s="553"/>
      <c r="BE192" s="555">
        <v>0</v>
      </c>
      <c r="BF192" s="556">
        <v>0</v>
      </c>
      <c r="BG192" s="556">
        <v>0</v>
      </c>
      <c r="BH192" s="557">
        <v>0</v>
      </c>
      <c r="BI192" s="558">
        <v>0</v>
      </c>
      <c r="BJ192" s="559"/>
      <c r="BK192" s="560"/>
      <c r="BL192" s="561"/>
      <c r="BM192" s="560"/>
      <c r="BN192" s="560"/>
      <c r="BO192" s="560"/>
      <c r="BP192" s="560"/>
      <c r="BQ192" s="562">
        <v>0</v>
      </c>
      <c r="BR192" s="563">
        <v>0</v>
      </c>
      <c r="BS192" s="563">
        <v>0</v>
      </c>
      <c r="BT192" s="564">
        <v>0</v>
      </c>
      <c r="BU192" s="565">
        <v>0</v>
      </c>
      <c r="BV192" s="566"/>
      <c r="BW192" s="567"/>
      <c r="BX192" s="568"/>
      <c r="BY192" s="567"/>
      <c r="BZ192" s="567"/>
      <c r="CA192" s="567"/>
      <c r="CB192" s="569"/>
      <c r="CC192" s="570">
        <v>0</v>
      </c>
      <c r="CD192" s="571">
        <v>0</v>
      </c>
      <c r="CE192" s="571">
        <v>0</v>
      </c>
      <c r="CF192" s="572">
        <v>0</v>
      </c>
    </row>
    <row r="193" spans="1:84" s="10" customFormat="1" ht="11.1" customHeight="1" x14ac:dyDescent="0.2">
      <c r="A193" s="9"/>
      <c r="B193" s="527" t="s">
        <v>111</v>
      </c>
      <c r="C193" s="528">
        <v>0</v>
      </c>
      <c r="D193" s="529"/>
      <c r="E193" s="530"/>
      <c r="F193" s="531"/>
      <c r="G193" s="531"/>
      <c r="H193" s="531"/>
      <c r="I193" s="531"/>
      <c r="J193" s="532"/>
      <c r="K193" s="533">
        <v>0</v>
      </c>
      <c r="L193" s="44">
        <v>0</v>
      </c>
      <c r="M193" s="44">
        <v>0</v>
      </c>
      <c r="N193" s="534">
        <v>0</v>
      </c>
      <c r="O193" s="533">
        <v>0</v>
      </c>
      <c r="P193" s="534">
        <v>0</v>
      </c>
      <c r="Q193" s="44">
        <v>0</v>
      </c>
      <c r="R193" s="44">
        <v>0</v>
      </c>
      <c r="S193" s="535">
        <v>0</v>
      </c>
      <c r="T193" s="44">
        <v>0</v>
      </c>
      <c r="U193" s="44">
        <v>0</v>
      </c>
      <c r="V193" s="535">
        <v>0</v>
      </c>
      <c r="W193" s="533">
        <v>0</v>
      </c>
      <c r="X193" s="536">
        <v>0</v>
      </c>
      <c r="Y193" s="537">
        <v>0</v>
      </c>
      <c r="Z193" s="538"/>
      <c r="AA193" s="539"/>
      <c r="AB193" s="540"/>
      <c r="AC193" s="539"/>
      <c r="AD193" s="539"/>
      <c r="AE193" s="539"/>
      <c r="AF193" s="539"/>
      <c r="AG193" s="541">
        <v>0</v>
      </c>
      <c r="AH193" s="542">
        <v>0</v>
      </c>
      <c r="AI193" s="542">
        <v>0</v>
      </c>
      <c r="AJ193" s="543">
        <v>0</v>
      </c>
      <c r="AK193" s="544">
        <v>0</v>
      </c>
      <c r="AL193" s="545"/>
      <c r="AM193" s="546"/>
      <c r="AN193" s="547"/>
      <c r="AO193" s="546"/>
      <c r="AP193" s="546"/>
      <c r="AQ193" s="546"/>
      <c r="AR193" s="546"/>
      <c r="AS193" s="548">
        <v>0</v>
      </c>
      <c r="AT193" s="549">
        <v>0</v>
      </c>
      <c r="AU193" s="549">
        <v>0</v>
      </c>
      <c r="AV193" s="550">
        <v>0</v>
      </c>
      <c r="AW193" s="551">
        <v>0</v>
      </c>
      <c r="AX193" s="552"/>
      <c r="AY193" s="553"/>
      <c r="AZ193" s="554"/>
      <c r="BA193" s="553"/>
      <c r="BB193" s="553"/>
      <c r="BC193" s="553"/>
      <c r="BD193" s="553"/>
      <c r="BE193" s="555">
        <v>0</v>
      </c>
      <c r="BF193" s="556">
        <v>0</v>
      </c>
      <c r="BG193" s="556">
        <v>0</v>
      </c>
      <c r="BH193" s="557">
        <v>0</v>
      </c>
      <c r="BI193" s="558">
        <v>0</v>
      </c>
      <c r="BJ193" s="559"/>
      <c r="BK193" s="560"/>
      <c r="BL193" s="561"/>
      <c r="BM193" s="560"/>
      <c r="BN193" s="560"/>
      <c r="BO193" s="560"/>
      <c r="BP193" s="560"/>
      <c r="BQ193" s="562">
        <v>0</v>
      </c>
      <c r="BR193" s="563">
        <v>0</v>
      </c>
      <c r="BS193" s="563">
        <v>0</v>
      </c>
      <c r="BT193" s="564">
        <v>0</v>
      </c>
      <c r="BU193" s="565">
        <v>0</v>
      </c>
      <c r="BV193" s="566"/>
      <c r="BW193" s="567"/>
      <c r="BX193" s="568"/>
      <c r="BY193" s="567"/>
      <c r="BZ193" s="567"/>
      <c r="CA193" s="567"/>
      <c r="CB193" s="569"/>
      <c r="CC193" s="570">
        <v>0</v>
      </c>
      <c r="CD193" s="571">
        <v>0</v>
      </c>
      <c r="CE193" s="571">
        <v>0</v>
      </c>
      <c r="CF193" s="572">
        <v>0</v>
      </c>
    </row>
    <row r="194" spans="1:84" s="10" customFormat="1" ht="11.1" customHeight="1" x14ac:dyDescent="0.2">
      <c r="A194" s="9"/>
      <c r="B194" s="527" t="s">
        <v>495</v>
      </c>
      <c r="C194" s="528">
        <v>0</v>
      </c>
      <c r="D194" s="529"/>
      <c r="E194" s="530"/>
      <c r="F194" s="531"/>
      <c r="G194" s="531"/>
      <c r="H194" s="531"/>
      <c r="I194" s="531"/>
      <c r="J194" s="532"/>
      <c r="K194" s="533">
        <v>0</v>
      </c>
      <c r="L194" s="44">
        <v>0</v>
      </c>
      <c r="M194" s="44">
        <v>0</v>
      </c>
      <c r="N194" s="534">
        <v>0</v>
      </c>
      <c r="O194" s="533">
        <v>0</v>
      </c>
      <c r="P194" s="534">
        <v>0</v>
      </c>
      <c r="Q194" s="44">
        <v>0</v>
      </c>
      <c r="R194" s="44">
        <v>0</v>
      </c>
      <c r="S194" s="535">
        <v>0</v>
      </c>
      <c r="T194" s="44">
        <v>0</v>
      </c>
      <c r="U194" s="44">
        <v>0</v>
      </c>
      <c r="V194" s="535">
        <v>0</v>
      </c>
      <c r="W194" s="533">
        <v>0</v>
      </c>
      <c r="X194" s="536">
        <v>0</v>
      </c>
      <c r="Y194" s="537">
        <v>0</v>
      </c>
      <c r="Z194" s="538"/>
      <c r="AA194" s="539"/>
      <c r="AB194" s="540"/>
      <c r="AC194" s="539"/>
      <c r="AD194" s="539"/>
      <c r="AE194" s="539"/>
      <c r="AF194" s="539"/>
      <c r="AG194" s="541">
        <v>0</v>
      </c>
      <c r="AH194" s="542">
        <v>0</v>
      </c>
      <c r="AI194" s="542">
        <v>0</v>
      </c>
      <c r="AJ194" s="543">
        <v>0</v>
      </c>
      <c r="AK194" s="544">
        <v>0</v>
      </c>
      <c r="AL194" s="545"/>
      <c r="AM194" s="546"/>
      <c r="AN194" s="547"/>
      <c r="AO194" s="546"/>
      <c r="AP194" s="546"/>
      <c r="AQ194" s="546"/>
      <c r="AR194" s="546"/>
      <c r="AS194" s="548">
        <v>0</v>
      </c>
      <c r="AT194" s="549">
        <v>0</v>
      </c>
      <c r="AU194" s="549">
        <v>0</v>
      </c>
      <c r="AV194" s="550">
        <v>0</v>
      </c>
      <c r="AW194" s="551">
        <v>0</v>
      </c>
      <c r="AX194" s="552"/>
      <c r="AY194" s="553"/>
      <c r="AZ194" s="554"/>
      <c r="BA194" s="553"/>
      <c r="BB194" s="553"/>
      <c r="BC194" s="553"/>
      <c r="BD194" s="553"/>
      <c r="BE194" s="555">
        <v>0</v>
      </c>
      <c r="BF194" s="556">
        <v>0</v>
      </c>
      <c r="BG194" s="556">
        <v>0</v>
      </c>
      <c r="BH194" s="557">
        <v>0</v>
      </c>
      <c r="BI194" s="558">
        <v>0</v>
      </c>
      <c r="BJ194" s="559"/>
      <c r="BK194" s="560"/>
      <c r="BL194" s="561"/>
      <c r="BM194" s="560"/>
      <c r="BN194" s="560"/>
      <c r="BO194" s="560"/>
      <c r="BP194" s="560"/>
      <c r="BQ194" s="562">
        <v>0</v>
      </c>
      <c r="BR194" s="563">
        <v>0</v>
      </c>
      <c r="BS194" s="563">
        <v>0</v>
      </c>
      <c r="BT194" s="564">
        <v>0</v>
      </c>
      <c r="BU194" s="565">
        <v>0</v>
      </c>
      <c r="BV194" s="566"/>
      <c r="BW194" s="567"/>
      <c r="BX194" s="568"/>
      <c r="BY194" s="567"/>
      <c r="BZ194" s="567"/>
      <c r="CA194" s="567"/>
      <c r="CB194" s="569"/>
      <c r="CC194" s="570">
        <v>0</v>
      </c>
      <c r="CD194" s="571">
        <v>0</v>
      </c>
      <c r="CE194" s="571">
        <v>0</v>
      </c>
      <c r="CF194" s="572">
        <v>0</v>
      </c>
    </row>
    <row r="195" spans="1:84" s="10" customFormat="1" ht="11.1" customHeight="1" x14ac:dyDescent="0.2">
      <c r="A195" s="9"/>
      <c r="B195" s="527" t="s">
        <v>496</v>
      </c>
      <c r="C195" s="528">
        <v>0</v>
      </c>
      <c r="D195" s="529"/>
      <c r="E195" s="530"/>
      <c r="F195" s="531"/>
      <c r="G195" s="531"/>
      <c r="H195" s="531"/>
      <c r="I195" s="531"/>
      <c r="J195" s="532"/>
      <c r="K195" s="533">
        <v>0</v>
      </c>
      <c r="L195" s="44">
        <v>0</v>
      </c>
      <c r="M195" s="44">
        <v>0</v>
      </c>
      <c r="N195" s="534">
        <v>0</v>
      </c>
      <c r="O195" s="533">
        <v>0</v>
      </c>
      <c r="P195" s="534">
        <v>0</v>
      </c>
      <c r="Q195" s="44">
        <v>0</v>
      </c>
      <c r="R195" s="44">
        <v>0</v>
      </c>
      <c r="S195" s="535">
        <v>0</v>
      </c>
      <c r="T195" s="44">
        <v>0</v>
      </c>
      <c r="U195" s="44">
        <v>0</v>
      </c>
      <c r="V195" s="535">
        <v>0</v>
      </c>
      <c r="W195" s="533">
        <v>0</v>
      </c>
      <c r="X195" s="536">
        <v>0</v>
      </c>
      <c r="Y195" s="537">
        <v>0</v>
      </c>
      <c r="Z195" s="538"/>
      <c r="AA195" s="539"/>
      <c r="AB195" s="540"/>
      <c r="AC195" s="539"/>
      <c r="AD195" s="539"/>
      <c r="AE195" s="539"/>
      <c r="AF195" s="539"/>
      <c r="AG195" s="541">
        <v>0</v>
      </c>
      <c r="AH195" s="542">
        <v>0</v>
      </c>
      <c r="AI195" s="542">
        <v>0</v>
      </c>
      <c r="AJ195" s="543">
        <v>0</v>
      </c>
      <c r="AK195" s="544">
        <v>0</v>
      </c>
      <c r="AL195" s="545"/>
      <c r="AM195" s="546"/>
      <c r="AN195" s="547"/>
      <c r="AO195" s="546"/>
      <c r="AP195" s="546"/>
      <c r="AQ195" s="546"/>
      <c r="AR195" s="546"/>
      <c r="AS195" s="548">
        <v>0</v>
      </c>
      <c r="AT195" s="549">
        <v>0</v>
      </c>
      <c r="AU195" s="549">
        <v>0</v>
      </c>
      <c r="AV195" s="550">
        <v>0</v>
      </c>
      <c r="AW195" s="551">
        <v>0</v>
      </c>
      <c r="AX195" s="552"/>
      <c r="AY195" s="553"/>
      <c r="AZ195" s="554"/>
      <c r="BA195" s="553"/>
      <c r="BB195" s="553"/>
      <c r="BC195" s="553"/>
      <c r="BD195" s="553"/>
      <c r="BE195" s="555">
        <v>0</v>
      </c>
      <c r="BF195" s="556">
        <v>0</v>
      </c>
      <c r="BG195" s="556">
        <v>0</v>
      </c>
      <c r="BH195" s="557">
        <v>0</v>
      </c>
      <c r="BI195" s="558">
        <v>0</v>
      </c>
      <c r="BJ195" s="559"/>
      <c r="BK195" s="560"/>
      <c r="BL195" s="561"/>
      <c r="BM195" s="560"/>
      <c r="BN195" s="560"/>
      <c r="BO195" s="560"/>
      <c r="BP195" s="560"/>
      <c r="BQ195" s="562">
        <v>0</v>
      </c>
      <c r="BR195" s="563">
        <v>0</v>
      </c>
      <c r="BS195" s="563">
        <v>0</v>
      </c>
      <c r="BT195" s="564">
        <v>0</v>
      </c>
      <c r="BU195" s="565">
        <v>0</v>
      </c>
      <c r="BV195" s="566"/>
      <c r="BW195" s="567"/>
      <c r="BX195" s="568"/>
      <c r="BY195" s="567"/>
      <c r="BZ195" s="567"/>
      <c r="CA195" s="567"/>
      <c r="CB195" s="569"/>
      <c r="CC195" s="570">
        <v>0</v>
      </c>
      <c r="CD195" s="571">
        <v>0</v>
      </c>
      <c r="CE195" s="571">
        <v>0</v>
      </c>
      <c r="CF195" s="572">
        <v>0</v>
      </c>
    </row>
    <row r="196" spans="1:84" s="10" customFormat="1" ht="11.1" customHeight="1" x14ac:dyDescent="0.2">
      <c r="A196" s="9"/>
      <c r="B196" s="527" t="s">
        <v>497</v>
      </c>
      <c r="C196" s="528">
        <v>0</v>
      </c>
      <c r="D196" s="529"/>
      <c r="E196" s="530"/>
      <c r="F196" s="531"/>
      <c r="G196" s="531"/>
      <c r="H196" s="531"/>
      <c r="I196" s="531"/>
      <c r="J196" s="532"/>
      <c r="K196" s="533">
        <v>0</v>
      </c>
      <c r="L196" s="44">
        <v>0</v>
      </c>
      <c r="M196" s="44">
        <v>0</v>
      </c>
      <c r="N196" s="534">
        <v>0</v>
      </c>
      <c r="O196" s="533">
        <v>0</v>
      </c>
      <c r="P196" s="534">
        <v>0</v>
      </c>
      <c r="Q196" s="44">
        <v>0</v>
      </c>
      <c r="R196" s="44">
        <v>0</v>
      </c>
      <c r="S196" s="535">
        <v>0</v>
      </c>
      <c r="T196" s="44">
        <v>0</v>
      </c>
      <c r="U196" s="44">
        <v>0</v>
      </c>
      <c r="V196" s="535">
        <v>0</v>
      </c>
      <c r="W196" s="533">
        <v>0</v>
      </c>
      <c r="X196" s="536">
        <v>0</v>
      </c>
      <c r="Y196" s="537">
        <v>0</v>
      </c>
      <c r="Z196" s="538"/>
      <c r="AA196" s="539"/>
      <c r="AB196" s="540"/>
      <c r="AC196" s="539"/>
      <c r="AD196" s="539"/>
      <c r="AE196" s="539"/>
      <c r="AF196" s="539"/>
      <c r="AG196" s="541">
        <v>0</v>
      </c>
      <c r="AH196" s="542">
        <v>0</v>
      </c>
      <c r="AI196" s="542">
        <v>0</v>
      </c>
      <c r="AJ196" s="543">
        <v>0</v>
      </c>
      <c r="AK196" s="544">
        <v>0</v>
      </c>
      <c r="AL196" s="545"/>
      <c r="AM196" s="546"/>
      <c r="AN196" s="547"/>
      <c r="AO196" s="546"/>
      <c r="AP196" s="546"/>
      <c r="AQ196" s="546"/>
      <c r="AR196" s="546"/>
      <c r="AS196" s="548">
        <v>0</v>
      </c>
      <c r="AT196" s="549">
        <v>0</v>
      </c>
      <c r="AU196" s="549">
        <v>0</v>
      </c>
      <c r="AV196" s="550">
        <v>0</v>
      </c>
      <c r="AW196" s="551">
        <v>0</v>
      </c>
      <c r="AX196" s="552"/>
      <c r="AY196" s="553"/>
      <c r="AZ196" s="554"/>
      <c r="BA196" s="553"/>
      <c r="BB196" s="553"/>
      <c r="BC196" s="553"/>
      <c r="BD196" s="553"/>
      <c r="BE196" s="555">
        <v>0</v>
      </c>
      <c r="BF196" s="556">
        <v>0</v>
      </c>
      <c r="BG196" s="556">
        <v>0</v>
      </c>
      <c r="BH196" s="557">
        <v>0</v>
      </c>
      <c r="BI196" s="558">
        <v>0</v>
      </c>
      <c r="BJ196" s="559"/>
      <c r="BK196" s="560"/>
      <c r="BL196" s="561"/>
      <c r="BM196" s="560"/>
      <c r="BN196" s="560"/>
      <c r="BO196" s="560"/>
      <c r="BP196" s="560"/>
      <c r="BQ196" s="562">
        <v>0</v>
      </c>
      <c r="BR196" s="563">
        <v>0</v>
      </c>
      <c r="BS196" s="563">
        <v>0</v>
      </c>
      <c r="BT196" s="564">
        <v>0</v>
      </c>
      <c r="BU196" s="565">
        <v>0</v>
      </c>
      <c r="BV196" s="566"/>
      <c r="BW196" s="567"/>
      <c r="BX196" s="568"/>
      <c r="BY196" s="567"/>
      <c r="BZ196" s="567"/>
      <c r="CA196" s="567"/>
      <c r="CB196" s="569"/>
      <c r="CC196" s="570">
        <v>0</v>
      </c>
      <c r="CD196" s="571">
        <v>0</v>
      </c>
      <c r="CE196" s="571">
        <v>0</v>
      </c>
      <c r="CF196" s="572">
        <v>0</v>
      </c>
    </row>
    <row r="197" spans="1:84" s="10" customFormat="1" ht="11.1" customHeight="1" x14ac:dyDescent="0.2">
      <c r="A197" s="9"/>
      <c r="B197" s="527" t="s">
        <v>498</v>
      </c>
      <c r="C197" s="528">
        <v>0</v>
      </c>
      <c r="D197" s="529"/>
      <c r="E197" s="530"/>
      <c r="F197" s="531"/>
      <c r="G197" s="531"/>
      <c r="H197" s="531"/>
      <c r="I197" s="531"/>
      <c r="J197" s="532"/>
      <c r="K197" s="533">
        <v>0</v>
      </c>
      <c r="L197" s="44">
        <v>0</v>
      </c>
      <c r="M197" s="44">
        <v>0</v>
      </c>
      <c r="N197" s="534">
        <v>0</v>
      </c>
      <c r="O197" s="533">
        <v>0</v>
      </c>
      <c r="P197" s="534">
        <v>0</v>
      </c>
      <c r="Q197" s="44">
        <v>0</v>
      </c>
      <c r="R197" s="44">
        <v>0</v>
      </c>
      <c r="S197" s="535">
        <v>0</v>
      </c>
      <c r="T197" s="44">
        <v>0</v>
      </c>
      <c r="U197" s="44">
        <v>0</v>
      </c>
      <c r="V197" s="535">
        <v>0</v>
      </c>
      <c r="W197" s="533">
        <v>0</v>
      </c>
      <c r="X197" s="536">
        <v>0</v>
      </c>
      <c r="Y197" s="537">
        <v>0</v>
      </c>
      <c r="Z197" s="538"/>
      <c r="AA197" s="539"/>
      <c r="AB197" s="540"/>
      <c r="AC197" s="539"/>
      <c r="AD197" s="539"/>
      <c r="AE197" s="539"/>
      <c r="AF197" s="539"/>
      <c r="AG197" s="541">
        <v>0</v>
      </c>
      <c r="AH197" s="542">
        <v>0</v>
      </c>
      <c r="AI197" s="542">
        <v>0</v>
      </c>
      <c r="AJ197" s="543">
        <v>0</v>
      </c>
      <c r="AK197" s="544">
        <v>0</v>
      </c>
      <c r="AL197" s="545"/>
      <c r="AM197" s="546"/>
      <c r="AN197" s="547"/>
      <c r="AO197" s="546"/>
      <c r="AP197" s="546"/>
      <c r="AQ197" s="546"/>
      <c r="AR197" s="546"/>
      <c r="AS197" s="548">
        <v>0</v>
      </c>
      <c r="AT197" s="549">
        <v>0</v>
      </c>
      <c r="AU197" s="549">
        <v>0</v>
      </c>
      <c r="AV197" s="550">
        <v>0</v>
      </c>
      <c r="AW197" s="551">
        <v>0</v>
      </c>
      <c r="AX197" s="552"/>
      <c r="AY197" s="553"/>
      <c r="AZ197" s="554"/>
      <c r="BA197" s="553"/>
      <c r="BB197" s="553"/>
      <c r="BC197" s="553"/>
      <c r="BD197" s="553"/>
      <c r="BE197" s="555">
        <v>0</v>
      </c>
      <c r="BF197" s="556">
        <v>0</v>
      </c>
      <c r="BG197" s="556">
        <v>0</v>
      </c>
      <c r="BH197" s="557">
        <v>0</v>
      </c>
      <c r="BI197" s="558">
        <v>0</v>
      </c>
      <c r="BJ197" s="559"/>
      <c r="BK197" s="560"/>
      <c r="BL197" s="561"/>
      <c r="BM197" s="560"/>
      <c r="BN197" s="560"/>
      <c r="BO197" s="560"/>
      <c r="BP197" s="560"/>
      <c r="BQ197" s="562">
        <v>0</v>
      </c>
      <c r="BR197" s="563">
        <v>0</v>
      </c>
      <c r="BS197" s="563">
        <v>0</v>
      </c>
      <c r="BT197" s="564">
        <v>0</v>
      </c>
      <c r="BU197" s="565">
        <v>0</v>
      </c>
      <c r="BV197" s="566"/>
      <c r="BW197" s="567"/>
      <c r="BX197" s="568"/>
      <c r="BY197" s="567"/>
      <c r="BZ197" s="567"/>
      <c r="CA197" s="567"/>
      <c r="CB197" s="569"/>
      <c r="CC197" s="570">
        <v>0</v>
      </c>
      <c r="CD197" s="571">
        <v>0</v>
      </c>
      <c r="CE197" s="571">
        <v>0</v>
      </c>
      <c r="CF197" s="572">
        <v>0</v>
      </c>
    </row>
    <row r="198" spans="1:84" s="10" customFormat="1" ht="11.1" customHeight="1" x14ac:dyDescent="0.2">
      <c r="A198" s="9"/>
      <c r="B198" s="527" t="s">
        <v>499</v>
      </c>
      <c r="C198" s="528">
        <v>30184</v>
      </c>
      <c r="D198" s="529"/>
      <c r="E198" s="530"/>
      <c r="F198" s="531"/>
      <c r="G198" s="531"/>
      <c r="H198" s="531"/>
      <c r="I198" s="531"/>
      <c r="J198" s="532"/>
      <c r="K198" s="533">
        <v>30069</v>
      </c>
      <c r="L198" s="44">
        <v>0</v>
      </c>
      <c r="M198" s="44">
        <v>30069</v>
      </c>
      <c r="N198" s="534">
        <v>115</v>
      </c>
      <c r="O198" s="533">
        <v>3711</v>
      </c>
      <c r="P198" s="534">
        <v>26358</v>
      </c>
      <c r="Q198" s="44">
        <v>0</v>
      </c>
      <c r="R198" s="44">
        <v>0</v>
      </c>
      <c r="S198" s="535">
        <v>0</v>
      </c>
      <c r="T198" s="44">
        <v>30069</v>
      </c>
      <c r="U198" s="44">
        <v>0</v>
      </c>
      <c r="V198" s="535">
        <v>115</v>
      </c>
      <c r="W198" s="533">
        <v>0</v>
      </c>
      <c r="X198" s="536">
        <v>0</v>
      </c>
      <c r="Y198" s="537">
        <v>298109</v>
      </c>
      <c r="Z198" s="538"/>
      <c r="AA198" s="539"/>
      <c r="AB198" s="540"/>
      <c r="AC198" s="539"/>
      <c r="AD198" s="539"/>
      <c r="AE198" s="539"/>
      <c r="AF198" s="539"/>
      <c r="AG198" s="541">
        <v>297049</v>
      </c>
      <c r="AH198" s="542">
        <v>0</v>
      </c>
      <c r="AI198" s="542">
        <v>297049</v>
      </c>
      <c r="AJ198" s="543">
        <v>1060</v>
      </c>
      <c r="AK198" s="544">
        <v>359926</v>
      </c>
      <c r="AL198" s="545"/>
      <c r="AM198" s="546"/>
      <c r="AN198" s="547"/>
      <c r="AO198" s="546"/>
      <c r="AP198" s="546"/>
      <c r="AQ198" s="546"/>
      <c r="AR198" s="546"/>
      <c r="AS198" s="548">
        <v>358702</v>
      </c>
      <c r="AT198" s="549">
        <v>0</v>
      </c>
      <c r="AU198" s="549">
        <v>358702</v>
      </c>
      <c r="AV198" s="550">
        <v>1224</v>
      </c>
      <c r="AW198" s="551">
        <v>-11.72</v>
      </c>
      <c r="AX198" s="552"/>
      <c r="AY198" s="553"/>
      <c r="AZ198" s="554"/>
      <c r="BA198" s="553"/>
      <c r="BB198" s="553"/>
      <c r="BC198" s="553"/>
      <c r="BD198" s="553"/>
      <c r="BE198" s="555">
        <v>-11.61</v>
      </c>
      <c r="BF198" s="556">
        <v>0</v>
      </c>
      <c r="BG198" s="556">
        <v>-11.61</v>
      </c>
      <c r="BH198" s="557">
        <v>-32.75</v>
      </c>
      <c r="BI198" s="558">
        <v>-10.79</v>
      </c>
      <c r="BJ198" s="559"/>
      <c r="BK198" s="560"/>
      <c r="BL198" s="561"/>
      <c r="BM198" s="560"/>
      <c r="BN198" s="560"/>
      <c r="BO198" s="560"/>
      <c r="BP198" s="560"/>
      <c r="BQ198" s="562">
        <v>-10.76</v>
      </c>
      <c r="BR198" s="563">
        <v>0</v>
      </c>
      <c r="BS198" s="563">
        <v>-10.76</v>
      </c>
      <c r="BT198" s="564">
        <v>-18.899999999999999</v>
      </c>
      <c r="BU198" s="565">
        <v>-12.68</v>
      </c>
      <c r="BV198" s="566"/>
      <c r="BW198" s="567"/>
      <c r="BX198" s="568"/>
      <c r="BY198" s="567"/>
      <c r="BZ198" s="567"/>
      <c r="CA198" s="567"/>
      <c r="CB198" s="569"/>
      <c r="CC198" s="570">
        <v>-12.6</v>
      </c>
      <c r="CD198" s="571">
        <v>0</v>
      </c>
      <c r="CE198" s="571">
        <v>-12.6</v>
      </c>
      <c r="CF198" s="572">
        <v>-29.61</v>
      </c>
    </row>
    <row r="199" spans="1:84" s="10" customFormat="1" ht="11.1" customHeight="1" x14ac:dyDescent="0.2">
      <c r="A199" s="9"/>
      <c r="B199" s="527" t="s">
        <v>387</v>
      </c>
      <c r="C199" s="528">
        <v>546</v>
      </c>
      <c r="D199" s="529"/>
      <c r="E199" s="530"/>
      <c r="F199" s="531"/>
      <c r="G199" s="531"/>
      <c r="H199" s="531"/>
      <c r="I199" s="531"/>
      <c r="J199" s="532"/>
      <c r="K199" s="533">
        <v>546</v>
      </c>
      <c r="L199" s="44">
        <v>0</v>
      </c>
      <c r="M199" s="44">
        <v>546</v>
      </c>
      <c r="N199" s="534">
        <v>0</v>
      </c>
      <c r="O199" s="533">
        <v>0</v>
      </c>
      <c r="P199" s="534">
        <v>546</v>
      </c>
      <c r="Q199" s="44">
        <v>0</v>
      </c>
      <c r="R199" s="44">
        <v>0</v>
      </c>
      <c r="S199" s="535">
        <v>0</v>
      </c>
      <c r="T199" s="44">
        <v>546</v>
      </c>
      <c r="U199" s="44">
        <v>0</v>
      </c>
      <c r="V199" s="535">
        <v>0</v>
      </c>
      <c r="W199" s="533">
        <v>0</v>
      </c>
      <c r="X199" s="536">
        <v>0</v>
      </c>
      <c r="Y199" s="537">
        <v>7131</v>
      </c>
      <c r="Z199" s="538"/>
      <c r="AA199" s="539"/>
      <c r="AB199" s="540"/>
      <c r="AC199" s="539"/>
      <c r="AD199" s="539"/>
      <c r="AE199" s="539"/>
      <c r="AF199" s="539"/>
      <c r="AG199" s="541">
        <v>7131</v>
      </c>
      <c r="AH199" s="542">
        <v>0</v>
      </c>
      <c r="AI199" s="542">
        <v>7131</v>
      </c>
      <c r="AJ199" s="543">
        <v>0</v>
      </c>
      <c r="AK199" s="544">
        <v>8875</v>
      </c>
      <c r="AL199" s="545"/>
      <c r="AM199" s="546"/>
      <c r="AN199" s="547"/>
      <c r="AO199" s="546"/>
      <c r="AP199" s="546"/>
      <c r="AQ199" s="546"/>
      <c r="AR199" s="546"/>
      <c r="AS199" s="548">
        <v>8875</v>
      </c>
      <c r="AT199" s="549">
        <v>0</v>
      </c>
      <c r="AU199" s="549">
        <v>8875</v>
      </c>
      <c r="AV199" s="550">
        <v>0</v>
      </c>
      <c r="AW199" s="551">
        <v>-40.65</v>
      </c>
      <c r="AX199" s="552"/>
      <c r="AY199" s="553"/>
      <c r="AZ199" s="554"/>
      <c r="BA199" s="553"/>
      <c r="BB199" s="553"/>
      <c r="BC199" s="553"/>
      <c r="BD199" s="553"/>
      <c r="BE199" s="555">
        <v>-40.65</v>
      </c>
      <c r="BF199" s="556">
        <v>0</v>
      </c>
      <c r="BG199" s="556">
        <v>-40.65</v>
      </c>
      <c r="BH199" s="557">
        <v>0</v>
      </c>
      <c r="BI199" s="558">
        <v>-10.62</v>
      </c>
      <c r="BJ199" s="559"/>
      <c r="BK199" s="560"/>
      <c r="BL199" s="561"/>
      <c r="BM199" s="560"/>
      <c r="BN199" s="560"/>
      <c r="BO199" s="560"/>
      <c r="BP199" s="560"/>
      <c r="BQ199" s="562">
        <v>-10.62</v>
      </c>
      <c r="BR199" s="563">
        <v>0</v>
      </c>
      <c r="BS199" s="563">
        <v>-10.62</v>
      </c>
      <c r="BT199" s="564">
        <v>0</v>
      </c>
      <c r="BU199" s="565">
        <v>-16.13</v>
      </c>
      <c r="BV199" s="566"/>
      <c r="BW199" s="567"/>
      <c r="BX199" s="568"/>
      <c r="BY199" s="567"/>
      <c r="BZ199" s="567"/>
      <c r="CA199" s="567"/>
      <c r="CB199" s="569"/>
      <c r="CC199" s="570">
        <v>-16.13</v>
      </c>
      <c r="CD199" s="571">
        <v>0</v>
      </c>
      <c r="CE199" s="571">
        <v>-16.13</v>
      </c>
      <c r="CF199" s="572">
        <v>0</v>
      </c>
    </row>
    <row r="200" spans="1:84" s="10" customFormat="1" ht="11.1" customHeight="1" x14ac:dyDescent="0.2">
      <c r="A200" s="9"/>
      <c r="B200" s="527" t="s">
        <v>500</v>
      </c>
      <c r="C200" s="528">
        <v>0</v>
      </c>
      <c r="D200" s="529"/>
      <c r="E200" s="530"/>
      <c r="F200" s="531"/>
      <c r="G200" s="531"/>
      <c r="H200" s="531"/>
      <c r="I200" s="531"/>
      <c r="J200" s="532"/>
      <c r="K200" s="533">
        <v>0</v>
      </c>
      <c r="L200" s="44">
        <v>0</v>
      </c>
      <c r="M200" s="44">
        <v>0</v>
      </c>
      <c r="N200" s="534">
        <v>0</v>
      </c>
      <c r="O200" s="533">
        <v>0</v>
      </c>
      <c r="P200" s="534">
        <v>0</v>
      </c>
      <c r="Q200" s="44">
        <v>0</v>
      </c>
      <c r="R200" s="44">
        <v>0</v>
      </c>
      <c r="S200" s="535">
        <v>0</v>
      </c>
      <c r="T200" s="44">
        <v>0</v>
      </c>
      <c r="U200" s="44">
        <v>0</v>
      </c>
      <c r="V200" s="535">
        <v>0</v>
      </c>
      <c r="W200" s="533">
        <v>0</v>
      </c>
      <c r="X200" s="536">
        <v>0</v>
      </c>
      <c r="Y200" s="537">
        <v>0</v>
      </c>
      <c r="Z200" s="538"/>
      <c r="AA200" s="539"/>
      <c r="AB200" s="540"/>
      <c r="AC200" s="539"/>
      <c r="AD200" s="539"/>
      <c r="AE200" s="539"/>
      <c r="AF200" s="539"/>
      <c r="AG200" s="541">
        <v>0</v>
      </c>
      <c r="AH200" s="542">
        <v>0</v>
      </c>
      <c r="AI200" s="542">
        <v>0</v>
      </c>
      <c r="AJ200" s="543">
        <v>0</v>
      </c>
      <c r="AK200" s="544">
        <v>0</v>
      </c>
      <c r="AL200" s="545"/>
      <c r="AM200" s="546"/>
      <c r="AN200" s="547"/>
      <c r="AO200" s="546"/>
      <c r="AP200" s="546"/>
      <c r="AQ200" s="546"/>
      <c r="AR200" s="546"/>
      <c r="AS200" s="548">
        <v>0</v>
      </c>
      <c r="AT200" s="549">
        <v>0</v>
      </c>
      <c r="AU200" s="549">
        <v>0</v>
      </c>
      <c r="AV200" s="550">
        <v>0</v>
      </c>
      <c r="AW200" s="551">
        <v>0</v>
      </c>
      <c r="AX200" s="552"/>
      <c r="AY200" s="553"/>
      <c r="AZ200" s="554"/>
      <c r="BA200" s="553"/>
      <c r="BB200" s="553"/>
      <c r="BC200" s="553"/>
      <c r="BD200" s="553"/>
      <c r="BE200" s="555">
        <v>0</v>
      </c>
      <c r="BF200" s="556">
        <v>0</v>
      </c>
      <c r="BG200" s="556">
        <v>0</v>
      </c>
      <c r="BH200" s="557">
        <v>0</v>
      </c>
      <c r="BI200" s="558">
        <v>0</v>
      </c>
      <c r="BJ200" s="559"/>
      <c r="BK200" s="560"/>
      <c r="BL200" s="561"/>
      <c r="BM200" s="560"/>
      <c r="BN200" s="560"/>
      <c r="BO200" s="560"/>
      <c r="BP200" s="560"/>
      <c r="BQ200" s="562">
        <v>0</v>
      </c>
      <c r="BR200" s="563">
        <v>0</v>
      </c>
      <c r="BS200" s="563">
        <v>0</v>
      </c>
      <c r="BT200" s="564">
        <v>0</v>
      </c>
      <c r="BU200" s="565">
        <v>0</v>
      </c>
      <c r="BV200" s="566"/>
      <c r="BW200" s="567"/>
      <c r="BX200" s="568"/>
      <c r="BY200" s="567"/>
      <c r="BZ200" s="567"/>
      <c r="CA200" s="567"/>
      <c r="CB200" s="569"/>
      <c r="CC200" s="570">
        <v>0</v>
      </c>
      <c r="CD200" s="571">
        <v>0</v>
      </c>
      <c r="CE200" s="571">
        <v>0</v>
      </c>
      <c r="CF200" s="572">
        <v>0</v>
      </c>
    </row>
    <row r="201" spans="1:84" s="10" customFormat="1" ht="11.1" customHeight="1" x14ac:dyDescent="0.2">
      <c r="A201" s="9"/>
      <c r="B201" s="527" t="s">
        <v>501</v>
      </c>
      <c r="C201" s="528">
        <v>0</v>
      </c>
      <c r="D201" s="529"/>
      <c r="E201" s="530"/>
      <c r="F201" s="531"/>
      <c r="G201" s="531"/>
      <c r="H201" s="531"/>
      <c r="I201" s="531"/>
      <c r="J201" s="532"/>
      <c r="K201" s="533">
        <v>0</v>
      </c>
      <c r="L201" s="44">
        <v>0</v>
      </c>
      <c r="M201" s="44">
        <v>0</v>
      </c>
      <c r="N201" s="534">
        <v>0</v>
      </c>
      <c r="O201" s="533">
        <v>0</v>
      </c>
      <c r="P201" s="534">
        <v>0</v>
      </c>
      <c r="Q201" s="44">
        <v>0</v>
      </c>
      <c r="R201" s="44">
        <v>0</v>
      </c>
      <c r="S201" s="535">
        <v>0</v>
      </c>
      <c r="T201" s="44">
        <v>0</v>
      </c>
      <c r="U201" s="44">
        <v>0</v>
      </c>
      <c r="V201" s="535">
        <v>0</v>
      </c>
      <c r="W201" s="533">
        <v>0</v>
      </c>
      <c r="X201" s="536">
        <v>0</v>
      </c>
      <c r="Y201" s="537">
        <v>0</v>
      </c>
      <c r="Z201" s="538"/>
      <c r="AA201" s="539"/>
      <c r="AB201" s="540"/>
      <c r="AC201" s="539"/>
      <c r="AD201" s="539"/>
      <c r="AE201" s="539"/>
      <c r="AF201" s="539"/>
      <c r="AG201" s="541">
        <v>0</v>
      </c>
      <c r="AH201" s="542">
        <v>0</v>
      </c>
      <c r="AI201" s="542">
        <v>0</v>
      </c>
      <c r="AJ201" s="543">
        <v>0</v>
      </c>
      <c r="AK201" s="544">
        <v>0</v>
      </c>
      <c r="AL201" s="545"/>
      <c r="AM201" s="546"/>
      <c r="AN201" s="547"/>
      <c r="AO201" s="546"/>
      <c r="AP201" s="546"/>
      <c r="AQ201" s="546"/>
      <c r="AR201" s="546"/>
      <c r="AS201" s="548">
        <v>0</v>
      </c>
      <c r="AT201" s="549">
        <v>0</v>
      </c>
      <c r="AU201" s="549">
        <v>0</v>
      </c>
      <c r="AV201" s="550">
        <v>0</v>
      </c>
      <c r="AW201" s="551">
        <v>0</v>
      </c>
      <c r="AX201" s="552"/>
      <c r="AY201" s="553"/>
      <c r="AZ201" s="554"/>
      <c r="BA201" s="553"/>
      <c r="BB201" s="553"/>
      <c r="BC201" s="553"/>
      <c r="BD201" s="553"/>
      <c r="BE201" s="555">
        <v>0</v>
      </c>
      <c r="BF201" s="556">
        <v>0</v>
      </c>
      <c r="BG201" s="556">
        <v>0</v>
      </c>
      <c r="BH201" s="557">
        <v>0</v>
      </c>
      <c r="BI201" s="558">
        <v>0</v>
      </c>
      <c r="BJ201" s="559"/>
      <c r="BK201" s="560"/>
      <c r="BL201" s="561"/>
      <c r="BM201" s="560"/>
      <c r="BN201" s="560"/>
      <c r="BO201" s="560"/>
      <c r="BP201" s="560"/>
      <c r="BQ201" s="562">
        <v>0</v>
      </c>
      <c r="BR201" s="563">
        <v>0</v>
      </c>
      <c r="BS201" s="563">
        <v>0</v>
      </c>
      <c r="BT201" s="564">
        <v>0</v>
      </c>
      <c r="BU201" s="565">
        <v>0</v>
      </c>
      <c r="BV201" s="566"/>
      <c r="BW201" s="567"/>
      <c r="BX201" s="568"/>
      <c r="BY201" s="567"/>
      <c r="BZ201" s="567"/>
      <c r="CA201" s="567"/>
      <c r="CB201" s="569"/>
      <c r="CC201" s="570">
        <v>0</v>
      </c>
      <c r="CD201" s="571">
        <v>0</v>
      </c>
      <c r="CE201" s="571">
        <v>0</v>
      </c>
      <c r="CF201" s="572">
        <v>0</v>
      </c>
    </row>
    <row r="202" spans="1:84" s="10" customFormat="1" ht="11.1" customHeight="1" x14ac:dyDescent="0.2">
      <c r="A202" s="9"/>
      <c r="B202" s="527" t="s">
        <v>502</v>
      </c>
      <c r="C202" s="528">
        <v>0</v>
      </c>
      <c r="D202" s="529"/>
      <c r="E202" s="530"/>
      <c r="F202" s="531"/>
      <c r="G202" s="531"/>
      <c r="H202" s="531"/>
      <c r="I202" s="531"/>
      <c r="J202" s="532"/>
      <c r="K202" s="533">
        <v>0</v>
      </c>
      <c r="L202" s="44">
        <v>0</v>
      </c>
      <c r="M202" s="44">
        <v>0</v>
      </c>
      <c r="N202" s="534">
        <v>0</v>
      </c>
      <c r="O202" s="533">
        <v>0</v>
      </c>
      <c r="P202" s="534">
        <v>0</v>
      </c>
      <c r="Q202" s="44">
        <v>0</v>
      </c>
      <c r="R202" s="44">
        <v>0</v>
      </c>
      <c r="S202" s="535">
        <v>0</v>
      </c>
      <c r="T202" s="44">
        <v>0</v>
      </c>
      <c r="U202" s="44">
        <v>0</v>
      </c>
      <c r="V202" s="535">
        <v>0</v>
      </c>
      <c r="W202" s="533">
        <v>0</v>
      </c>
      <c r="X202" s="536">
        <v>0</v>
      </c>
      <c r="Y202" s="537">
        <v>0</v>
      </c>
      <c r="Z202" s="538"/>
      <c r="AA202" s="539"/>
      <c r="AB202" s="540"/>
      <c r="AC202" s="539"/>
      <c r="AD202" s="539"/>
      <c r="AE202" s="539"/>
      <c r="AF202" s="539"/>
      <c r="AG202" s="541">
        <v>0</v>
      </c>
      <c r="AH202" s="542">
        <v>0</v>
      </c>
      <c r="AI202" s="542">
        <v>0</v>
      </c>
      <c r="AJ202" s="543">
        <v>0</v>
      </c>
      <c r="AK202" s="544">
        <v>0</v>
      </c>
      <c r="AL202" s="545"/>
      <c r="AM202" s="546"/>
      <c r="AN202" s="547"/>
      <c r="AO202" s="546"/>
      <c r="AP202" s="546"/>
      <c r="AQ202" s="546"/>
      <c r="AR202" s="546"/>
      <c r="AS202" s="548">
        <v>0</v>
      </c>
      <c r="AT202" s="549">
        <v>0</v>
      </c>
      <c r="AU202" s="549">
        <v>0</v>
      </c>
      <c r="AV202" s="550">
        <v>0</v>
      </c>
      <c r="AW202" s="551">
        <v>0</v>
      </c>
      <c r="AX202" s="552"/>
      <c r="AY202" s="553"/>
      <c r="AZ202" s="554"/>
      <c r="BA202" s="553"/>
      <c r="BB202" s="553"/>
      <c r="BC202" s="553"/>
      <c r="BD202" s="553"/>
      <c r="BE202" s="555">
        <v>0</v>
      </c>
      <c r="BF202" s="556">
        <v>0</v>
      </c>
      <c r="BG202" s="556">
        <v>0</v>
      </c>
      <c r="BH202" s="557">
        <v>0</v>
      </c>
      <c r="BI202" s="558">
        <v>0</v>
      </c>
      <c r="BJ202" s="559"/>
      <c r="BK202" s="560"/>
      <c r="BL202" s="561"/>
      <c r="BM202" s="560"/>
      <c r="BN202" s="560"/>
      <c r="BO202" s="560"/>
      <c r="BP202" s="560"/>
      <c r="BQ202" s="562">
        <v>0</v>
      </c>
      <c r="BR202" s="563">
        <v>0</v>
      </c>
      <c r="BS202" s="563">
        <v>0</v>
      </c>
      <c r="BT202" s="564">
        <v>0</v>
      </c>
      <c r="BU202" s="565">
        <v>0</v>
      </c>
      <c r="BV202" s="566"/>
      <c r="BW202" s="567"/>
      <c r="BX202" s="568"/>
      <c r="BY202" s="567"/>
      <c r="BZ202" s="567"/>
      <c r="CA202" s="567"/>
      <c r="CB202" s="569"/>
      <c r="CC202" s="570">
        <v>0</v>
      </c>
      <c r="CD202" s="571">
        <v>0</v>
      </c>
      <c r="CE202" s="571">
        <v>0</v>
      </c>
      <c r="CF202" s="572">
        <v>0</v>
      </c>
    </row>
    <row r="203" spans="1:84" s="10" customFormat="1" ht="11.1" customHeight="1" x14ac:dyDescent="0.2">
      <c r="A203" s="9"/>
      <c r="B203" s="527" t="s">
        <v>497</v>
      </c>
      <c r="C203" s="528">
        <v>0</v>
      </c>
      <c r="D203" s="529"/>
      <c r="E203" s="530"/>
      <c r="F203" s="531"/>
      <c r="G203" s="531"/>
      <c r="H203" s="531"/>
      <c r="I203" s="531"/>
      <c r="J203" s="532"/>
      <c r="K203" s="533">
        <v>0</v>
      </c>
      <c r="L203" s="44">
        <v>0</v>
      </c>
      <c r="M203" s="44">
        <v>0</v>
      </c>
      <c r="N203" s="534">
        <v>0</v>
      </c>
      <c r="O203" s="533">
        <v>0</v>
      </c>
      <c r="P203" s="534">
        <v>0</v>
      </c>
      <c r="Q203" s="44">
        <v>0</v>
      </c>
      <c r="R203" s="44">
        <v>0</v>
      </c>
      <c r="S203" s="535">
        <v>0</v>
      </c>
      <c r="T203" s="44">
        <v>0</v>
      </c>
      <c r="U203" s="44">
        <v>0</v>
      </c>
      <c r="V203" s="535">
        <v>0</v>
      </c>
      <c r="W203" s="533">
        <v>0</v>
      </c>
      <c r="X203" s="536">
        <v>0</v>
      </c>
      <c r="Y203" s="537">
        <v>0</v>
      </c>
      <c r="Z203" s="538"/>
      <c r="AA203" s="539"/>
      <c r="AB203" s="540"/>
      <c r="AC203" s="539"/>
      <c r="AD203" s="539"/>
      <c r="AE203" s="539"/>
      <c r="AF203" s="539"/>
      <c r="AG203" s="541">
        <v>0</v>
      </c>
      <c r="AH203" s="542">
        <v>0</v>
      </c>
      <c r="AI203" s="542">
        <v>0</v>
      </c>
      <c r="AJ203" s="543">
        <v>0</v>
      </c>
      <c r="AK203" s="544">
        <v>0</v>
      </c>
      <c r="AL203" s="545"/>
      <c r="AM203" s="546"/>
      <c r="AN203" s="547"/>
      <c r="AO203" s="546"/>
      <c r="AP203" s="546"/>
      <c r="AQ203" s="546"/>
      <c r="AR203" s="546"/>
      <c r="AS203" s="548">
        <v>0</v>
      </c>
      <c r="AT203" s="549">
        <v>0</v>
      </c>
      <c r="AU203" s="549">
        <v>0</v>
      </c>
      <c r="AV203" s="550">
        <v>0</v>
      </c>
      <c r="AW203" s="551">
        <v>0</v>
      </c>
      <c r="AX203" s="552"/>
      <c r="AY203" s="553"/>
      <c r="AZ203" s="554"/>
      <c r="BA203" s="553"/>
      <c r="BB203" s="553"/>
      <c r="BC203" s="553"/>
      <c r="BD203" s="553"/>
      <c r="BE203" s="555">
        <v>0</v>
      </c>
      <c r="BF203" s="556">
        <v>0</v>
      </c>
      <c r="BG203" s="556">
        <v>0</v>
      </c>
      <c r="BH203" s="557">
        <v>0</v>
      </c>
      <c r="BI203" s="558">
        <v>0</v>
      </c>
      <c r="BJ203" s="559"/>
      <c r="BK203" s="560"/>
      <c r="BL203" s="561"/>
      <c r="BM203" s="560"/>
      <c r="BN203" s="560"/>
      <c r="BO203" s="560"/>
      <c r="BP203" s="560"/>
      <c r="BQ203" s="562">
        <v>0</v>
      </c>
      <c r="BR203" s="563">
        <v>0</v>
      </c>
      <c r="BS203" s="563">
        <v>0</v>
      </c>
      <c r="BT203" s="564">
        <v>0</v>
      </c>
      <c r="BU203" s="565">
        <v>0</v>
      </c>
      <c r="BV203" s="566"/>
      <c r="BW203" s="567"/>
      <c r="BX203" s="568"/>
      <c r="BY203" s="567"/>
      <c r="BZ203" s="567"/>
      <c r="CA203" s="567"/>
      <c r="CB203" s="569"/>
      <c r="CC203" s="570">
        <v>0</v>
      </c>
      <c r="CD203" s="571">
        <v>0</v>
      </c>
      <c r="CE203" s="571">
        <v>0</v>
      </c>
      <c r="CF203" s="572">
        <v>0</v>
      </c>
    </row>
    <row r="204" spans="1:84" s="10" customFormat="1" ht="11.1" customHeight="1" x14ac:dyDescent="0.2">
      <c r="A204" s="9"/>
      <c r="B204" s="527" t="s">
        <v>503</v>
      </c>
      <c r="C204" s="528">
        <v>0</v>
      </c>
      <c r="D204" s="529"/>
      <c r="E204" s="530"/>
      <c r="F204" s="531"/>
      <c r="G204" s="531"/>
      <c r="H204" s="531"/>
      <c r="I204" s="531"/>
      <c r="J204" s="532"/>
      <c r="K204" s="533">
        <v>0</v>
      </c>
      <c r="L204" s="44">
        <v>0</v>
      </c>
      <c r="M204" s="44">
        <v>0</v>
      </c>
      <c r="N204" s="534">
        <v>0</v>
      </c>
      <c r="O204" s="533">
        <v>0</v>
      </c>
      <c r="P204" s="534">
        <v>0</v>
      </c>
      <c r="Q204" s="44">
        <v>0</v>
      </c>
      <c r="R204" s="44">
        <v>0</v>
      </c>
      <c r="S204" s="535">
        <v>0</v>
      </c>
      <c r="T204" s="44">
        <v>0</v>
      </c>
      <c r="U204" s="44">
        <v>0</v>
      </c>
      <c r="V204" s="535">
        <v>0</v>
      </c>
      <c r="W204" s="533">
        <v>0</v>
      </c>
      <c r="X204" s="536">
        <v>0</v>
      </c>
      <c r="Y204" s="537">
        <v>0</v>
      </c>
      <c r="Z204" s="538"/>
      <c r="AA204" s="539"/>
      <c r="AB204" s="540"/>
      <c r="AC204" s="539"/>
      <c r="AD204" s="539"/>
      <c r="AE204" s="539"/>
      <c r="AF204" s="539"/>
      <c r="AG204" s="541">
        <v>0</v>
      </c>
      <c r="AH204" s="542">
        <v>0</v>
      </c>
      <c r="AI204" s="542">
        <v>0</v>
      </c>
      <c r="AJ204" s="543">
        <v>0</v>
      </c>
      <c r="AK204" s="544">
        <v>0</v>
      </c>
      <c r="AL204" s="545"/>
      <c r="AM204" s="546"/>
      <c r="AN204" s="547"/>
      <c r="AO204" s="546"/>
      <c r="AP204" s="546"/>
      <c r="AQ204" s="546"/>
      <c r="AR204" s="546"/>
      <c r="AS204" s="548">
        <v>0</v>
      </c>
      <c r="AT204" s="549">
        <v>0</v>
      </c>
      <c r="AU204" s="549">
        <v>0</v>
      </c>
      <c r="AV204" s="550">
        <v>0</v>
      </c>
      <c r="AW204" s="551">
        <v>0</v>
      </c>
      <c r="AX204" s="552"/>
      <c r="AY204" s="553"/>
      <c r="AZ204" s="554"/>
      <c r="BA204" s="553"/>
      <c r="BB204" s="553"/>
      <c r="BC204" s="553"/>
      <c r="BD204" s="553"/>
      <c r="BE204" s="555">
        <v>0</v>
      </c>
      <c r="BF204" s="556">
        <v>0</v>
      </c>
      <c r="BG204" s="556">
        <v>0</v>
      </c>
      <c r="BH204" s="557">
        <v>0</v>
      </c>
      <c r="BI204" s="558">
        <v>0</v>
      </c>
      <c r="BJ204" s="559"/>
      <c r="BK204" s="560"/>
      <c r="BL204" s="561"/>
      <c r="BM204" s="560"/>
      <c r="BN204" s="560"/>
      <c r="BO204" s="560"/>
      <c r="BP204" s="560"/>
      <c r="BQ204" s="562">
        <v>0</v>
      </c>
      <c r="BR204" s="563">
        <v>0</v>
      </c>
      <c r="BS204" s="563">
        <v>0</v>
      </c>
      <c r="BT204" s="564">
        <v>0</v>
      </c>
      <c r="BU204" s="565">
        <v>0</v>
      </c>
      <c r="BV204" s="566"/>
      <c r="BW204" s="567"/>
      <c r="BX204" s="568"/>
      <c r="BY204" s="567"/>
      <c r="BZ204" s="567"/>
      <c r="CA204" s="567"/>
      <c r="CB204" s="569"/>
      <c r="CC204" s="570">
        <v>0</v>
      </c>
      <c r="CD204" s="571">
        <v>0</v>
      </c>
      <c r="CE204" s="571">
        <v>0</v>
      </c>
      <c r="CF204" s="572">
        <v>0</v>
      </c>
    </row>
    <row r="205" spans="1:84" s="10" customFormat="1" ht="11.1" customHeight="1" x14ac:dyDescent="0.2">
      <c r="A205" s="9"/>
      <c r="B205" s="527" t="s">
        <v>499</v>
      </c>
      <c r="C205" s="528">
        <v>13105</v>
      </c>
      <c r="D205" s="529"/>
      <c r="E205" s="530"/>
      <c r="F205" s="531"/>
      <c r="G205" s="531"/>
      <c r="H205" s="531"/>
      <c r="I205" s="531"/>
      <c r="J205" s="532"/>
      <c r="K205" s="533">
        <v>13051</v>
      </c>
      <c r="L205" s="44">
        <v>0</v>
      </c>
      <c r="M205" s="44">
        <v>13051</v>
      </c>
      <c r="N205" s="534">
        <v>54</v>
      </c>
      <c r="O205" s="533">
        <v>2925</v>
      </c>
      <c r="P205" s="534">
        <v>10126</v>
      </c>
      <c r="Q205" s="44">
        <v>0</v>
      </c>
      <c r="R205" s="44">
        <v>0</v>
      </c>
      <c r="S205" s="535">
        <v>0</v>
      </c>
      <c r="T205" s="44">
        <v>13051</v>
      </c>
      <c r="U205" s="44">
        <v>0</v>
      </c>
      <c r="V205" s="535">
        <v>54</v>
      </c>
      <c r="W205" s="533">
        <v>0</v>
      </c>
      <c r="X205" s="536">
        <v>0</v>
      </c>
      <c r="Y205" s="537">
        <v>122972</v>
      </c>
      <c r="Z205" s="538"/>
      <c r="AA205" s="539"/>
      <c r="AB205" s="540"/>
      <c r="AC205" s="539"/>
      <c r="AD205" s="539"/>
      <c r="AE205" s="539"/>
      <c r="AF205" s="539"/>
      <c r="AG205" s="541">
        <v>122730</v>
      </c>
      <c r="AH205" s="542">
        <v>0</v>
      </c>
      <c r="AI205" s="542">
        <v>122730</v>
      </c>
      <c r="AJ205" s="543">
        <v>242</v>
      </c>
      <c r="AK205" s="544">
        <v>148312</v>
      </c>
      <c r="AL205" s="545"/>
      <c r="AM205" s="546"/>
      <c r="AN205" s="547"/>
      <c r="AO205" s="546"/>
      <c r="AP205" s="546"/>
      <c r="AQ205" s="546"/>
      <c r="AR205" s="546"/>
      <c r="AS205" s="548">
        <v>148021</v>
      </c>
      <c r="AT205" s="549">
        <v>0</v>
      </c>
      <c r="AU205" s="549">
        <v>148021</v>
      </c>
      <c r="AV205" s="550">
        <v>291</v>
      </c>
      <c r="AW205" s="551">
        <v>4.12</v>
      </c>
      <c r="AX205" s="552"/>
      <c r="AY205" s="553"/>
      <c r="AZ205" s="554"/>
      <c r="BA205" s="553"/>
      <c r="BB205" s="553"/>
      <c r="BC205" s="553"/>
      <c r="BD205" s="553"/>
      <c r="BE205" s="555">
        <v>3.84</v>
      </c>
      <c r="BF205" s="556">
        <v>0</v>
      </c>
      <c r="BG205" s="556">
        <v>3.84</v>
      </c>
      <c r="BH205" s="557">
        <v>184.21</v>
      </c>
      <c r="BI205" s="558">
        <v>-2.75</v>
      </c>
      <c r="BJ205" s="559"/>
      <c r="BK205" s="560"/>
      <c r="BL205" s="561"/>
      <c r="BM205" s="560"/>
      <c r="BN205" s="560"/>
      <c r="BO205" s="560"/>
      <c r="BP205" s="560"/>
      <c r="BQ205" s="562">
        <v>-2.81</v>
      </c>
      <c r="BR205" s="563">
        <v>-100</v>
      </c>
      <c r="BS205" s="563">
        <v>-2.82</v>
      </c>
      <c r="BT205" s="564">
        <v>50.31</v>
      </c>
      <c r="BU205" s="565">
        <v>-2.68</v>
      </c>
      <c r="BV205" s="566"/>
      <c r="BW205" s="567"/>
      <c r="BX205" s="568"/>
      <c r="BY205" s="567"/>
      <c r="BZ205" s="567"/>
      <c r="CA205" s="567"/>
      <c r="CB205" s="569"/>
      <c r="CC205" s="570">
        <v>-2.73</v>
      </c>
      <c r="CD205" s="571">
        <v>-100</v>
      </c>
      <c r="CE205" s="571">
        <v>-2.74</v>
      </c>
      <c r="CF205" s="572">
        <v>36.619999999999997</v>
      </c>
    </row>
    <row r="206" spans="1:84" s="10" customFormat="1" ht="11.1" customHeight="1" x14ac:dyDescent="0.2">
      <c r="A206" s="9"/>
      <c r="B206" s="527" t="s">
        <v>387</v>
      </c>
      <c r="C206" s="528">
        <v>0</v>
      </c>
      <c r="D206" s="529"/>
      <c r="E206" s="530"/>
      <c r="F206" s="531"/>
      <c r="G206" s="531"/>
      <c r="H206" s="531"/>
      <c r="I206" s="531"/>
      <c r="J206" s="532"/>
      <c r="K206" s="533">
        <v>0</v>
      </c>
      <c r="L206" s="44">
        <v>0</v>
      </c>
      <c r="M206" s="44">
        <v>0</v>
      </c>
      <c r="N206" s="534">
        <v>0</v>
      </c>
      <c r="O206" s="533">
        <v>0</v>
      </c>
      <c r="P206" s="534">
        <v>0</v>
      </c>
      <c r="Q206" s="44">
        <v>0</v>
      </c>
      <c r="R206" s="44">
        <v>0</v>
      </c>
      <c r="S206" s="535">
        <v>0</v>
      </c>
      <c r="T206" s="44">
        <v>0</v>
      </c>
      <c r="U206" s="44">
        <v>0</v>
      </c>
      <c r="V206" s="535">
        <v>0</v>
      </c>
      <c r="W206" s="533">
        <v>0</v>
      </c>
      <c r="X206" s="536">
        <v>0</v>
      </c>
      <c r="Y206" s="537">
        <v>2</v>
      </c>
      <c r="Z206" s="538"/>
      <c r="AA206" s="539"/>
      <c r="AB206" s="540"/>
      <c r="AC206" s="539"/>
      <c r="AD206" s="539"/>
      <c r="AE206" s="539"/>
      <c r="AF206" s="539"/>
      <c r="AG206" s="541">
        <v>2</v>
      </c>
      <c r="AH206" s="542">
        <v>0</v>
      </c>
      <c r="AI206" s="542">
        <v>2</v>
      </c>
      <c r="AJ206" s="543">
        <v>0</v>
      </c>
      <c r="AK206" s="544">
        <v>2</v>
      </c>
      <c r="AL206" s="545"/>
      <c r="AM206" s="546"/>
      <c r="AN206" s="547"/>
      <c r="AO206" s="546"/>
      <c r="AP206" s="546"/>
      <c r="AQ206" s="546"/>
      <c r="AR206" s="546"/>
      <c r="AS206" s="548">
        <v>2</v>
      </c>
      <c r="AT206" s="549">
        <v>0</v>
      </c>
      <c r="AU206" s="549">
        <v>2</v>
      </c>
      <c r="AV206" s="550">
        <v>0</v>
      </c>
      <c r="AW206" s="551">
        <v>0</v>
      </c>
      <c r="AX206" s="552"/>
      <c r="AY206" s="553"/>
      <c r="AZ206" s="554"/>
      <c r="BA206" s="553"/>
      <c r="BB206" s="553"/>
      <c r="BC206" s="553"/>
      <c r="BD206" s="553"/>
      <c r="BE206" s="555">
        <v>0</v>
      </c>
      <c r="BF206" s="556">
        <v>0</v>
      </c>
      <c r="BG206" s="556">
        <v>0</v>
      </c>
      <c r="BH206" s="557">
        <v>0</v>
      </c>
      <c r="BI206" s="558">
        <v>0</v>
      </c>
      <c r="BJ206" s="559"/>
      <c r="BK206" s="560"/>
      <c r="BL206" s="561"/>
      <c r="BM206" s="560"/>
      <c r="BN206" s="560"/>
      <c r="BO206" s="560"/>
      <c r="BP206" s="560"/>
      <c r="BQ206" s="562">
        <v>0</v>
      </c>
      <c r="BR206" s="563">
        <v>0</v>
      </c>
      <c r="BS206" s="563">
        <v>0</v>
      </c>
      <c r="BT206" s="564">
        <v>0</v>
      </c>
      <c r="BU206" s="565">
        <v>0</v>
      </c>
      <c r="BV206" s="566"/>
      <c r="BW206" s="567"/>
      <c r="BX206" s="568"/>
      <c r="BY206" s="567"/>
      <c r="BZ206" s="567"/>
      <c r="CA206" s="567"/>
      <c r="CB206" s="569"/>
      <c r="CC206" s="570">
        <v>0</v>
      </c>
      <c r="CD206" s="571">
        <v>0</v>
      </c>
      <c r="CE206" s="571">
        <v>0</v>
      </c>
      <c r="CF206" s="572">
        <v>0</v>
      </c>
    </row>
    <row r="207" spans="1:84" s="10" customFormat="1" ht="11.1" customHeight="1" x14ac:dyDescent="0.2">
      <c r="A207" s="9"/>
      <c r="B207" s="527" t="s">
        <v>504</v>
      </c>
      <c r="C207" s="528">
        <v>0</v>
      </c>
      <c r="D207" s="529"/>
      <c r="E207" s="530"/>
      <c r="F207" s="531"/>
      <c r="G207" s="531"/>
      <c r="H207" s="531"/>
      <c r="I207" s="531"/>
      <c r="J207" s="532"/>
      <c r="K207" s="533">
        <v>0</v>
      </c>
      <c r="L207" s="44">
        <v>0</v>
      </c>
      <c r="M207" s="44">
        <v>0</v>
      </c>
      <c r="N207" s="534">
        <v>0</v>
      </c>
      <c r="O207" s="533">
        <v>0</v>
      </c>
      <c r="P207" s="534">
        <v>0</v>
      </c>
      <c r="Q207" s="44">
        <v>0</v>
      </c>
      <c r="R207" s="44">
        <v>0</v>
      </c>
      <c r="S207" s="535">
        <v>0</v>
      </c>
      <c r="T207" s="44">
        <v>0</v>
      </c>
      <c r="U207" s="44">
        <v>0</v>
      </c>
      <c r="V207" s="535">
        <v>0</v>
      </c>
      <c r="W207" s="533">
        <v>0</v>
      </c>
      <c r="X207" s="536">
        <v>0</v>
      </c>
      <c r="Y207" s="537">
        <v>0</v>
      </c>
      <c r="Z207" s="538"/>
      <c r="AA207" s="539"/>
      <c r="AB207" s="540"/>
      <c r="AC207" s="539"/>
      <c r="AD207" s="539"/>
      <c r="AE207" s="539"/>
      <c r="AF207" s="539"/>
      <c r="AG207" s="541">
        <v>0</v>
      </c>
      <c r="AH207" s="542">
        <v>0</v>
      </c>
      <c r="AI207" s="542">
        <v>0</v>
      </c>
      <c r="AJ207" s="543">
        <v>0</v>
      </c>
      <c r="AK207" s="544">
        <v>0</v>
      </c>
      <c r="AL207" s="545"/>
      <c r="AM207" s="546"/>
      <c r="AN207" s="547"/>
      <c r="AO207" s="546"/>
      <c r="AP207" s="546"/>
      <c r="AQ207" s="546"/>
      <c r="AR207" s="546"/>
      <c r="AS207" s="548">
        <v>0</v>
      </c>
      <c r="AT207" s="549">
        <v>0</v>
      </c>
      <c r="AU207" s="549">
        <v>0</v>
      </c>
      <c r="AV207" s="550">
        <v>0</v>
      </c>
      <c r="AW207" s="551">
        <v>0</v>
      </c>
      <c r="AX207" s="552"/>
      <c r="AY207" s="553"/>
      <c r="AZ207" s="554"/>
      <c r="BA207" s="553"/>
      <c r="BB207" s="553"/>
      <c r="BC207" s="553"/>
      <c r="BD207" s="553"/>
      <c r="BE207" s="555">
        <v>0</v>
      </c>
      <c r="BF207" s="556">
        <v>0</v>
      </c>
      <c r="BG207" s="556">
        <v>0</v>
      </c>
      <c r="BH207" s="557">
        <v>0</v>
      </c>
      <c r="BI207" s="558">
        <v>0</v>
      </c>
      <c r="BJ207" s="559"/>
      <c r="BK207" s="560"/>
      <c r="BL207" s="561"/>
      <c r="BM207" s="560"/>
      <c r="BN207" s="560"/>
      <c r="BO207" s="560"/>
      <c r="BP207" s="560"/>
      <c r="BQ207" s="562">
        <v>0</v>
      </c>
      <c r="BR207" s="563">
        <v>0</v>
      </c>
      <c r="BS207" s="563">
        <v>0</v>
      </c>
      <c r="BT207" s="564">
        <v>0</v>
      </c>
      <c r="BU207" s="565">
        <v>0</v>
      </c>
      <c r="BV207" s="566"/>
      <c r="BW207" s="567"/>
      <c r="BX207" s="568"/>
      <c r="BY207" s="567"/>
      <c r="BZ207" s="567"/>
      <c r="CA207" s="567"/>
      <c r="CB207" s="569"/>
      <c r="CC207" s="570">
        <v>0</v>
      </c>
      <c r="CD207" s="571">
        <v>0</v>
      </c>
      <c r="CE207" s="571">
        <v>0</v>
      </c>
      <c r="CF207" s="572">
        <v>0</v>
      </c>
    </row>
    <row r="208" spans="1:84" s="10" customFormat="1" ht="11.1" customHeight="1" x14ac:dyDescent="0.2">
      <c r="A208" s="9"/>
      <c r="B208" s="527" t="s">
        <v>505</v>
      </c>
      <c r="C208" s="528">
        <v>0</v>
      </c>
      <c r="D208" s="529"/>
      <c r="E208" s="530"/>
      <c r="F208" s="531"/>
      <c r="G208" s="531"/>
      <c r="H208" s="531"/>
      <c r="I208" s="531"/>
      <c r="J208" s="532"/>
      <c r="K208" s="533">
        <v>0</v>
      </c>
      <c r="L208" s="44">
        <v>0</v>
      </c>
      <c r="M208" s="44">
        <v>0</v>
      </c>
      <c r="N208" s="534">
        <v>0</v>
      </c>
      <c r="O208" s="533">
        <v>0</v>
      </c>
      <c r="P208" s="534">
        <v>0</v>
      </c>
      <c r="Q208" s="44">
        <v>0</v>
      </c>
      <c r="R208" s="44">
        <v>0</v>
      </c>
      <c r="S208" s="535">
        <v>0</v>
      </c>
      <c r="T208" s="44">
        <v>0</v>
      </c>
      <c r="U208" s="44">
        <v>0</v>
      </c>
      <c r="V208" s="535">
        <v>0</v>
      </c>
      <c r="W208" s="533">
        <v>0</v>
      </c>
      <c r="X208" s="536">
        <v>0</v>
      </c>
      <c r="Y208" s="537">
        <v>0</v>
      </c>
      <c r="Z208" s="538"/>
      <c r="AA208" s="539"/>
      <c r="AB208" s="540"/>
      <c r="AC208" s="539"/>
      <c r="AD208" s="539"/>
      <c r="AE208" s="539"/>
      <c r="AF208" s="539"/>
      <c r="AG208" s="541">
        <v>0</v>
      </c>
      <c r="AH208" s="542">
        <v>0</v>
      </c>
      <c r="AI208" s="542">
        <v>0</v>
      </c>
      <c r="AJ208" s="543">
        <v>0</v>
      </c>
      <c r="AK208" s="544">
        <v>0</v>
      </c>
      <c r="AL208" s="545"/>
      <c r="AM208" s="546"/>
      <c r="AN208" s="547"/>
      <c r="AO208" s="546"/>
      <c r="AP208" s="546"/>
      <c r="AQ208" s="546"/>
      <c r="AR208" s="546"/>
      <c r="AS208" s="548">
        <v>0</v>
      </c>
      <c r="AT208" s="549">
        <v>0</v>
      </c>
      <c r="AU208" s="549">
        <v>0</v>
      </c>
      <c r="AV208" s="550">
        <v>0</v>
      </c>
      <c r="AW208" s="551">
        <v>0</v>
      </c>
      <c r="AX208" s="552"/>
      <c r="AY208" s="553"/>
      <c r="AZ208" s="554"/>
      <c r="BA208" s="553"/>
      <c r="BB208" s="553"/>
      <c r="BC208" s="553"/>
      <c r="BD208" s="553"/>
      <c r="BE208" s="555">
        <v>0</v>
      </c>
      <c r="BF208" s="556">
        <v>0</v>
      </c>
      <c r="BG208" s="556">
        <v>0</v>
      </c>
      <c r="BH208" s="557">
        <v>0</v>
      </c>
      <c r="BI208" s="558">
        <v>0</v>
      </c>
      <c r="BJ208" s="559"/>
      <c r="BK208" s="560"/>
      <c r="BL208" s="561"/>
      <c r="BM208" s="560"/>
      <c r="BN208" s="560"/>
      <c r="BO208" s="560"/>
      <c r="BP208" s="560"/>
      <c r="BQ208" s="562">
        <v>0</v>
      </c>
      <c r="BR208" s="563">
        <v>0</v>
      </c>
      <c r="BS208" s="563">
        <v>0</v>
      </c>
      <c r="BT208" s="564">
        <v>0</v>
      </c>
      <c r="BU208" s="565">
        <v>0</v>
      </c>
      <c r="BV208" s="566"/>
      <c r="BW208" s="567"/>
      <c r="BX208" s="568"/>
      <c r="BY208" s="567"/>
      <c r="BZ208" s="567"/>
      <c r="CA208" s="567"/>
      <c r="CB208" s="569"/>
      <c r="CC208" s="570">
        <v>0</v>
      </c>
      <c r="CD208" s="571">
        <v>0</v>
      </c>
      <c r="CE208" s="571">
        <v>0</v>
      </c>
      <c r="CF208" s="572">
        <v>0</v>
      </c>
    </row>
    <row r="209" spans="1:84" s="10" customFormat="1" ht="11.1" customHeight="1" x14ac:dyDescent="0.2">
      <c r="A209" s="9"/>
      <c r="B209" s="527" t="s">
        <v>506</v>
      </c>
      <c r="C209" s="528">
        <v>0</v>
      </c>
      <c r="D209" s="529"/>
      <c r="E209" s="530"/>
      <c r="F209" s="531"/>
      <c r="G209" s="531"/>
      <c r="H209" s="531"/>
      <c r="I209" s="531"/>
      <c r="J209" s="532"/>
      <c r="K209" s="533">
        <v>0</v>
      </c>
      <c r="L209" s="44">
        <v>0</v>
      </c>
      <c r="M209" s="44">
        <v>0</v>
      </c>
      <c r="N209" s="534">
        <v>0</v>
      </c>
      <c r="O209" s="533">
        <v>0</v>
      </c>
      <c r="P209" s="534">
        <v>0</v>
      </c>
      <c r="Q209" s="44">
        <v>0</v>
      </c>
      <c r="R209" s="44">
        <v>0</v>
      </c>
      <c r="S209" s="535">
        <v>0</v>
      </c>
      <c r="T209" s="44">
        <v>0</v>
      </c>
      <c r="U209" s="44">
        <v>0</v>
      </c>
      <c r="V209" s="535">
        <v>0</v>
      </c>
      <c r="W209" s="533">
        <v>0</v>
      </c>
      <c r="X209" s="536">
        <v>0</v>
      </c>
      <c r="Y209" s="537">
        <v>0</v>
      </c>
      <c r="Z209" s="538"/>
      <c r="AA209" s="539"/>
      <c r="AB209" s="540"/>
      <c r="AC209" s="539"/>
      <c r="AD209" s="539"/>
      <c r="AE209" s="539"/>
      <c r="AF209" s="539"/>
      <c r="AG209" s="541">
        <v>0</v>
      </c>
      <c r="AH209" s="542">
        <v>0</v>
      </c>
      <c r="AI209" s="542">
        <v>0</v>
      </c>
      <c r="AJ209" s="543">
        <v>0</v>
      </c>
      <c r="AK209" s="544">
        <v>0</v>
      </c>
      <c r="AL209" s="545"/>
      <c r="AM209" s="546"/>
      <c r="AN209" s="547"/>
      <c r="AO209" s="546"/>
      <c r="AP209" s="546"/>
      <c r="AQ209" s="546"/>
      <c r="AR209" s="546"/>
      <c r="AS209" s="548">
        <v>0</v>
      </c>
      <c r="AT209" s="549">
        <v>0</v>
      </c>
      <c r="AU209" s="549">
        <v>0</v>
      </c>
      <c r="AV209" s="550">
        <v>0</v>
      </c>
      <c r="AW209" s="551">
        <v>0</v>
      </c>
      <c r="AX209" s="552"/>
      <c r="AY209" s="553"/>
      <c r="AZ209" s="554"/>
      <c r="BA209" s="553"/>
      <c r="BB209" s="553"/>
      <c r="BC209" s="553"/>
      <c r="BD209" s="553"/>
      <c r="BE209" s="555">
        <v>0</v>
      </c>
      <c r="BF209" s="556">
        <v>0</v>
      </c>
      <c r="BG209" s="556">
        <v>0</v>
      </c>
      <c r="BH209" s="557">
        <v>0</v>
      </c>
      <c r="BI209" s="558">
        <v>0</v>
      </c>
      <c r="BJ209" s="559"/>
      <c r="BK209" s="560"/>
      <c r="BL209" s="561"/>
      <c r="BM209" s="560"/>
      <c r="BN209" s="560"/>
      <c r="BO209" s="560"/>
      <c r="BP209" s="560"/>
      <c r="BQ209" s="562">
        <v>0</v>
      </c>
      <c r="BR209" s="563">
        <v>0</v>
      </c>
      <c r="BS209" s="563">
        <v>0</v>
      </c>
      <c r="BT209" s="564">
        <v>0</v>
      </c>
      <c r="BU209" s="565">
        <v>0</v>
      </c>
      <c r="BV209" s="566"/>
      <c r="BW209" s="567"/>
      <c r="BX209" s="568"/>
      <c r="BY209" s="567"/>
      <c r="BZ209" s="567"/>
      <c r="CA209" s="567"/>
      <c r="CB209" s="569"/>
      <c r="CC209" s="570">
        <v>0</v>
      </c>
      <c r="CD209" s="571">
        <v>0</v>
      </c>
      <c r="CE209" s="571">
        <v>0</v>
      </c>
      <c r="CF209" s="572">
        <v>0</v>
      </c>
    </row>
    <row r="210" spans="1:84" s="10" customFormat="1" ht="11.1" customHeight="1" x14ac:dyDescent="0.2">
      <c r="A210" s="9"/>
      <c r="B210" s="527" t="s">
        <v>111</v>
      </c>
      <c r="C210" s="528">
        <v>0</v>
      </c>
      <c r="D210" s="529"/>
      <c r="E210" s="530"/>
      <c r="F210" s="531"/>
      <c r="G210" s="531"/>
      <c r="H210" s="531"/>
      <c r="I210" s="531"/>
      <c r="J210" s="532"/>
      <c r="K210" s="533">
        <v>0</v>
      </c>
      <c r="L210" s="44">
        <v>0</v>
      </c>
      <c r="M210" s="44">
        <v>0</v>
      </c>
      <c r="N210" s="534">
        <v>0</v>
      </c>
      <c r="O210" s="533">
        <v>0</v>
      </c>
      <c r="P210" s="534">
        <v>0</v>
      </c>
      <c r="Q210" s="44">
        <v>0</v>
      </c>
      <c r="R210" s="44">
        <v>0</v>
      </c>
      <c r="S210" s="535">
        <v>0</v>
      </c>
      <c r="T210" s="44">
        <v>0</v>
      </c>
      <c r="U210" s="44">
        <v>0</v>
      </c>
      <c r="V210" s="535">
        <v>0</v>
      </c>
      <c r="W210" s="533">
        <v>0</v>
      </c>
      <c r="X210" s="536">
        <v>0</v>
      </c>
      <c r="Y210" s="537">
        <v>0</v>
      </c>
      <c r="Z210" s="538"/>
      <c r="AA210" s="539"/>
      <c r="AB210" s="540"/>
      <c r="AC210" s="539"/>
      <c r="AD210" s="539"/>
      <c r="AE210" s="539"/>
      <c r="AF210" s="539"/>
      <c r="AG210" s="541">
        <v>0</v>
      </c>
      <c r="AH210" s="542">
        <v>0</v>
      </c>
      <c r="AI210" s="542">
        <v>0</v>
      </c>
      <c r="AJ210" s="543">
        <v>0</v>
      </c>
      <c r="AK210" s="544">
        <v>0</v>
      </c>
      <c r="AL210" s="545"/>
      <c r="AM210" s="546"/>
      <c r="AN210" s="547"/>
      <c r="AO210" s="546"/>
      <c r="AP210" s="546"/>
      <c r="AQ210" s="546"/>
      <c r="AR210" s="546"/>
      <c r="AS210" s="548">
        <v>0</v>
      </c>
      <c r="AT210" s="549">
        <v>0</v>
      </c>
      <c r="AU210" s="549">
        <v>0</v>
      </c>
      <c r="AV210" s="550">
        <v>0</v>
      </c>
      <c r="AW210" s="551">
        <v>0</v>
      </c>
      <c r="AX210" s="552"/>
      <c r="AY210" s="553"/>
      <c r="AZ210" s="554"/>
      <c r="BA210" s="553"/>
      <c r="BB210" s="553"/>
      <c r="BC210" s="553"/>
      <c r="BD210" s="553"/>
      <c r="BE210" s="555">
        <v>0</v>
      </c>
      <c r="BF210" s="556">
        <v>0</v>
      </c>
      <c r="BG210" s="556">
        <v>0</v>
      </c>
      <c r="BH210" s="557">
        <v>0</v>
      </c>
      <c r="BI210" s="558">
        <v>0</v>
      </c>
      <c r="BJ210" s="559"/>
      <c r="BK210" s="560"/>
      <c r="BL210" s="561"/>
      <c r="BM210" s="560"/>
      <c r="BN210" s="560"/>
      <c r="BO210" s="560"/>
      <c r="BP210" s="560"/>
      <c r="BQ210" s="562">
        <v>0</v>
      </c>
      <c r="BR210" s="563">
        <v>0</v>
      </c>
      <c r="BS210" s="563">
        <v>0</v>
      </c>
      <c r="BT210" s="564">
        <v>0</v>
      </c>
      <c r="BU210" s="565">
        <v>0</v>
      </c>
      <c r="BV210" s="566"/>
      <c r="BW210" s="567"/>
      <c r="BX210" s="568"/>
      <c r="BY210" s="567"/>
      <c r="BZ210" s="567"/>
      <c r="CA210" s="567"/>
      <c r="CB210" s="569"/>
      <c r="CC210" s="570">
        <v>0</v>
      </c>
      <c r="CD210" s="571">
        <v>0</v>
      </c>
      <c r="CE210" s="571">
        <v>0</v>
      </c>
      <c r="CF210" s="572">
        <v>0</v>
      </c>
    </row>
    <row r="211" spans="1:84" s="10" customFormat="1" ht="11.1" customHeight="1" x14ac:dyDescent="0.2">
      <c r="A211" s="9"/>
      <c r="B211" s="527" t="s">
        <v>507</v>
      </c>
      <c r="C211" s="528">
        <v>0</v>
      </c>
      <c r="D211" s="529"/>
      <c r="E211" s="530"/>
      <c r="F211" s="531"/>
      <c r="G211" s="531"/>
      <c r="H211" s="531"/>
      <c r="I211" s="531"/>
      <c r="J211" s="532"/>
      <c r="K211" s="533">
        <v>0</v>
      </c>
      <c r="L211" s="44">
        <v>0</v>
      </c>
      <c r="M211" s="44">
        <v>0</v>
      </c>
      <c r="N211" s="534">
        <v>0</v>
      </c>
      <c r="O211" s="533">
        <v>0</v>
      </c>
      <c r="P211" s="534">
        <v>0</v>
      </c>
      <c r="Q211" s="44">
        <v>0</v>
      </c>
      <c r="R211" s="44">
        <v>0</v>
      </c>
      <c r="S211" s="535">
        <v>0</v>
      </c>
      <c r="T211" s="44">
        <v>0</v>
      </c>
      <c r="U211" s="44">
        <v>0</v>
      </c>
      <c r="V211" s="535">
        <v>0</v>
      </c>
      <c r="W211" s="533">
        <v>0</v>
      </c>
      <c r="X211" s="536">
        <v>0</v>
      </c>
      <c r="Y211" s="537">
        <v>0</v>
      </c>
      <c r="Z211" s="538"/>
      <c r="AA211" s="539"/>
      <c r="AB211" s="540"/>
      <c r="AC211" s="539"/>
      <c r="AD211" s="539"/>
      <c r="AE211" s="539"/>
      <c r="AF211" s="539"/>
      <c r="AG211" s="541">
        <v>0</v>
      </c>
      <c r="AH211" s="542">
        <v>0</v>
      </c>
      <c r="AI211" s="542">
        <v>0</v>
      </c>
      <c r="AJ211" s="543">
        <v>0</v>
      </c>
      <c r="AK211" s="544">
        <v>0</v>
      </c>
      <c r="AL211" s="545"/>
      <c r="AM211" s="546"/>
      <c r="AN211" s="547"/>
      <c r="AO211" s="546"/>
      <c r="AP211" s="546"/>
      <c r="AQ211" s="546"/>
      <c r="AR211" s="546"/>
      <c r="AS211" s="548">
        <v>0</v>
      </c>
      <c r="AT211" s="549">
        <v>0</v>
      </c>
      <c r="AU211" s="549">
        <v>0</v>
      </c>
      <c r="AV211" s="550">
        <v>0</v>
      </c>
      <c r="AW211" s="551">
        <v>0</v>
      </c>
      <c r="AX211" s="552"/>
      <c r="AY211" s="553"/>
      <c r="AZ211" s="554"/>
      <c r="BA211" s="553"/>
      <c r="BB211" s="553"/>
      <c r="BC211" s="553"/>
      <c r="BD211" s="553"/>
      <c r="BE211" s="555">
        <v>0</v>
      </c>
      <c r="BF211" s="556">
        <v>0</v>
      </c>
      <c r="BG211" s="556">
        <v>0</v>
      </c>
      <c r="BH211" s="557">
        <v>0</v>
      </c>
      <c r="BI211" s="558">
        <v>0</v>
      </c>
      <c r="BJ211" s="559"/>
      <c r="BK211" s="560"/>
      <c r="BL211" s="561"/>
      <c r="BM211" s="560"/>
      <c r="BN211" s="560"/>
      <c r="BO211" s="560"/>
      <c r="BP211" s="560"/>
      <c r="BQ211" s="562">
        <v>0</v>
      </c>
      <c r="BR211" s="563">
        <v>0</v>
      </c>
      <c r="BS211" s="563">
        <v>0</v>
      </c>
      <c r="BT211" s="564">
        <v>0</v>
      </c>
      <c r="BU211" s="565">
        <v>0</v>
      </c>
      <c r="BV211" s="566"/>
      <c r="BW211" s="567"/>
      <c r="BX211" s="568"/>
      <c r="BY211" s="567"/>
      <c r="BZ211" s="567"/>
      <c r="CA211" s="567"/>
      <c r="CB211" s="569"/>
      <c r="CC211" s="570">
        <v>0</v>
      </c>
      <c r="CD211" s="571">
        <v>0</v>
      </c>
      <c r="CE211" s="571">
        <v>0</v>
      </c>
      <c r="CF211" s="572">
        <v>0</v>
      </c>
    </row>
    <row r="212" spans="1:84" s="10" customFormat="1" ht="11.1" customHeight="1" x14ac:dyDescent="0.2">
      <c r="A212" s="9"/>
      <c r="B212" s="527" t="s">
        <v>111</v>
      </c>
      <c r="C212" s="528">
        <v>0</v>
      </c>
      <c r="D212" s="529"/>
      <c r="E212" s="530"/>
      <c r="F212" s="531"/>
      <c r="G212" s="531"/>
      <c r="H212" s="531"/>
      <c r="I212" s="531"/>
      <c r="J212" s="532"/>
      <c r="K212" s="533">
        <v>0</v>
      </c>
      <c r="L212" s="44">
        <v>0</v>
      </c>
      <c r="M212" s="44">
        <v>0</v>
      </c>
      <c r="N212" s="534">
        <v>0</v>
      </c>
      <c r="O212" s="533">
        <v>0</v>
      </c>
      <c r="P212" s="534">
        <v>0</v>
      </c>
      <c r="Q212" s="44">
        <v>0</v>
      </c>
      <c r="R212" s="44">
        <v>0</v>
      </c>
      <c r="S212" s="535">
        <v>0</v>
      </c>
      <c r="T212" s="44">
        <v>0</v>
      </c>
      <c r="U212" s="44">
        <v>0</v>
      </c>
      <c r="V212" s="535">
        <v>0</v>
      </c>
      <c r="W212" s="533">
        <v>0</v>
      </c>
      <c r="X212" s="536">
        <v>0</v>
      </c>
      <c r="Y212" s="537">
        <v>0</v>
      </c>
      <c r="Z212" s="538"/>
      <c r="AA212" s="539"/>
      <c r="AB212" s="540"/>
      <c r="AC212" s="539"/>
      <c r="AD212" s="539"/>
      <c r="AE212" s="539"/>
      <c r="AF212" s="539"/>
      <c r="AG212" s="541">
        <v>0</v>
      </c>
      <c r="AH212" s="542">
        <v>0</v>
      </c>
      <c r="AI212" s="542">
        <v>0</v>
      </c>
      <c r="AJ212" s="543">
        <v>0</v>
      </c>
      <c r="AK212" s="544">
        <v>0</v>
      </c>
      <c r="AL212" s="545"/>
      <c r="AM212" s="546"/>
      <c r="AN212" s="547"/>
      <c r="AO212" s="546"/>
      <c r="AP212" s="546"/>
      <c r="AQ212" s="546"/>
      <c r="AR212" s="546"/>
      <c r="AS212" s="548">
        <v>0</v>
      </c>
      <c r="AT212" s="549">
        <v>0</v>
      </c>
      <c r="AU212" s="549">
        <v>0</v>
      </c>
      <c r="AV212" s="550">
        <v>0</v>
      </c>
      <c r="AW212" s="551">
        <v>0</v>
      </c>
      <c r="AX212" s="552"/>
      <c r="AY212" s="553"/>
      <c r="AZ212" s="554"/>
      <c r="BA212" s="553"/>
      <c r="BB212" s="553"/>
      <c r="BC212" s="553"/>
      <c r="BD212" s="553"/>
      <c r="BE212" s="555">
        <v>0</v>
      </c>
      <c r="BF212" s="556">
        <v>0</v>
      </c>
      <c r="BG212" s="556">
        <v>0</v>
      </c>
      <c r="BH212" s="557">
        <v>0</v>
      </c>
      <c r="BI212" s="558">
        <v>0</v>
      </c>
      <c r="BJ212" s="559"/>
      <c r="BK212" s="560"/>
      <c r="BL212" s="561"/>
      <c r="BM212" s="560"/>
      <c r="BN212" s="560"/>
      <c r="BO212" s="560"/>
      <c r="BP212" s="560"/>
      <c r="BQ212" s="562">
        <v>0</v>
      </c>
      <c r="BR212" s="563">
        <v>0</v>
      </c>
      <c r="BS212" s="563">
        <v>0</v>
      </c>
      <c r="BT212" s="564">
        <v>0</v>
      </c>
      <c r="BU212" s="565">
        <v>0</v>
      </c>
      <c r="BV212" s="566"/>
      <c r="BW212" s="567"/>
      <c r="BX212" s="568"/>
      <c r="BY212" s="567"/>
      <c r="BZ212" s="567"/>
      <c r="CA212" s="567"/>
      <c r="CB212" s="569"/>
      <c r="CC212" s="570">
        <v>0</v>
      </c>
      <c r="CD212" s="571">
        <v>0</v>
      </c>
      <c r="CE212" s="571">
        <v>0</v>
      </c>
      <c r="CF212" s="572">
        <v>0</v>
      </c>
    </row>
    <row r="213" spans="1:84" s="10" customFormat="1" ht="15" x14ac:dyDescent="0.2">
      <c r="A213" s="9"/>
      <c r="B213" s="574" t="s">
        <v>508</v>
      </c>
      <c r="C213" s="528">
        <v>0</v>
      </c>
      <c r="D213" s="529"/>
      <c r="E213" s="530"/>
      <c r="F213" s="531"/>
      <c r="G213" s="531"/>
      <c r="H213" s="531"/>
      <c r="I213" s="531"/>
      <c r="J213" s="532"/>
      <c r="K213" s="533">
        <v>0</v>
      </c>
      <c r="L213" s="44">
        <v>0</v>
      </c>
      <c r="M213" s="44">
        <v>0</v>
      </c>
      <c r="N213" s="534">
        <v>0</v>
      </c>
      <c r="O213" s="533">
        <v>0</v>
      </c>
      <c r="P213" s="534">
        <v>0</v>
      </c>
      <c r="Q213" s="44">
        <v>0</v>
      </c>
      <c r="R213" s="44">
        <v>0</v>
      </c>
      <c r="S213" s="535">
        <v>0</v>
      </c>
      <c r="T213" s="44">
        <v>0</v>
      </c>
      <c r="U213" s="44">
        <v>0</v>
      </c>
      <c r="V213" s="535">
        <v>0</v>
      </c>
      <c r="W213" s="533">
        <v>0</v>
      </c>
      <c r="X213" s="536">
        <v>0</v>
      </c>
      <c r="Y213" s="537">
        <v>0</v>
      </c>
      <c r="Z213" s="538"/>
      <c r="AA213" s="539"/>
      <c r="AB213" s="540"/>
      <c r="AC213" s="539"/>
      <c r="AD213" s="539"/>
      <c r="AE213" s="539"/>
      <c r="AF213" s="539"/>
      <c r="AG213" s="541">
        <v>0</v>
      </c>
      <c r="AH213" s="542">
        <v>0</v>
      </c>
      <c r="AI213" s="542">
        <v>0</v>
      </c>
      <c r="AJ213" s="543">
        <v>0</v>
      </c>
      <c r="AK213" s="544">
        <v>0</v>
      </c>
      <c r="AL213" s="545"/>
      <c r="AM213" s="546"/>
      <c r="AN213" s="547"/>
      <c r="AO213" s="546"/>
      <c r="AP213" s="546"/>
      <c r="AQ213" s="546"/>
      <c r="AR213" s="546"/>
      <c r="AS213" s="548">
        <v>0</v>
      </c>
      <c r="AT213" s="549">
        <v>0</v>
      </c>
      <c r="AU213" s="549">
        <v>0</v>
      </c>
      <c r="AV213" s="550">
        <v>0</v>
      </c>
      <c r="AW213" s="551">
        <v>0</v>
      </c>
      <c r="AX213" s="552"/>
      <c r="AY213" s="553"/>
      <c r="AZ213" s="554"/>
      <c r="BA213" s="553"/>
      <c r="BB213" s="553"/>
      <c r="BC213" s="553"/>
      <c r="BD213" s="553"/>
      <c r="BE213" s="555">
        <v>0</v>
      </c>
      <c r="BF213" s="556">
        <v>0</v>
      </c>
      <c r="BG213" s="556">
        <v>0</v>
      </c>
      <c r="BH213" s="557">
        <v>0</v>
      </c>
      <c r="BI213" s="558">
        <v>0</v>
      </c>
      <c r="BJ213" s="559"/>
      <c r="BK213" s="560"/>
      <c r="BL213" s="561"/>
      <c r="BM213" s="560"/>
      <c r="BN213" s="560"/>
      <c r="BO213" s="560"/>
      <c r="BP213" s="560"/>
      <c r="BQ213" s="562">
        <v>0</v>
      </c>
      <c r="BR213" s="563">
        <v>0</v>
      </c>
      <c r="BS213" s="563">
        <v>0</v>
      </c>
      <c r="BT213" s="564">
        <v>0</v>
      </c>
      <c r="BU213" s="565">
        <v>0</v>
      </c>
      <c r="BV213" s="566"/>
      <c r="BW213" s="567"/>
      <c r="BX213" s="568"/>
      <c r="BY213" s="567"/>
      <c r="BZ213" s="567"/>
      <c r="CA213" s="567"/>
      <c r="CB213" s="569"/>
      <c r="CC213" s="570">
        <v>0</v>
      </c>
      <c r="CD213" s="571">
        <v>0</v>
      </c>
      <c r="CE213" s="571">
        <v>0</v>
      </c>
      <c r="CF213" s="572">
        <v>0</v>
      </c>
    </row>
    <row r="214" spans="1:84" s="10" customFormat="1" ht="11.1" customHeight="1" x14ac:dyDescent="0.2">
      <c r="A214" s="9"/>
      <c r="B214" s="527" t="s">
        <v>111</v>
      </c>
      <c r="C214" s="528">
        <v>0</v>
      </c>
      <c r="D214" s="529"/>
      <c r="E214" s="530"/>
      <c r="F214" s="531"/>
      <c r="G214" s="531"/>
      <c r="H214" s="531"/>
      <c r="I214" s="531"/>
      <c r="J214" s="532"/>
      <c r="K214" s="533">
        <v>0</v>
      </c>
      <c r="L214" s="44">
        <v>0</v>
      </c>
      <c r="M214" s="44">
        <v>0</v>
      </c>
      <c r="N214" s="534">
        <v>0</v>
      </c>
      <c r="O214" s="533">
        <v>0</v>
      </c>
      <c r="P214" s="534">
        <v>0</v>
      </c>
      <c r="Q214" s="44">
        <v>0</v>
      </c>
      <c r="R214" s="44">
        <v>0</v>
      </c>
      <c r="S214" s="535">
        <v>0</v>
      </c>
      <c r="T214" s="44">
        <v>0</v>
      </c>
      <c r="U214" s="44">
        <v>0</v>
      </c>
      <c r="V214" s="535">
        <v>0</v>
      </c>
      <c r="W214" s="533">
        <v>0</v>
      </c>
      <c r="X214" s="536">
        <v>0</v>
      </c>
      <c r="Y214" s="537">
        <v>0</v>
      </c>
      <c r="Z214" s="538"/>
      <c r="AA214" s="539"/>
      <c r="AB214" s="540"/>
      <c r="AC214" s="539"/>
      <c r="AD214" s="539"/>
      <c r="AE214" s="539"/>
      <c r="AF214" s="539"/>
      <c r="AG214" s="541">
        <v>0</v>
      </c>
      <c r="AH214" s="542">
        <v>0</v>
      </c>
      <c r="AI214" s="542">
        <v>0</v>
      </c>
      <c r="AJ214" s="543">
        <v>0</v>
      </c>
      <c r="AK214" s="544">
        <v>0</v>
      </c>
      <c r="AL214" s="545"/>
      <c r="AM214" s="546"/>
      <c r="AN214" s="547"/>
      <c r="AO214" s="546"/>
      <c r="AP214" s="546"/>
      <c r="AQ214" s="546"/>
      <c r="AR214" s="546"/>
      <c r="AS214" s="548">
        <v>0</v>
      </c>
      <c r="AT214" s="549">
        <v>0</v>
      </c>
      <c r="AU214" s="549">
        <v>0</v>
      </c>
      <c r="AV214" s="550">
        <v>0</v>
      </c>
      <c r="AW214" s="551">
        <v>0</v>
      </c>
      <c r="AX214" s="552"/>
      <c r="AY214" s="553"/>
      <c r="AZ214" s="554"/>
      <c r="BA214" s="553"/>
      <c r="BB214" s="553"/>
      <c r="BC214" s="553"/>
      <c r="BD214" s="553"/>
      <c r="BE214" s="555">
        <v>0</v>
      </c>
      <c r="BF214" s="556">
        <v>0</v>
      </c>
      <c r="BG214" s="556">
        <v>0</v>
      </c>
      <c r="BH214" s="557">
        <v>0</v>
      </c>
      <c r="BI214" s="558">
        <v>0</v>
      </c>
      <c r="BJ214" s="559"/>
      <c r="BK214" s="560"/>
      <c r="BL214" s="561"/>
      <c r="BM214" s="560"/>
      <c r="BN214" s="560"/>
      <c r="BO214" s="560"/>
      <c r="BP214" s="560"/>
      <c r="BQ214" s="562">
        <v>0</v>
      </c>
      <c r="BR214" s="563">
        <v>0</v>
      </c>
      <c r="BS214" s="563">
        <v>0</v>
      </c>
      <c r="BT214" s="564">
        <v>0</v>
      </c>
      <c r="BU214" s="565">
        <v>0</v>
      </c>
      <c r="BV214" s="566"/>
      <c r="BW214" s="567"/>
      <c r="BX214" s="568"/>
      <c r="BY214" s="567"/>
      <c r="BZ214" s="567"/>
      <c r="CA214" s="567"/>
      <c r="CB214" s="569"/>
      <c r="CC214" s="570">
        <v>0</v>
      </c>
      <c r="CD214" s="571">
        <v>0</v>
      </c>
      <c r="CE214" s="571">
        <v>0</v>
      </c>
      <c r="CF214" s="572">
        <v>0</v>
      </c>
    </row>
    <row r="215" spans="1:84" s="10" customFormat="1" ht="11.1" customHeight="1" x14ac:dyDescent="0.2">
      <c r="A215" s="9"/>
      <c r="B215" s="527" t="s">
        <v>509</v>
      </c>
      <c r="C215" s="528">
        <v>0</v>
      </c>
      <c r="D215" s="529"/>
      <c r="E215" s="530"/>
      <c r="F215" s="531"/>
      <c r="G215" s="531"/>
      <c r="H215" s="531"/>
      <c r="I215" s="531"/>
      <c r="J215" s="532"/>
      <c r="K215" s="533">
        <v>0</v>
      </c>
      <c r="L215" s="44">
        <v>0</v>
      </c>
      <c r="M215" s="44">
        <v>0</v>
      </c>
      <c r="N215" s="534">
        <v>0</v>
      </c>
      <c r="O215" s="533">
        <v>0</v>
      </c>
      <c r="P215" s="534">
        <v>0</v>
      </c>
      <c r="Q215" s="44">
        <v>0</v>
      </c>
      <c r="R215" s="44">
        <v>0</v>
      </c>
      <c r="S215" s="535">
        <v>0</v>
      </c>
      <c r="T215" s="44">
        <v>0</v>
      </c>
      <c r="U215" s="44">
        <v>0</v>
      </c>
      <c r="V215" s="535">
        <v>0</v>
      </c>
      <c r="W215" s="533">
        <v>0</v>
      </c>
      <c r="X215" s="536">
        <v>0</v>
      </c>
      <c r="Y215" s="537">
        <v>0</v>
      </c>
      <c r="Z215" s="538"/>
      <c r="AA215" s="539"/>
      <c r="AB215" s="540"/>
      <c r="AC215" s="539"/>
      <c r="AD215" s="539"/>
      <c r="AE215" s="539"/>
      <c r="AF215" s="539"/>
      <c r="AG215" s="541">
        <v>0</v>
      </c>
      <c r="AH215" s="542">
        <v>0</v>
      </c>
      <c r="AI215" s="542">
        <v>0</v>
      </c>
      <c r="AJ215" s="543">
        <v>0</v>
      </c>
      <c r="AK215" s="544">
        <v>0</v>
      </c>
      <c r="AL215" s="545"/>
      <c r="AM215" s="546"/>
      <c r="AN215" s="547"/>
      <c r="AO215" s="546"/>
      <c r="AP215" s="546"/>
      <c r="AQ215" s="546"/>
      <c r="AR215" s="546"/>
      <c r="AS215" s="548">
        <v>0</v>
      </c>
      <c r="AT215" s="549">
        <v>0</v>
      </c>
      <c r="AU215" s="549">
        <v>0</v>
      </c>
      <c r="AV215" s="550">
        <v>0</v>
      </c>
      <c r="AW215" s="551">
        <v>0</v>
      </c>
      <c r="AX215" s="552"/>
      <c r="AY215" s="553"/>
      <c r="AZ215" s="554"/>
      <c r="BA215" s="553"/>
      <c r="BB215" s="553"/>
      <c r="BC215" s="553"/>
      <c r="BD215" s="553"/>
      <c r="BE215" s="555">
        <v>0</v>
      </c>
      <c r="BF215" s="556">
        <v>0</v>
      </c>
      <c r="BG215" s="556">
        <v>0</v>
      </c>
      <c r="BH215" s="557">
        <v>0</v>
      </c>
      <c r="BI215" s="558">
        <v>0</v>
      </c>
      <c r="BJ215" s="559"/>
      <c r="BK215" s="560"/>
      <c r="BL215" s="561"/>
      <c r="BM215" s="560"/>
      <c r="BN215" s="560"/>
      <c r="BO215" s="560"/>
      <c r="BP215" s="560"/>
      <c r="BQ215" s="562">
        <v>0</v>
      </c>
      <c r="BR215" s="563">
        <v>0</v>
      </c>
      <c r="BS215" s="563">
        <v>0</v>
      </c>
      <c r="BT215" s="564">
        <v>0</v>
      </c>
      <c r="BU215" s="565">
        <v>0</v>
      </c>
      <c r="BV215" s="566"/>
      <c r="BW215" s="567"/>
      <c r="BX215" s="568"/>
      <c r="BY215" s="567"/>
      <c r="BZ215" s="567"/>
      <c r="CA215" s="567"/>
      <c r="CB215" s="569"/>
      <c r="CC215" s="570">
        <v>0</v>
      </c>
      <c r="CD215" s="571">
        <v>0</v>
      </c>
      <c r="CE215" s="571">
        <v>0</v>
      </c>
      <c r="CF215" s="572">
        <v>0</v>
      </c>
    </row>
    <row r="216" spans="1:84" s="10" customFormat="1" ht="11.1" customHeight="1" x14ac:dyDescent="0.2">
      <c r="A216" s="9"/>
      <c r="B216" s="527" t="s">
        <v>510</v>
      </c>
      <c r="C216" s="528">
        <v>0</v>
      </c>
      <c r="D216" s="529"/>
      <c r="E216" s="530"/>
      <c r="F216" s="531"/>
      <c r="G216" s="531"/>
      <c r="H216" s="531"/>
      <c r="I216" s="531"/>
      <c r="J216" s="532"/>
      <c r="K216" s="533">
        <v>0</v>
      </c>
      <c r="L216" s="44">
        <v>0</v>
      </c>
      <c r="M216" s="44">
        <v>0</v>
      </c>
      <c r="N216" s="534">
        <v>0</v>
      </c>
      <c r="O216" s="533">
        <v>0</v>
      </c>
      <c r="P216" s="534">
        <v>0</v>
      </c>
      <c r="Q216" s="44">
        <v>0</v>
      </c>
      <c r="R216" s="44">
        <v>0</v>
      </c>
      <c r="S216" s="535">
        <v>0</v>
      </c>
      <c r="T216" s="44">
        <v>0</v>
      </c>
      <c r="U216" s="44">
        <v>0</v>
      </c>
      <c r="V216" s="535">
        <v>0</v>
      </c>
      <c r="W216" s="533">
        <v>0</v>
      </c>
      <c r="X216" s="536">
        <v>0</v>
      </c>
      <c r="Y216" s="537">
        <v>0</v>
      </c>
      <c r="Z216" s="538"/>
      <c r="AA216" s="539"/>
      <c r="AB216" s="540"/>
      <c r="AC216" s="539"/>
      <c r="AD216" s="539"/>
      <c r="AE216" s="539"/>
      <c r="AF216" s="539"/>
      <c r="AG216" s="541">
        <v>0</v>
      </c>
      <c r="AH216" s="542">
        <v>0</v>
      </c>
      <c r="AI216" s="542">
        <v>0</v>
      </c>
      <c r="AJ216" s="543">
        <v>0</v>
      </c>
      <c r="AK216" s="544">
        <v>0</v>
      </c>
      <c r="AL216" s="545"/>
      <c r="AM216" s="546"/>
      <c r="AN216" s="547"/>
      <c r="AO216" s="546"/>
      <c r="AP216" s="546"/>
      <c r="AQ216" s="546"/>
      <c r="AR216" s="546"/>
      <c r="AS216" s="548">
        <v>0</v>
      </c>
      <c r="AT216" s="549">
        <v>0</v>
      </c>
      <c r="AU216" s="549">
        <v>0</v>
      </c>
      <c r="AV216" s="550">
        <v>0</v>
      </c>
      <c r="AW216" s="551">
        <v>0</v>
      </c>
      <c r="AX216" s="552"/>
      <c r="AY216" s="553"/>
      <c r="AZ216" s="554"/>
      <c r="BA216" s="553"/>
      <c r="BB216" s="553"/>
      <c r="BC216" s="553"/>
      <c r="BD216" s="553"/>
      <c r="BE216" s="555">
        <v>0</v>
      </c>
      <c r="BF216" s="556">
        <v>0</v>
      </c>
      <c r="BG216" s="556">
        <v>0</v>
      </c>
      <c r="BH216" s="557">
        <v>0</v>
      </c>
      <c r="BI216" s="558">
        <v>0</v>
      </c>
      <c r="BJ216" s="559"/>
      <c r="BK216" s="560"/>
      <c r="BL216" s="561"/>
      <c r="BM216" s="560"/>
      <c r="BN216" s="560"/>
      <c r="BO216" s="560"/>
      <c r="BP216" s="560"/>
      <c r="BQ216" s="562">
        <v>0</v>
      </c>
      <c r="BR216" s="563">
        <v>0</v>
      </c>
      <c r="BS216" s="563">
        <v>0</v>
      </c>
      <c r="BT216" s="564">
        <v>0</v>
      </c>
      <c r="BU216" s="565">
        <v>0</v>
      </c>
      <c r="BV216" s="566"/>
      <c r="BW216" s="567"/>
      <c r="BX216" s="568"/>
      <c r="BY216" s="567"/>
      <c r="BZ216" s="567"/>
      <c r="CA216" s="567"/>
      <c r="CB216" s="569"/>
      <c r="CC216" s="570">
        <v>0</v>
      </c>
      <c r="CD216" s="571">
        <v>0</v>
      </c>
      <c r="CE216" s="571">
        <v>0</v>
      </c>
      <c r="CF216" s="572">
        <v>0</v>
      </c>
    </row>
    <row r="217" spans="1:84" s="10" customFormat="1" ht="11.1" customHeight="1" x14ac:dyDescent="0.2">
      <c r="A217" s="9"/>
      <c r="B217" s="527" t="s">
        <v>511</v>
      </c>
      <c r="C217" s="528">
        <v>0</v>
      </c>
      <c r="D217" s="529"/>
      <c r="E217" s="530"/>
      <c r="F217" s="531"/>
      <c r="G217" s="531"/>
      <c r="H217" s="531"/>
      <c r="I217" s="531"/>
      <c r="J217" s="532"/>
      <c r="K217" s="533">
        <v>0</v>
      </c>
      <c r="L217" s="44">
        <v>0</v>
      </c>
      <c r="M217" s="44">
        <v>0</v>
      </c>
      <c r="N217" s="534">
        <v>0</v>
      </c>
      <c r="O217" s="533">
        <v>0</v>
      </c>
      <c r="P217" s="534">
        <v>0</v>
      </c>
      <c r="Q217" s="44">
        <v>0</v>
      </c>
      <c r="R217" s="44">
        <v>0</v>
      </c>
      <c r="S217" s="535">
        <v>0</v>
      </c>
      <c r="T217" s="44">
        <v>0</v>
      </c>
      <c r="U217" s="44">
        <v>0</v>
      </c>
      <c r="V217" s="535">
        <v>0</v>
      </c>
      <c r="W217" s="533">
        <v>0</v>
      </c>
      <c r="X217" s="536">
        <v>0</v>
      </c>
      <c r="Y217" s="537">
        <v>0</v>
      </c>
      <c r="Z217" s="538"/>
      <c r="AA217" s="539"/>
      <c r="AB217" s="540"/>
      <c r="AC217" s="539"/>
      <c r="AD217" s="539"/>
      <c r="AE217" s="539"/>
      <c r="AF217" s="539"/>
      <c r="AG217" s="541">
        <v>0</v>
      </c>
      <c r="AH217" s="542">
        <v>0</v>
      </c>
      <c r="AI217" s="542">
        <v>0</v>
      </c>
      <c r="AJ217" s="543">
        <v>0</v>
      </c>
      <c r="AK217" s="544">
        <v>0</v>
      </c>
      <c r="AL217" s="545"/>
      <c r="AM217" s="546"/>
      <c r="AN217" s="547"/>
      <c r="AO217" s="546"/>
      <c r="AP217" s="546"/>
      <c r="AQ217" s="546"/>
      <c r="AR217" s="546"/>
      <c r="AS217" s="548">
        <v>0</v>
      </c>
      <c r="AT217" s="549">
        <v>0</v>
      </c>
      <c r="AU217" s="549">
        <v>0</v>
      </c>
      <c r="AV217" s="550">
        <v>0</v>
      </c>
      <c r="AW217" s="551">
        <v>0</v>
      </c>
      <c r="AX217" s="552"/>
      <c r="AY217" s="553"/>
      <c r="AZ217" s="554"/>
      <c r="BA217" s="553"/>
      <c r="BB217" s="553"/>
      <c r="BC217" s="553"/>
      <c r="BD217" s="553"/>
      <c r="BE217" s="555">
        <v>0</v>
      </c>
      <c r="BF217" s="556">
        <v>0</v>
      </c>
      <c r="BG217" s="556">
        <v>0</v>
      </c>
      <c r="BH217" s="557">
        <v>0</v>
      </c>
      <c r="BI217" s="558">
        <v>0</v>
      </c>
      <c r="BJ217" s="559"/>
      <c r="BK217" s="560"/>
      <c r="BL217" s="561"/>
      <c r="BM217" s="560"/>
      <c r="BN217" s="560"/>
      <c r="BO217" s="560"/>
      <c r="BP217" s="560"/>
      <c r="BQ217" s="562">
        <v>0</v>
      </c>
      <c r="BR217" s="563">
        <v>0</v>
      </c>
      <c r="BS217" s="563">
        <v>0</v>
      </c>
      <c r="BT217" s="564">
        <v>0</v>
      </c>
      <c r="BU217" s="565">
        <v>0</v>
      </c>
      <c r="BV217" s="566"/>
      <c r="BW217" s="567"/>
      <c r="BX217" s="568"/>
      <c r="BY217" s="567"/>
      <c r="BZ217" s="567"/>
      <c r="CA217" s="567"/>
      <c r="CB217" s="569"/>
      <c r="CC217" s="570">
        <v>0</v>
      </c>
      <c r="CD217" s="571">
        <v>0</v>
      </c>
      <c r="CE217" s="571">
        <v>0</v>
      </c>
      <c r="CF217" s="572">
        <v>0</v>
      </c>
    </row>
    <row r="218" spans="1:84" s="10" customFormat="1" ht="11.1" customHeight="1" x14ac:dyDescent="0.2">
      <c r="A218" s="9"/>
      <c r="B218" s="527" t="s">
        <v>512</v>
      </c>
      <c r="C218" s="528">
        <v>0</v>
      </c>
      <c r="D218" s="529"/>
      <c r="E218" s="530"/>
      <c r="F218" s="531"/>
      <c r="G218" s="531"/>
      <c r="H218" s="531"/>
      <c r="I218" s="531"/>
      <c r="J218" s="532"/>
      <c r="K218" s="533">
        <v>0</v>
      </c>
      <c r="L218" s="44">
        <v>0</v>
      </c>
      <c r="M218" s="44">
        <v>0</v>
      </c>
      <c r="N218" s="534">
        <v>0</v>
      </c>
      <c r="O218" s="533">
        <v>0</v>
      </c>
      <c r="P218" s="534">
        <v>0</v>
      </c>
      <c r="Q218" s="44">
        <v>0</v>
      </c>
      <c r="R218" s="44">
        <v>0</v>
      </c>
      <c r="S218" s="535">
        <v>0</v>
      </c>
      <c r="T218" s="44">
        <v>0</v>
      </c>
      <c r="U218" s="44">
        <v>0</v>
      </c>
      <c r="V218" s="535">
        <v>0</v>
      </c>
      <c r="W218" s="533">
        <v>0</v>
      </c>
      <c r="X218" s="536">
        <v>0</v>
      </c>
      <c r="Y218" s="537">
        <v>0</v>
      </c>
      <c r="Z218" s="538"/>
      <c r="AA218" s="539"/>
      <c r="AB218" s="540"/>
      <c r="AC218" s="539"/>
      <c r="AD218" s="539"/>
      <c r="AE218" s="539"/>
      <c r="AF218" s="539"/>
      <c r="AG218" s="541">
        <v>0</v>
      </c>
      <c r="AH218" s="542">
        <v>0</v>
      </c>
      <c r="AI218" s="542">
        <v>0</v>
      </c>
      <c r="AJ218" s="543">
        <v>0</v>
      </c>
      <c r="AK218" s="544">
        <v>0</v>
      </c>
      <c r="AL218" s="545"/>
      <c r="AM218" s="546"/>
      <c r="AN218" s="547"/>
      <c r="AO218" s="546"/>
      <c r="AP218" s="546"/>
      <c r="AQ218" s="546"/>
      <c r="AR218" s="546"/>
      <c r="AS218" s="548">
        <v>0</v>
      </c>
      <c r="AT218" s="549">
        <v>0</v>
      </c>
      <c r="AU218" s="549">
        <v>0</v>
      </c>
      <c r="AV218" s="550">
        <v>0</v>
      </c>
      <c r="AW218" s="551">
        <v>0</v>
      </c>
      <c r="AX218" s="552"/>
      <c r="AY218" s="553"/>
      <c r="AZ218" s="554"/>
      <c r="BA218" s="553"/>
      <c r="BB218" s="553"/>
      <c r="BC218" s="553"/>
      <c r="BD218" s="553"/>
      <c r="BE218" s="555">
        <v>0</v>
      </c>
      <c r="BF218" s="556">
        <v>0</v>
      </c>
      <c r="BG218" s="556">
        <v>0</v>
      </c>
      <c r="BH218" s="557">
        <v>0</v>
      </c>
      <c r="BI218" s="558">
        <v>0</v>
      </c>
      <c r="BJ218" s="559"/>
      <c r="BK218" s="560"/>
      <c r="BL218" s="561"/>
      <c r="BM218" s="560"/>
      <c r="BN218" s="560"/>
      <c r="BO218" s="560"/>
      <c r="BP218" s="560"/>
      <c r="BQ218" s="562">
        <v>0</v>
      </c>
      <c r="BR218" s="563">
        <v>0</v>
      </c>
      <c r="BS218" s="563">
        <v>0</v>
      </c>
      <c r="BT218" s="564">
        <v>0</v>
      </c>
      <c r="BU218" s="565">
        <v>0</v>
      </c>
      <c r="BV218" s="566"/>
      <c r="BW218" s="567"/>
      <c r="BX218" s="568"/>
      <c r="BY218" s="567"/>
      <c r="BZ218" s="567"/>
      <c r="CA218" s="567"/>
      <c r="CB218" s="569"/>
      <c r="CC218" s="570">
        <v>0</v>
      </c>
      <c r="CD218" s="571">
        <v>0</v>
      </c>
      <c r="CE218" s="571">
        <v>0</v>
      </c>
      <c r="CF218" s="572">
        <v>0</v>
      </c>
    </row>
    <row r="219" spans="1:84" s="10" customFormat="1" ht="11.1" customHeight="1" x14ac:dyDescent="0.2">
      <c r="A219" s="9"/>
      <c r="B219" s="527" t="s">
        <v>513</v>
      </c>
      <c r="C219" s="528">
        <v>0</v>
      </c>
      <c r="D219" s="529"/>
      <c r="E219" s="530"/>
      <c r="F219" s="531"/>
      <c r="G219" s="531"/>
      <c r="H219" s="531"/>
      <c r="I219" s="531"/>
      <c r="J219" s="532"/>
      <c r="K219" s="533">
        <v>0</v>
      </c>
      <c r="L219" s="44">
        <v>0</v>
      </c>
      <c r="M219" s="44">
        <v>0</v>
      </c>
      <c r="N219" s="534">
        <v>0</v>
      </c>
      <c r="O219" s="533">
        <v>0</v>
      </c>
      <c r="P219" s="534">
        <v>0</v>
      </c>
      <c r="Q219" s="44">
        <v>0</v>
      </c>
      <c r="R219" s="44">
        <v>0</v>
      </c>
      <c r="S219" s="535">
        <v>0</v>
      </c>
      <c r="T219" s="44">
        <v>0</v>
      </c>
      <c r="U219" s="44">
        <v>0</v>
      </c>
      <c r="V219" s="535">
        <v>0</v>
      </c>
      <c r="W219" s="533">
        <v>0</v>
      </c>
      <c r="X219" s="536">
        <v>0</v>
      </c>
      <c r="Y219" s="537">
        <v>0</v>
      </c>
      <c r="Z219" s="538"/>
      <c r="AA219" s="539"/>
      <c r="AB219" s="540"/>
      <c r="AC219" s="539"/>
      <c r="AD219" s="539"/>
      <c r="AE219" s="539"/>
      <c r="AF219" s="539"/>
      <c r="AG219" s="541">
        <v>0</v>
      </c>
      <c r="AH219" s="542">
        <v>0</v>
      </c>
      <c r="AI219" s="542">
        <v>0</v>
      </c>
      <c r="AJ219" s="543">
        <v>0</v>
      </c>
      <c r="AK219" s="544">
        <v>0</v>
      </c>
      <c r="AL219" s="545"/>
      <c r="AM219" s="546"/>
      <c r="AN219" s="547"/>
      <c r="AO219" s="546"/>
      <c r="AP219" s="546"/>
      <c r="AQ219" s="546"/>
      <c r="AR219" s="546"/>
      <c r="AS219" s="548">
        <v>0</v>
      </c>
      <c r="AT219" s="549">
        <v>0</v>
      </c>
      <c r="AU219" s="549">
        <v>0</v>
      </c>
      <c r="AV219" s="550">
        <v>0</v>
      </c>
      <c r="AW219" s="551">
        <v>0</v>
      </c>
      <c r="AX219" s="552"/>
      <c r="AY219" s="553"/>
      <c r="AZ219" s="554"/>
      <c r="BA219" s="553"/>
      <c r="BB219" s="553"/>
      <c r="BC219" s="553"/>
      <c r="BD219" s="553"/>
      <c r="BE219" s="555">
        <v>0</v>
      </c>
      <c r="BF219" s="556">
        <v>0</v>
      </c>
      <c r="BG219" s="556">
        <v>0</v>
      </c>
      <c r="BH219" s="557">
        <v>0</v>
      </c>
      <c r="BI219" s="558">
        <v>0</v>
      </c>
      <c r="BJ219" s="559"/>
      <c r="BK219" s="560"/>
      <c r="BL219" s="561"/>
      <c r="BM219" s="560"/>
      <c r="BN219" s="560"/>
      <c r="BO219" s="560"/>
      <c r="BP219" s="560"/>
      <c r="BQ219" s="562">
        <v>0</v>
      </c>
      <c r="BR219" s="563">
        <v>0</v>
      </c>
      <c r="BS219" s="563">
        <v>0</v>
      </c>
      <c r="BT219" s="564">
        <v>0</v>
      </c>
      <c r="BU219" s="565">
        <v>0</v>
      </c>
      <c r="BV219" s="566"/>
      <c r="BW219" s="567"/>
      <c r="BX219" s="568"/>
      <c r="BY219" s="567"/>
      <c r="BZ219" s="567"/>
      <c r="CA219" s="567"/>
      <c r="CB219" s="569"/>
      <c r="CC219" s="570">
        <v>0</v>
      </c>
      <c r="CD219" s="571">
        <v>0</v>
      </c>
      <c r="CE219" s="571">
        <v>0</v>
      </c>
      <c r="CF219" s="572">
        <v>0</v>
      </c>
    </row>
    <row r="220" spans="1:84" s="10" customFormat="1" ht="11.1" customHeight="1" x14ac:dyDescent="0.2">
      <c r="A220" s="9"/>
      <c r="B220" s="527" t="s">
        <v>514</v>
      </c>
      <c r="C220" s="528">
        <v>0</v>
      </c>
      <c r="D220" s="529"/>
      <c r="E220" s="530"/>
      <c r="F220" s="531"/>
      <c r="G220" s="531"/>
      <c r="H220" s="531"/>
      <c r="I220" s="531"/>
      <c r="J220" s="532"/>
      <c r="K220" s="533">
        <v>0</v>
      </c>
      <c r="L220" s="44">
        <v>0</v>
      </c>
      <c r="M220" s="44">
        <v>0</v>
      </c>
      <c r="N220" s="534">
        <v>0</v>
      </c>
      <c r="O220" s="533">
        <v>0</v>
      </c>
      <c r="P220" s="534">
        <v>0</v>
      </c>
      <c r="Q220" s="44">
        <v>0</v>
      </c>
      <c r="R220" s="44">
        <v>0</v>
      </c>
      <c r="S220" s="535">
        <v>0</v>
      </c>
      <c r="T220" s="44">
        <v>0</v>
      </c>
      <c r="U220" s="44">
        <v>0</v>
      </c>
      <c r="V220" s="535">
        <v>0</v>
      </c>
      <c r="W220" s="533">
        <v>0</v>
      </c>
      <c r="X220" s="536">
        <v>0</v>
      </c>
      <c r="Y220" s="537">
        <v>0</v>
      </c>
      <c r="Z220" s="538"/>
      <c r="AA220" s="539"/>
      <c r="AB220" s="540"/>
      <c r="AC220" s="539"/>
      <c r="AD220" s="539"/>
      <c r="AE220" s="539"/>
      <c r="AF220" s="539"/>
      <c r="AG220" s="541">
        <v>0</v>
      </c>
      <c r="AH220" s="542">
        <v>0</v>
      </c>
      <c r="AI220" s="542">
        <v>0</v>
      </c>
      <c r="AJ220" s="543">
        <v>0</v>
      </c>
      <c r="AK220" s="544">
        <v>0</v>
      </c>
      <c r="AL220" s="545"/>
      <c r="AM220" s="546"/>
      <c r="AN220" s="547"/>
      <c r="AO220" s="546"/>
      <c r="AP220" s="546"/>
      <c r="AQ220" s="546"/>
      <c r="AR220" s="546"/>
      <c r="AS220" s="548">
        <v>0</v>
      </c>
      <c r="AT220" s="549">
        <v>0</v>
      </c>
      <c r="AU220" s="549">
        <v>0</v>
      </c>
      <c r="AV220" s="550">
        <v>0</v>
      </c>
      <c r="AW220" s="551">
        <v>0</v>
      </c>
      <c r="AX220" s="552"/>
      <c r="AY220" s="553"/>
      <c r="AZ220" s="554"/>
      <c r="BA220" s="553"/>
      <c r="BB220" s="553"/>
      <c r="BC220" s="553"/>
      <c r="BD220" s="553"/>
      <c r="BE220" s="555">
        <v>0</v>
      </c>
      <c r="BF220" s="556">
        <v>0</v>
      </c>
      <c r="BG220" s="556">
        <v>0</v>
      </c>
      <c r="BH220" s="557">
        <v>0</v>
      </c>
      <c r="BI220" s="558">
        <v>0</v>
      </c>
      <c r="BJ220" s="559"/>
      <c r="BK220" s="560"/>
      <c r="BL220" s="561"/>
      <c r="BM220" s="560"/>
      <c r="BN220" s="560"/>
      <c r="BO220" s="560"/>
      <c r="BP220" s="560"/>
      <c r="BQ220" s="562">
        <v>0</v>
      </c>
      <c r="BR220" s="563">
        <v>0</v>
      </c>
      <c r="BS220" s="563">
        <v>0</v>
      </c>
      <c r="BT220" s="564">
        <v>0</v>
      </c>
      <c r="BU220" s="565">
        <v>0</v>
      </c>
      <c r="BV220" s="566"/>
      <c r="BW220" s="567"/>
      <c r="BX220" s="568"/>
      <c r="BY220" s="567"/>
      <c r="BZ220" s="567"/>
      <c r="CA220" s="567"/>
      <c r="CB220" s="569"/>
      <c r="CC220" s="570">
        <v>0</v>
      </c>
      <c r="CD220" s="571">
        <v>0</v>
      </c>
      <c r="CE220" s="571">
        <v>0</v>
      </c>
      <c r="CF220" s="572">
        <v>0</v>
      </c>
    </row>
    <row r="221" spans="1:84" s="10" customFormat="1" ht="11.1" customHeight="1" x14ac:dyDescent="0.2">
      <c r="A221" s="9"/>
      <c r="B221" s="527" t="s">
        <v>111</v>
      </c>
      <c r="C221" s="528">
        <v>0</v>
      </c>
      <c r="D221" s="529"/>
      <c r="E221" s="530"/>
      <c r="F221" s="531"/>
      <c r="G221" s="531"/>
      <c r="H221" s="531"/>
      <c r="I221" s="531"/>
      <c r="J221" s="532"/>
      <c r="K221" s="533">
        <v>0</v>
      </c>
      <c r="L221" s="44">
        <v>0</v>
      </c>
      <c r="M221" s="44">
        <v>0</v>
      </c>
      <c r="N221" s="534">
        <v>0</v>
      </c>
      <c r="O221" s="533">
        <v>0</v>
      </c>
      <c r="P221" s="534">
        <v>0</v>
      </c>
      <c r="Q221" s="44">
        <v>0</v>
      </c>
      <c r="R221" s="44">
        <v>0</v>
      </c>
      <c r="S221" s="535">
        <v>0</v>
      </c>
      <c r="T221" s="44">
        <v>0</v>
      </c>
      <c r="U221" s="44">
        <v>0</v>
      </c>
      <c r="V221" s="535">
        <v>0</v>
      </c>
      <c r="W221" s="533">
        <v>0</v>
      </c>
      <c r="X221" s="536">
        <v>0</v>
      </c>
      <c r="Y221" s="537">
        <v>0</v>
      </c>
      <c r="Z221" s="538"/>
      <c r="AA221" s="539"/>
      <c r="AB221" s="540"/>
      <c r="AC221" s="539"/>
      <c r="AD221" s="539"/>
      <c r="AE221" s="539"/>
      <c r="AF221" s="539"/>
      <c r="AG221" s="541">
        <v>0</v>
      </c>
      <c r="AH221" s="542">
        <v>0</v>
      </c>
      <c r="AI221" s="542">
        <v>0</v>
      </c>
      <c r="AJ221" s="543">
        <v>0</v>
      </c>
      <c r="AK221" s="544">
        <v>0</v>
      </c>
      <c r="AL221" s="545"/>
      <c r="AM221" s="546"/>
      <c r="AN221" s="547"/>
      <c r="AO221" s="546"/>
      <c r="AP221" s="546"/>
      <c r="AQ221" s="546"/>
      <c r="AR221" s="546"/>
      <c r="AS221" s="548">
        <v>0</v>
      </c>
      <c r="AT221" s="549">
        <v>0</v>
      </c>
      <c r="AU221" s="549">
        <v>0</v>
      </c>
      <c r="AV221" s="550">
        <v>0</v>
      </c>
      <c r="AW221" s="551">
        <v>0</v>
      </c>
      <c r="AX221" s="552"/>
      <c r="AY221" s="553"/>
      <c r="AZ221" s="554"/>
      <c r="BA221" s="553"/>
      <c r="BB221" s="553"/>
      <c r="BC221" s="553"/>
      <c r="BD221" s="553"/>
      <c r="BE221" s="555">
        <v>0</v>
      </c>
      <c r="BF221" s="556">
        <v>0</v>
      </c>
      <c r="BG221" s="556">
        <v>0</v>
      </c>
      <c r="BH221" s="557">
        <v>0</v>
      </c>
      <c r="BI221" s="558">
        <v>0</v>
      </c>
      <c r="BJ221" s="559"/>
      <c r="BK221" s="560"/>
      <c r="BL221" s="561"/>
      <c r="BM221" s="560"/>
      <c r="BN221" s="560"/>
      <c r="BO221" s="560"/>
      <c r="BP221" s="560"/>
      <c r="BQ221" s="562">
        <v>0</v>
      </c>
      <c r="BR221" s="563">
        <v>0</v>
      </c>
      <c r="BS221" s="563">
        <v>0</v>
      </c>
      <c r="BT221" s="564">
        <v>0</v>
      </c>
      <c r="BU221" s="565">
        <v>0</v>
      </c>
      <c r="BV221" s="566"/>
      <c r="BW221" s="567"/>
      <c r="BX221" s="568"/>
      <c r="BY221" s="567"/>
      <c r="BZ221" s="567"/>
      <c r="CA221" s="567"/>
      <c r="CB221" s="569"/>
      <c r="CC221" s="570">
        <v>0</v>
      </c>
      <c r="CD221" s="571">
        <v>0</v>
      </c>
      <c r="CE221" s="571">
        <v>0</v>
      </c>
      <c r="CF221" s="572">
        <v>0</v>
      </c>
    </row>
    <row r="222" spans="1:84" s="10" customFormat="1" ht="11.1" customHeight="1" x14ac:dyDescent="0.2">
      <c r="A222" s="9"/>
      <c r="B222" s="527" t="s">
        <v>515</v>
      </c>
      <c r="C222" s="528">
        <v>0</v>
      </c>
      <c r="D222" s="529"/>
      <c r="E222" s="530"/>
      <c r="F222" s="531"/>
      <c r="G222" s="531"/>
      <c r="H222" s="531"/>
      <c r="I222" s="531"/>
      <c r="J222" s="532"/>
      <c r="K222" s="533">
        <v>0</v>
      </c>
      <c r="L222" s="44">
        <v>0</v>
      </c>
      <c r="M222" s="44">
        <v>0</v>
      </c>
      <c r="N222" s="534">
        <v>0</v>
      </c>
      <c r="O222" s="533">
        <v>0</v>
      </c>
      <c r="P222" s="534">
        <v>0</v>
      </c>
      <c r="Q222" s="44">
        <v>0</v>
      </c>
      <c r="R222" s="44">
        <v>0</v>
      </c>
      <c r="S222" s="535">
        <v>0</v>
      </c>
      <c r="T222" s="44">
        <v>0</v>
      </c>
      <c r="U222" s="44">
        <v>0</v>
      </c>
      <c r="V222" s="535">
        <v>0</v>
      </c>
      <c r="W222" s="533">
        <v>0</v>
      </c>
      <c r="X222" s="536">
        <v>0</v>
      </c>
      <c r="Y222" s="537">
        <v>0</v>
      </c>
      <c r="Z222" s="538"/>
      <c r="AA222" s="539"/>
      <c r="AB222" s="540"/>
      <c r="AC222" s="539"/>
      <c r="AD222" s="539"/>
      <c r="AE222" s="539"/>
      <c r="AF222" s="539"/>
      <c r="AG222" s="541">
        <v>0</v>
      </c>
      <c r="AH222" s="542">
        <v>0</v>
      </c>
      <c r="AI222" s="542">
        <v>0</v>
      </c>
      <c r="AJ222" s="543">
        <v>0</v>
      </c>
      <c r="AK222" s="544">
        <v>0</v>
      </c>
      <c r="AL222" s="545"/>
      <c r="AM222" s="546"/>
      <c r="AN222" s="547"/>
      <c r="AO222" s="546"/>
      <c r="AP222" s="546"/>
      <c r="AQ222" s="546"/>
      <c r="AR222" s="546"/>
      <c r="AS222" s="548">
        <v>0</v>
      </c>
      <c r="AT222" s="549">
        <v>0</v>
      </c>
      <c r="AU222" s="549">
        <v>0</v>
      </c>
      <c r="AV222" s="550">
        <v>0</v>
      </c>
      <c r="AW222" s="551">
        <v>0</v>
      </c>
      <c r="AX222" s="552"/>
      <c r="AY222" s="553"/>
      <c r="AZ222" s="554"/>
      <c r="BA222" s="553"/>
      <c r="BB222" s="553"/>
      <c r="BC222" s="553"/>
      <c r="BD222" s="553"/>
      <c r="BE222" s="555">
        <v>0</v>
      </c>
      <c r="BF222" s="556">
        <v>0</v>
      </c>
      <c r="BG222" s="556">
        <v>0</v>
      </c>
      <c r="BH222" s="557">
        <v>0</v>
      </c>
      <c r="BI222" s="558">
        <v>0</v>
      </c>
      <c r="BJ222" s="559"/>
      <c r="BK222" s="560"/>
      <c r="BL222" s="561"/>
      <c r="BM222" s="560"/>
      <c r="BN222" s="560"/>
      <c r="BO222" s="560"/>
      <c r="BP222" s="560"/>
      <c r="BQ222" s="562">
        <v>0</v>
      </c>
      <c r="BR222" s="563">
        <v>0</v>
      </c>
      <c r="BS222" s="563">
        <v>0</v>
      </c>
      <c r="BT222" s="564">
        <v>0</v>
      </c>
      <c r="BU222" s="565">
        <v>0</v>
      </c>
      <c r="BV222" s="566"/>
      <c r="BW222" s="567"/>
      <c r="BX222" s="568"/>
      <c r="BY222" s="567"/>
      <c r="BZ222" s="567"/>
      <c r="CA222" s="567"/>
      <c r="CB222" s="569"/>
      <c r="CC222" s="570">
        <v>0</v>
      </c>
      <c r="CD222" s="571">
        <v>0</v>
      </c>
      <c r="CE222" s="571">
        <v>0</v>
      </c>
      <c r="CF222" s="572">
        <v>0</v>
      </c>
    </row>
    <row r="223" spans="1:84" s="10" customFormat="1" ht="11.1" customHeight="1" x14ac:dyDescent="0.2">
      <c r="A223" s="9"/>
      <c r="B223" s="527" t="s">
        <v>111</v>
      </c>
      <c r="C223" s="528">
        <v>0</v>
      </c>
      <c r="D223" s="529"/>
      <c r="E223" s="530"/>
      <c r="F223" s="531"/>
      <c r="G223" s="531"/>
      <c r="H223" s="531"/>
      <c r="I223" s="531"/>
      <c r="J223" s="532"/>
      <c r="K223" s="533">
        <v>0</v>
      </c>
      <c r="L223" s="44">
        <v>0</v>
      </c>
      <c r="M223" s="44">
        <v>0</v>
      </c>
      <c r="N223" s="534">
        <v>0</v>
      </c>
      <c r="O223" s="533">
        <v>0</v>
      </c>
      <c r="P223" s="534">
        <v>0</v>
      </c>
      <c r="Q223" s="44">
        <v>0</v>
      </c>
      <c r="R223" s="44">
        <v>0</v>
      </c>
      <c r="S223" s="535">
        <v>0</v>
      </c>
      <c r="T223" s="44">
        <v>0</v>
      </c>
      <c r="U223" s="44">
        <v>0</v>
      </c>
      <c r="V223" s="535">
        <v>0</v>
      </c>
      <c r="W223" s="533">
        <v>0</v>
      </c>
      <c r="X223" s="536">
        <v>0</v>
      </c>
      <c r="Y223" s="537">
        <v>0</v>
      </c>
      <c r="Z223" s="538"/>
      <c r="AA223" s="539"/>
      <c r="AB223" s="540"/>
      <c r="AC223" s="539"/>
      <c r="AD223" s="539"/>
      <c r="AE223" s="539"/>
      <c r="AF223" s="539"/>
      <c r="AG223" s="541">
        <v>0</v>
      </c>
      <c r="AH223" s="542">
        <v>0</v>
      </c>
      <c r="AI223" s="542">
        <v>0</v>
      </c>
      <c r="AJ223" s="543">
        <v>0</v>
      </c>
      <c r="AK223" s="544">
        <v>0</v>
      </c>
      <c r="AL223" s="545"/>
      <c r="AM223" s="546"/>
      <c r="AN223" s="547"/>
      <c r="AO223" s="546"/>
      <c r="AP223" s="546"/>
      <c r="AQ223" s="546"/>
      <c r="AR223" s="546"/>
      <c r="AS223" s="548">
        <v>0</v>
      </c>
      <c r="AT223" s="549">
        <v>0</v>
      </c>
      <c r="AU223" s="549">
        <v>0</v>
      </c>
      <c r="AV223" s="550">
        <v>0</v>
      </c>
      <c r="AW223" s="551">
        <v>0</v>
      </c>
      <c r="AX223" s="552"/>
      <c r="AY223" s="553"/>
      <c r="AZ223" s="554"/>
      <c r="BA223" s="553"/>
      <c r="BB223" s="553"/>
      <c r="BC223" s="553"/>
      <c r="BD223" s="553"/>
      <c r="BE223" s="555">
        <v>0</v>
      </c>
      <c r="BF223" s="556">
        <v>0</v>
      </c>
      <c r="BG223" s="556">
        <v>0</v>
      </c>
      <c r="BH223" s="557">
        <v>0</v>
      </c>
      <c r="BI223" s="558">
        <v>0</v>
      </c>
      <c r="BJ223" s="559"/>
      <c r="BK223" s="560"/>
      <c r="BL223" s="561"/>
      <c r="BM223" s="560"/>
      <c r="BN223" s="560"/>
      <c r="BO223" s="560"/>
      <c r="BP223" s="560"/>
      <c r="BQ223" s="562">
        <v>0</v>
      </c>
      <c r="BR223" s="563">
        <v>0</v>
      </c>
      <c r="BS223" s="563">
        <v>0</v>
      </c>
      <c r="BT223" s="564">
        <v>0</v>
      </c>
      <c r="BU223" s="565">
        <v>0</v>
      </c>
      <c r="BV223" s="566"/>
      <c r="BW223" s="567"/>
      <c r="BX223" s="568"/>
      <c r="BY223" s="567"/>
      <c r="BZ223" s="567"/>
      <c r="CA223" s="567"/>
      <c r="CB223" s="569"/>
      <c r="CC223" s="570">
        <v>0</v>
      </c>
      <c r="CD223" s="571">
        <v>0</v>
      </c>
      <c r="CE223" s="571">
        <v>0</v>
      </c>
      <c r="CF223" s="572">
        <v>0</v>
      </c>
    </row>
    <row r="224" spans="1:84" s="10" customFormat="1" ht="11.1" customHeight="1" x14ac:dyDescent="0.2">
      <c r="A224" s="9"/>
      <c r="B224" s="527" t="s">
        <v>516</v>
      </c>
      <c r="C224" s="528">
        <v>0</v>
      </c>
      <c r="D224" s="529"/>
      <c r="E224" s="530"/>
      <c r="F224" s="531"/>
      <c r="G224" s="531"/>
      <c r="H224" s="531"/>
      <c r="I224" s="531"/>
      <c r="J224" s="532"/>
      <c r="K224" s="533">
        <v>0</v>
      </c>
      <c r="L224" s="44">
        <v>0</v>
      </c>
      <c r="M224" s="44">
        <v>0</v>
      </c>
      <c r="N224" s="534">
        <v>0</v>
      </c>
      <c r="O224" s="533">
        <v>0</v>
      </c>
      <c r="P224" s="534">
        <v>0</v>
      </c>
      <c r="Q224" s="44">
        <v>0</v>
      </c>
      <c r="R224" s="44">
        <v>0</v>
      </c>
      <c r="S224" s="535">
        <v>0</v>
      </c>
      <c r="T224" s="44">
        <v>0</v>
      </c>
      <c r="U224" s="44">
        <v>0</v>
      </c>
      <c r="V224" s="535">
        <v>0</v>
      </c>
      <c r="W224" s="533">
        <v>0</v>
      </c>
      <c r="X224" s="536">
        <v>0</v>
      </c>
      <c r="Y224" s="537">
        <v>0</v>
      </c>
      <c r="Z224" s="538"/>
      <c r="AA224" s="539"/>
      <c r="AB224" s="540"/>
      <c r="AC224" s="539"/>
      <c r="AD224" s="539"/>
      <c r="AE224" s="539"/>
      <c r="AF224" s="539"/>
      <c r="AG224" s="541">
        <v>0</v>
      </c>
      <c r="AH224" s="542">
        <v>0</v>
      </c>
      <c r="AI224" s="542">
        <v>0</v>
      </c>
      <c r="AJ224" s="543">
        <v>0</v>
      </c>
      <c r="AK224" s="544">
        <v>0</v>
      </c>
      <c r="AL224" s="545"/>
      <c r="AM224" s="546"/>
      <c r="AN224" s="547"/>
      <c r="AO224" s="546"/>
      <c r="AP224" s="546"/>
      <c r="AQ224" s="546"/>
      <c r="AR224" s="546"/>
      <c r="AS224" s="548">
        <v>0</v>
      </c>
      <c r="AT224" s="549">
        <v>0</v>
      </c>
      <c r="AU224" s="549">
        <v>0</v>
      </c>
      <c r="AV224" s="550">
        <v>0</v>
      </c>
      <c r="AW224" s="551">
        <v>0</v>
      </c>
      <c r="AX224" s="552"/>
      <c r="AY224" s="553"/>
      <c r="AZ224" s="554"/>
      <c r="BA224" s="553"/>
      <c r="BB224" s="553"/>
      <c r="BC224" s="553"/>
      <c r="BD224" s="553"/>
      <c r="BE224" s="555">
        <v>0</v>
      </c>
      <c r="BF224" s="556">
        <v>0</v>
      </c>
      <c r="BG224" s="556">
        <v>0</v>
      </c>
      <c r="BH224" s="557">
        <v>0</v>
      </c>
      <c r="BI224" s="558">
        <v>0</v>
      </c>
      <c r="BJ224" s="559"/>
      <c r="BK224" s="560"/>
      <c r="BL224" s="561"/>
      <c r="BM224" s="560"/>
      <c r="BN224" s="560"/>
      <c r="BO224" s="560"/>
      <c r="BP224" s="560"/>
      <c r="BQ224" s="562">
        <v>0</v>
      </c>
      <c r="BR224" s="563">
        <v>0</v>
      </c>
      <c r="BS224" s="563">
        <v>0</v>
      </c>
      <c r="BT224" s="564">
        <v>0</v>
      </c>
      <c r="BU224" s="565">
        <v>0</v>
      </c>
      <c r="BV224" s="566"/>
      <c r="BW224" s="567"/>
      <c r="BX224" s="568"/>
      <c r="BY224" s="567"/>
      <c r="BZ224" s="567"/>
      <c r="CA224" s="567"/>
      <c r="CB224" s="569"/>
      <c r="CC224" s="570">
        <v>0</v>
      </c>
      <c r="CD224" s="571">
        <v>0</v>
      </c>
      <c r="CE224" s="571">
        <v>0</v>
      </c>
      <c r="CF224" s="572">
        <v>0</v>
      </c>
    </row>
    <row r="225" spans="1:84" s="10" customFormat="1" ht="11.1" customHeight="1" x14ac:dyDescent="0.2">
      <c r="A225" s="9"/>
      <c r="B225" s="527" t="s">
        <v>111</v>
      </c>
      <c r="C225" s="528">
        <v>0</v>
      </c>
      <c r="D225" s="529"/>
      <c r="E225" s="530"/>
      <c r="F225" s="531"/>
      <c r="G225" s="531"/>
      <c r="H225" s="531"/>
      <c r="I225" s="531"/>
      <c r="J225" s="532"/>
      <c r="K225" s="533">
        <v>0</v>
      </c>
      <c r="L225" s="44">
        <v>0</v>
      </c>
      <c r="M225" s="44">
        <v>0</v>
      </c>
      <c r="N225" s="534">
        <v>0</v>
      </c>
      <c r="O225" s="533">
        <v>0</v>
      </c>
      <c r="P225" s="534">
        <v>0</v>
      </c>
      <c r="Q225" s="44">
        <v>0</v>
      </c>
      <c r="R225" s="44">
        <v>0</v>
      </c>
      <c r="S225" s="535">
        <v>0</v>
      </c>
      <c r="T225" s="44">
        <v>0</v>
      </c>
      <c r="U225" s="44">
        <v>0</v>
      </c>
      <c r="V225" s="535">
        <v>0</v>
      </c>
      <c r="W225" s="533">
        <v>0</v>
      </c>
      <c r="X225" s="536">
        <v>0</v>
      </c>
      <c r="Y225" s="537">
        <v>0</v>
      </c>
      <c r="Z225" s="538"/>
      <c r="AA225" s="539"/>
      <c r="AB225" s="540"/>
      <c r="AC225" s="539"/>
      <c r="AD225" s="539"/>
      <c r="AE225" s="539"/>
      <c r="AF225" s="539"/>
      <c r="AG225" s="541">
        <v>0</v>
      </c>
      <c r="AH225" s="542">
        <v>0</v>
      </c>
      <c r="AI225" s="542">
        <v>0</v>
      </c>
      <c r="AJ225" s="543">
        <v>0</v>
      </c>
      <c r="AK225" s="544">
        <v>0</v>
      </c>
      <c r="AL225" s="545"/>
      <c r="AM225" s="546"/>
      <c r="AN225" s="547"/>
      <c r="AO225" s="546"/>
      <c r="AP225" s="546"/>
      <c r="AQ225" s="546"/>
      <c r="AR225" s="546"/>
      <c r="AS225" s="548">
        <v>0</v>
      </c>
      <c r="AT225" s="549">
        <v>0</v>
      </c>
      <c r="AU225" s="549">
        <v>0</v>
      </c>
      <c r="AV225" s="550">
        <v>0</v>
      </c>
      <c r="AW225" s="551">
        <v>0</v>
      </c>
      <c r="AX225" s="552"/>
      <c r="AY225" s="553"/>
      <c r="AZ225" s="554"/>
      <c r="BA225" s="553"/>
      <c r="BB225" s="553"/>
      <c r="BC225" s="553"/>
      <c r="BD225" s="553"/>
      <c r="BE225" s="555">
        <v>0</v>
      </c>
      <c r="BF225" s="556">
        <v>0</v>
      </c>
      <c r="BG225" s="556">
        <v>0</v>
      </c>
      <c r="BH225" s="557">
        <v>0</v>
      </c>
      <c r="BI225" s="558">
        <v>0</v>
      </c>
      <c r="BJ225" s="559"/>
      <c r="BK225" s="560"/>
      <c r="BL225" s="561"/>
      <c r="BM225" s="560"/>
      <c r="BN225" s="560"/>
      <c r="BO225" s="560"/>
      <c r="BP225" s="560"/>
      <c r="BQ225" s="562">
        <v>0</v>
      </c>
      <c r="BR225" s="563">
        <v>0</v>
      </c>
      <c r="BS225" s="563">
        <v>0</v>
      </c>
      <c r="BT225" s="564">
        <v>0</v>
      </c>
      <c r="BU225" s="565">
        <v>0</v>
      </c>
      <c r="BV225" s="566"/>
      <c r="BW225" s="567"/>
      <c r="BX225" s="568"/>
      <c r="BY225" s="567"/>
      <c r="BZ225" s="567"/>
      <c r="CA225" s="567"/>
      <c r="CB225" s="569"/>
      <c r="CC225" s="570">
        <v>0</v>
      </c>
      <c r="CD225" s="571">
        <v>0</v>
      </c>
      <c r="CE225" s="571">
        <v>0</v>
      </c>
      <c r="CF225" s="572">
        <v>0</v>
      </c>
    </row>
    <row r="226" spans="1:84" s="10" customFormat="1" ht="15" x14ac:dyDescent="0.2">
      <c r="A226" s="9"/>
      <c r="B226" s="574" t="s">
        <v>517</v>
      </c>
      <c r="C226" s="528">
        <v>0</v>
      </c>
      <c r="D226" s="529"/>
      <c r="E226" s="530"/>
      <c r="F226" s="531"/>
      <c r="G226" s="531"/>
      <c r="H226" s="531"/>
      <c r="I226" s="531"/>
      <c r="J226" s="532"/>
      <c r="K226" s="533">
        <v>0</v>
      </c>
      <c r="L226" s="44">
        <v>0</v>
      </c>
      <c r="M226" s="44">
        <v>0</v>
      </c>
      <c r="N226" s="534">
        <v>0</v>
      </c>
      <c r="O226" s="533">
        <v>0</v>
      </c>
      <c r="P226" s="534">
        <v>0</v>
      </c>
      <c r="Q226" s="44">
        <v>0</v>
      </c>
      <c r="R226" s="44">
        <v>0</v>
      </c>
      <c r="S226" s="535">
        <v>0</v>
      </c>
      <c r="T226" s="44">
        <v>0</v>
      </c>
      <c r="U226" s="44">
        <v>0</v>
      </c>
      <c r="V226" s="535">
        <v>0</v>
      </c>
      <c r="W226" s="533">
        <v>0</v>
      </c>
      <c r="X226" s="536">
        <v>0</v>
      </c>
      <c r="Y226" s="537">
        <v>0</v>
      </c>
      <c r="Z226" s="538"/>
      <c r="AA226" s="539"/>
      <c r="AB226" s="540"/>
      <c r="AC226" s="539"/>
      <c r="AD226" s="539"/>
      <c r="AE226" s="539"/>
      <c r="AF226" s="539"/>
      <c r="AG226" s="541">
        <v>0</v>
      </c>
      <c r="AH226" s="542">
        <v>0</v>
      </c>
      <c r="AI226" s="542">
        <v>0</v>
      </c>
      <c r="AJ226" s="543">
        <v>0</v>
      </c>
      <c r="AK226" s="544">
        <v>0</v>
      </c>
      <c r="AL226" s="545"/>
      <c r="AM226" s="546"/>
      <c r="AN226" s="547"/>
      <c r="AO226" s="546"/>
      <c r="AP226" s="546"/>
      <c r="AQ226" s="546"/>
      <c r="AR226" s="546"/>
      <c r="AS226" s="548">
        <v>0</v>
      </c>
      <c r="AT226" s="549">
        <v>0</v>
      </c>
      <c r="AU226" s="549">
        <v>0</v>
      </c>
      <c r="AV226" s="550">
        <v>0</v>
      </c>
      <c r="AW226" s="551">
        <v>0</v>
      </c>
      <c r="AX226" s="552"/>
      <c r="AY226" s="553"/>
      <c r="AZ226" s="554"/>
      <c r="BA226" s="553"/>
      <c r="BB226" s="553"/>
      <c r="BC226" s="553"/>
      <c r="BD226" s="553"/>
      <c r="BE226" s="555">
        <v>0</v>
      </c>
      <c r="BF226" s="556">
        <v>0</v>
      </c>
      <c r="BG226" s="556">
        <v>0</v>
      </c>
      <c r="BH226" s="557">
        <v>0</v>
      </c>
      <c r="BI226" s="558">
        <v>0</v>
      </c>
      <c r="BJ226" s="559"/>
      <c r="BK226" s="560"/>
      <c r="BL226" s="561"/>
      <c r="BM226" s="560"/>
      <c r="BN226" s="560"/>
      <c r="BO226" s="560"/>
      <c r="BP226" s="560"/>
      <c r="BQ226" s="562">
        <v>0</v>
      </c>
      <c r="BR226" s="563">
        <v>0</v>
      </c>
      <c r="BS226" s="563">
        <v>0</v>
      </c>
      <c r="BT226" s="564">
        <v>0</v>
      </c>
      <c r="BU226" s="565">
        <v>0</v>
      </c>
      <c r="BV226" s="566"/>
      <c r="BW226" s="567"/>
      <c r="BX226" s="568"/>
      <c r="BY226" s="567"/>
      <c r="BZ226" s="567"/>
      <c r="CA226" s="567"/>
      <c r="CB226" s="569"/>
      <c r="CC226" s="570">
        <v>0</v>
      </c>
      <c r="CD226" s="571">
        <v>0</v>
      </c>
      <c r="CE226" s="571">
        <v>0</v>
      </c>
      <c r="CF226" s="572">
        <v>0</v>
      </c>
    </row>
    <row r="227" spans="1:84" s="10" customFormat="1" ht="11.1" customHeight="1" x14ac:dyDescent="0.2">
      <c r="A227" s="9"/>
      <c r="B227" s="527" t="s">
        <v>111</v>
      </c>
      <c r="C227" s="528">
        <v>0</v>
      </c>
      <c r="D227" s="529"/>
      <c r="E227" s="530"/>
      <c r="F227" s="531"/>
      <c r="G227" s="531"/>
      <c r="H227" s="531"/>
      <c r="I227" s="531"/>
      <c r="J227" s="532"/>
      <c r="K227" s="533">
        <v>0</v>
      </c>
      <c r="L227" s="44">
        <v>0</v>
      </c>
      <c r="M227" s="44">
        <v>0</v>
      </c>
      <c r="N227" s="534">
        <v>0</v>
      </c>
      <c r="O227" s="533">
        <v>0</v>
      </c>
      <c r="P227" s="534">
        <v>0</v>
      </c>
      <c r="Q227" s="44">
        <v>0</v>
      </c>
      <c r="R227" s="44">
        <v>0</v>
      </c>
      <c r="S227" s="535">
        <v>0</v>
      </c>
      <c r="T227" s="44">
        <v>0</v>
      </c>
      <c r="U227" s="44">
        <v>0</v>
      </c>
      <c r="V227" s="535">
        <v>0</v>
      </c>
      <c r="W227" s="533">
        <v>0</v>
      </c>
      <c r="X227" s="536">
        <v>0</v>
      </c>
      <c r="Y227" s="537">
        <v>0</v>
      </c>
      <c r="Z227" s="538"/>
      <c r="AA227" s="539"/>
      <c r="AB227" s="540"/>
      <c r="AC227" s="539"/>
      <c r="AD227" s="539"/>
      <c r="AE227" s="539"/>
      <c r="AF227" s="539"/>
      <c r="AG227" s="541">
        <v>0</v>
      </c>
      <c r="AH227" s="542">
        <v>0</v>
      </c>
      <c r="AI227" s="542">
        <v>0</v>
      </c>
      <c r="AJ227" s="543">
        <v>0</v>
      </c>
      <c r="AK227" s="544">
        <v>0</v>
      </c>
      <c r="AL227" s="545"/>
      <c r="AM227" s="546"/>
      <c r="AN227" s="547"/>
      <c r="AO227" s="546"/>
      <c r="AP227" s="546"/>
      <c r="AQ227" s="546"/>
      <c r="AR227" s="546"/>
      <c r="AS227" s="548">
        <v>0</v>
      </c>
      <c r="AT227" s="549">
        <v>0</v>
      </c>
      <c r="AU227" s="549">
        <v>0</v>
      </c>
      <c r="AV227" s="550">
        <v>0</v>
      </c>
      <c r="AW227" s="551">
        <v>0</v>
      </c>
      <c r="AX227" s="552"/>
      <c r="AY227" s="553"/>
      <c r="AZ227" s="554"/>
      <c r="BA227" s="553"/>
      <c r="BB227" s="553"/>
      <c r="BC227" s="553"/>
      <c r="BD227" s="553"/>
      <c r="BE227" s="555">
        <v>0</v>
      </c>
      <c r="BF227" s="556">
        <v>0</v>
      </c>
      <c r="BG227" s="556">
        <v>0</v>
      </c>
      <c r="BH227" s="557">
        <v>0</v>
      </c>
      <c r="BI227" s="558">
        <v>0</v>
      </c>
      <c r="BJ227" s="559"/>
      <c r="BK227" s="560"/>
      <c r="BL227" s="561"/>
      <c r="BM227" s="560"/>
      <c r="BN227" s="560"/>
      <c r="BO227" s="560"/>
      <c r="BP227" s="560"/>
      <c r="BQ227" s="562">
        <v>0</v>
      </c>
      <c r="BR227" s="563">
        <v>0</v>
      </c>
      <c r="BS227" s="563">
        <v>0</v>
      </c>
      <c r="BT227" s="564">
        <v>0</v>
      </c>
      <c r="BU227" s="565">
        <v>0</v>
      </c>
      <c r="BV227" s="566"/>
      <c r="BW227" s="567"/>
      <c r="BX227" s="568"/>
      <c r="BY227" s="567"/>
      <c r="BZ227" s="567"/>
      <c r="CA227" s="567"/>
      <c r="CB227" s="569"/>
      <c r="CC227" s="570">
        <v>0</v>
      </c>
      <c r="CD227" s="571">
        <v>0</v>
      </c>
      <c r="CE227" s="571">
        <v>0</v>
      </c>
      <c r="CF227" s="572">
        <v>0</v>
      </c>
    </row>
    <row r="228" spans="1:84" s="10" customFormat="1" ht="11.1" customHeight="1" x14ac:dyDescent="0.2">
      <c r="A228" s="9"/>
      <c r="B228" s="527" t="s">
        <v>518</v>
      </c>
      <c r="C228" s="528">
        <v>0</v>
      </c>
      <c r="D228" s="529"/>
      <c r="E228" s="530"/>
      <c r="F228" s="531"/>
      <c r="G228" s="531"/>
      <c r="H228" s="531"/>
      <c r="I228" s="531"/>
      <c r="J228" s="532"/>
      <c r="K228" s="533">
        <v>0</v>
      </c>
      <c r="L228" s="44">
        <v>0</v>
      </c>
      <c r="M228" s="44">
        <v>0</v>
      </c>
      <c r="N228" s="534">
        <v>0</v>
      </c>
      <c r="O228" s="533">
        <v>0</v>
      </c>
      <c r="P228" s="534">
        <v>0</v>
      </c>
      <c r="Q228" s="44">
        <v>0</v>
      </c>
      <c r="R228" s="44">
        <v>0</v>
      </c>
      <c r="S228" s="535">
        <v>0</v>
      </c>
      <c r="T228" s="44">
        <v>0</v>
      </c>
      <c r="U228" s="44">
        <v>0</v>
      </c>
      <c r="V228" s="535">
        <v>0</v>
      </c>
      <c r="W228" s="533">
        <v>0</v>
      </c>
      <c r="X228" s="536">
        <v>0</v>
      </c>
      <c r="Y228" s="537">
        <v>0</v>
      </c>
      <c r="Z228" s="538"/>
      <c r="AA228" s="539"/>
      <c r="AB228" s="540"/>
      <c r="AC228" s="539"/>
      <c r="AD228" s="539"/>
      <c r="AE228" s="539"/>
      <c r="AF228" s="539"/>
      <c r="AG228" s="541">
        <v>0</v>
      </c>
      <c r="AH228" s="542">
        <v>0</v>
      </c>
      <c r="AI228" s="542">
        <v>0</v>
      </c>
      <c r="AJ228" s="543">
        <v>0</v>
      </c>
      <c r="AK228" s="544">
        <v>0</v>
      </c>
      <c r="AL228" s="545"/>
      <c r="AM228" s="546"/>
      <c r="AN228" s="547"/>
      <c r="AO228" s="546"/>
      <c r="AP228" s="546"/>
      <c r="AQ228" s="546"/>
      <c r="AR228" s="546"/>
      <c r="AS228" s="548">
        <v>0</v>
      </c>
      <c r="AT228" s="549">
        <v>0</v>
      </c>
      <c r="AU228" s="549">
        <v>0</v>
      </c>
      <c r="AV228" s="550">
        <v>0</v>
      </c>
      <c r="AW228" s="551">
        <v>0</v>
      </c>
      <c r="AX228" s="552"/>
      <c r="AY228" s="553"/>
      <c r="AZ228" s="554"/>
      <c r="BA228" s="553"/>
      <c r="BB228" s="553"/>
      <c r="BC228" s="553"/>
      <c r="BD228" s="553"/>
      <c r="BE228" s="555">
        <v>0</v>
      </c>
      <c r="BF228" s="556">
        <v>0</v>
      </c>
      <c r="BG228" s="556">
        <v>0</v>
      </c>
      <c r="BH228" s="557">
        <v>0</v>
      </c>
      <c r="BI228" s="558">
        <v>0</v>
      </c>
      <c r="BJ228" s="559"/>
      <c r="BK228" s="560"/>
      <c r="BL228" s="561"/>
      <c r="BM228" s="560"/>
      <c r="BN228" s="560"/>
      <c r="BO228" s="560"/>
      <c r="BP228" s="560"/>
      <c r="BQ228" s="562">
        <v>0</v>
      </c>
      <c r="BR228" s="563">
        <v>0</v>
      </c>
      <c r="BS228" s="563">
        <v>0</v>
      </c>
      <c r="BT228" s="564">
        <v>0</v>
      </c>
      <c r="BU228" s="565">
        <v>0</v>
      </c>
      <c r="BV228" s="566"/>
      <c r="BW228" s="567"/>
      <c r="BX228" s="568"/>
      <c r="BY228" s="567"/>
      <c r="BZ228" s="567"/>
      <c r="CA228" s="567"/>
      <c r="CB228" s="569"/>
      <c r="CC228" s="570">
        <v>0</v>
      </c>
      <c r="CD228" s="571">
        <v>0</v>
      </c>
      <c r="CE228" s="571">
        <v>0</v>
      </c>
      <c r="CF228" s="572">
        <v>0</v>
      </c>
    </row>
    <row r="229" spans="1:84" s="10" customFormat="1" ht="11.1" customHeight="1" x14ac:dyDescent="0.2">
      <c r="A229" s="9"/>
      <c r="B229" s="527" t="s">
        <v>519</v>
      </c>
      <c r="C229" s="528">
        <v>156089</v>
      </c>
      <c r="D229" s="529"/>
      <c r="E229" s="530"/>
      <c r="F229" s="531"/>
      <c r="G229" s="531"/>
      <c r="H229" s="531"/>
      <c r="I229" s="531"/>
      <c r="J229" s="532"/>
      <c r="K229" s="533">
        <v>0</v>
      </c>
      <c r="L229" s="44">
        <v>156089</v>
      </c>
      <c r="M229" s="44">
        <v>156089</v>
      </c>
      <c r="N229" s="534">
        <v>0</v>
      </c>
      <c r="O229" s="533">
        <v>0</v>
      </c>
      <c r="P229" s="534">
        <v>0</v>
      </c>
      <c r="Q229" s="44">
        <v>0</v>
      </c>
      <c r="R229" s="44">
        <v>156089</v>
      </c>
      <c r="S229" s="535">
        <v>0</v>
      </c>
      <c r="T229" s="44">
        <v>0</v>
      </c>
      <c r="U229" s="44">
        <v>0</v>
      </c>
      <c r="V229" s="535">
        <v>0</v>
      </c>
      <c r="W229" s="533">
        <v>0</v>
      </c>
      <c r="X229" s="536">
        <v>0</v>
      </c>
      <c r="Y229" s="537">
        <v>1443223</v>
      </c>
      <c r="Z229" s="538"/>
      <c r="AA229" s="539"/>
      <c r="AB229" s="540"/>
      <c r="AC229" s="539"/>
      <c r="AD229" s="539"/>
      <c r="AE229" s="539"/>
      <c r="AF229" s="539"/>
      <c r="AG229" s="541">
        <v>0</v>
      </c>
      <c r="AH229" s="542">
        <v>1443223</v>
      </c>
      <c r="AI229" s="542">
        <v>1443223</v>
      </c>
      <c r="AJ229" s="543">
        <v>0</v>
      </c>
      <c r="AK229" s="544">
        <v>1734262</v>
      </c>
      <c r="AL229" s="545"/>
      <c r="AM229" s="546"/>
      <c r="AN229" s="547"/>
      <c r="AO229" s="546"/>
      <c r="AP229" s="546"/>
      <c r="AQ229" s="546"/>
      <c r="AR229" s="546"/>
      <c r="AS229" s="548">
        <v>0</v>
      </c>
      <c r="AT229" s="549">
        <v>1734262</v>
      </c>
      <c r="AU229" s="549">
        <v>1734262</v>
      </c>
      <c r="AV229" s="550">
        <v>0</v>
      </c>
      <c r="AW229" s="551">
        <v>3.59</v>
      </c>
      <c r="AX229" s="552"/>
      <c r="AY229" s="553"/>
      <c r="AZ229" s="554"/>
      <c r="BA229" s="553"/>
      <c r="BB229" s="553"/>
      <c r="BC229" s="553"/>
      <c r="BD229" s="553"/>
      <c r="BE229" s="555">
        <v>0</v>
      </c>
      <c r="BF229" s="556">
        <v>3.59</v>
      </c>
      <c r="BG229" s="556">
        <v>3.59</v>
      </c>
      <c r="BH229" s="557">
        <v>0</v>
      </c>
      <c r="BI229" s="558">
        <v>4.05</v>
      </c>
      <c r="BJ229" s="559"/>
      <c r="BK229" s="560"/>
      <c r="BL229" s="561"/>
      <c r="BM229" s="560"/>
      <c r="BN229" s="560"/>
      <c r="BO229" s="560"/>
      <c r="BP229" s="560"/>
      <c r="BQ229" s="562">
        <v>0</v>
      </c>
      <c r="BR229" s="563">
        <v>4.05</v>
      </c>
      <c r="BS229" s="563">
        <v>4.05</v>
      </c>
      <c r="BT229" s="564">
        <v>0</v>
      </c>
      <c r="BU229" s="565">
        <v>3.94</v>
      </c>
      <c r="BV229" s="566"/>
      <c r="BW229" s="567"/>
      <c r="BX229" s="568"/>
      <c r="BY229" s="567"/>
      <c r="BZ229" s="567"/>
      <c r="CA229" s="567"/>
      <c r="CB229" s="569"/>
      <c r="CC229" s="570">
        <v>0</v>
      </c>
      <c r="CD229" s="571">
        <v>3.94</v>
      </c>
      <c r="CE229" s="571">
        <v>3.94</v>
      </c>
      <c r="CF229" s="572">
        <v>0</v>
      </c>
    </row>
    <row r="230" spans="1:84" s="10" customFormat="1" ht="11.1" customHeight="1" x14ac:dyDescent="0.2">
      <c r="A230" s="9"/>
      <c r="B230" s="527" t="s">
        <v>520</v>
      </c>
      <c r="C230" s="528">
        <v>26678</v>
      </c>
      <c r="D230" s="529"/>
      <c r="E230" s="530"/>
      <c r="F230" s="531"/>
      <c r="G230" s="531"/>
      <c r="H230" s="531"/>
      <c r="I230" s="531"/>
      <c r="J230" s="532"/>
      <c r="K230" s="533">
        <v>0</v>
      </c>
      <c r="L230" s="44">
        <v>26678</v>
      </c>
      <c r="M230" s="44">
        <v>26678</v>
      </c>
      <c r="N230" s="534">
        <v>0</v>
      </c>
      <c r="O230" s="533">
        <v>0</v>
      </c>
      <c r="P230" s="534">
        <v>0</v>
      </c>
      <c r="Q230" s="44">
        <v>0</v>
      </c>
      <c r="R230" s="44">
        <v>26678</v>
      </c>
      <c r="S230" s="535">
        <v>0</v>
      </c>
      <c r="T230" s="44">
        <v>0</v>
      </c>
      <c r="U230" s="44">
        <v>0</v>
      </c>
      <c r="V230" s="535">
        <v>0</v>
      </c>
      <c r="W230" s="533">
        <v>0</v>
      </c>
      <c r="X230" s="536">
        <v>0</v>
      </c>
      <c r="Y230" s="537">
        <v>152391</v>
      </c>
      <c r="Z230" s="538"/>
      <c r="AA230" s="539"/>
      <c r="AB230" s="540"/>
      <c r="AC230" s="539"/>
      <c r="AD230" s="539"/>
      <c r="AE230" s="539"/>
      <c r="AF230" s="539"/>
      <c r="AG230" s="541">
        <v>0</v>
      </c>
      <c r="AH230" s="542">
        <v>152391</v>
      </c>
      <c r="AI230" s="542">
        <v>152391</v>
      </c>
      <c r="AJ230" s="543">
        <v>0</v>
      </c>
      <c r="AK230" s="544">
        <v>179926</v>
      </c>
      <c r="AL230" s="545"/>
      <c r="AM230" s="546"/>
      <c r="AN230" s="547"/>
      <c r="AO230" s="546"/>
      <c r="AP230" s="546"/>
      <c r="AQ230" s="546"/>
      <c r="AR230" s="546"/>
      <c r="AS230" s="548">
        <v>0</v>
      </c>
      <c r="AT230" s="549">
        <v>179926</v>
      </c>
      <c r="AU230" s="549">
        <v>179926</v>
      </c>
      <c r="AV230" s="550">
        <v>0</v>
      </c>
      <c r="AW230" s="551">
        <v>80.680000000000007</v>
      </c>
      <c r="AX230" s="552"/>
      <c r="AY230" s="553"/>
      <c r="AZ230" s="554"/>
      <c r="BA230" s="553"/>
      <c r="BB230" s="553"/>
      <c r="BC230" s="553"/>
      <c r="BD230" s="553"/>
      <c r="BE230" s="555">
        <v>0</v>
      </c>
      <c r="BF230" s="556">
        <v>80.680000000000007</v>
      </c>
      <c r="BG230" s="556">
        <v>80.680000000000007</v>
      </c>
      <c r="BH230" s="557">
        <v>0</v>
      </c>
      <c r="BI230" s="558">
        <v>28.38</v>
      </c>
      <c r="BJ230" s="559"/>
      <c r="BK230" s="560"/>
      <c r="BL230" s="561"/>
      <c r="BM230" s="560"/>
      <c r="BN230" s="560"/>
      <c r="BO230" s="560"/>
      <c r="BP230" s="560"/>
      <c r="BQ230" s="562">
        <v>0</v>
      </c>
      <c r="BR230" s="563">
        <v>28.38</v>
      </c>
      <c r="BS230" s="563">
        <v>28.38</v>
      </c>
      <c r="BT230" s="564">
        <v>0</v>
      </c>
      <c r="BU230" s="565">
        <v>25.09</v>
      </c>
      <c r="BV230" s="566"/>
      <c r="BW230" s="567"/>
      <c r="BX230" s="568"/>
      <c r="BY230" s="567"/>
      <c r="BZ230" s="567"/>
      <c r="CA230" s="567"/>
      <c r="CB230" s="569"/>
      <c r="CC230" s="570">
        <v>0</v>
      </c>
      <c r="CD230" s="571">
        <v>25.09</v>
      </c>
      <c r="CE230" s="571">
        <v>25.09</v>
      </c>
      <c r="CF230" s="572">
        <v>0</v>
      </c>
    </row>
    <row r="231" spans="1:84" s="10" customFormat="1" ht="11.1" customHeight="1" x14ac:dyDescent="0.2">
      <c r="A231" s="9"/>
      <c r="B231" s="527" t="s">
        <v>521</v>
      </c>
      <c r="C231" s="528">
        <v>36190</v>
      </c>
      <c r="D231" s="529"/>
      <c r="E231" s="530"/>
      <c r="F231" s="531"/>
      <c r="G231" s="531"/>
      <c r="H231" s="531"/>
      <c r="I231" s="531"/>
      <c r="J231" s="532"/>
      <c r="K231" s="533">
        <v>36190</v>
      </c>
      <c r="L231" s="44">
        <v>0</v>
      </c>
      <c r="M231" s="44">
        <v>36190</v>
      </c>
      <c r="N231" s="534">
        <v>0</v>
      </c>
      <c r="O231" s="533">
        <v>0</v>
      </c>
      <c r="P231" s="534">
        <v>36190</v>
      </c>
      <c r="Q231" s="44">
        <v>36190</v>
      </c>
      <c r="R231" s="44">
        <v>0</v>
      </c>
      <c r="S231" s="535">
        <v>0</v>
      </c>
      <c r="T231" s="44">
        <v>0</v>
      </c>
      <c r="U231" s="44">
        <v>0</v>
      </c>
      <c r="V231" s="535">
        <v>0</v>
      </c>
      <c r="W231" s="533">
        <v>0</v>
      </c>
      <c r="X231" s="536">
        <v>0</v>
      </c>
      <c r="Y231" s="537">
        <v>367771</v>
      </c>
      <c r="Z231" s="538"/>
      <c r="AA231" s="539"/>
      <c r="AB231" s="540"/>
      <c r="AC231" s="539"/>
      <c r="AD231" s="539"/>
      <c r="AE231" s="539"/>
      <c r="AF231" s="539"/>
      <c r="AG231" s="541">
        <v>367771</v>
      </c>
      <c r="AH231" s="542">
        <v>0</v>
      </c>
      <c r="AI231" s="542">
        <v>367771</v>
      </c>
      <c r="AJ231" s="543">
        <v>0</v>
      </c>
      <c r="AK231" s="544">
        <v>446421</v>
      </c>
      <c r="AL231" s="545"/>
      <c r="AM231" s="546"/>
      <c r="AN231" s="547"/>
      <c r="AO231" s="546"/>
      <c r="AP231" s="546"/>
      <c r="AQ231" s="546"/>
      <c r="AR231" s="546"/>
      <c r="AS231" s="548">
        <v>446421</v>
      </c>
      <c r="AT231" s="549">
        <v>0</v>
      </c>
      <c r="AU231" s="549">
        <v>446421</v>
      </c>
      <c r="AV231" s="550">
        <v>0</v>
      </c>
      <c r="AW231" s="551">
        <v>-1.6</v>
      </c>
      <c r="AX231" s="552"/>
      <c r="AY231" s="553"/>
      <c r="AZ231" s="554"/>
      <c r="BA231" s="553"/>
      <c r="BB231" s="553"/>
      <c r="BC231" s="553"/>
      <c r="BD231" s="553"/>
      <c r="BE231" s="555">
        <v>-1.6</v>
      </c>
      <c r="BF231" s="556">
        <v>0</v>
      </c>
      <c r="BG231" s="556">
        <v>-1.6</v>
      </c>
      <c r="BH231" s="557">
        <v>0</v>
      </c>
      <c r="BI231" s="558">
        <v>-1.84</v>
      </c>
      <c r="BJ231" s="559"/>
      <c r="BK231" s="560"/>
      <c r="BL231" s="561"/>
      <c r="BM231" s="560"/>
      <c r="BN231" s="560"/>
      <c r="BO231" s="560"/>
      <c r="BP231" s="560"/>
      <c r="BQ231" s="562">
        <v>-1.84</v>
      </c>
      <c r="BR231" s="563">
        <v>0</v>
      </c>
      <c r="BS231" s="563">
        <v>-1.84</v>
      </c>
      <c r="BT231" s="564">
        <v>0</v>
      </c>
      <c r="BU231" s="565">
        <v>-1.49</v>
      </c>
      <c r="BV231" s="566"/>
      <c r="BW231" s="567"/>
      <c r="BX231" s="568"/>
      <c r="BY231" s="567"/>
      <c r="BZ231" s="567"/>
      <c r="CA231" s="567"/>
      <c r="CB231" s="569"/>
      <c r="CC231" s="570">
        <v>-1.49</v>
      </c>
      <c r="CD231" s="571">
        <v>0</v>
      </c>
      <c r="CE231" s="571">
        <v>-1.49</v>
      </c>
      <c r="CF231" s="572">
        <v>0</v>
      </c>
    </row>
    <row r="232" spans="1:84" s="10" customFormat="1" ht="11.1" customHeight="1" x14ac:dyDescent="0.2">
      <c r="A232" s="9"/>
      <c r="B232" s="527" t="s">
        <v>522</v>
      </c>
      <c r="C232" s="528">
        <v>1231</v>
      </c>
      <c r="D232" s="529"/>
      <c r="E232" s="530"/>
      <c r="F232" s="531"/>
      <c r="G232" s="531"/>
      <c r="H232" s="531"/>
      <c r="I232" s="531"/>
      <c r="J232" s="532"/>
      <c r="K232" s="533">
        <v>1231</v>
      </c>
      <c r="L232" s="44">
        <v>0</v>
      </c>
      <c r="M232" s="44">
        <v>1231</v>
      </c>
      <c r="N232" s="534">
        <v>0</v>
      </c>
      <c r="O232" s="533">
        <v>0</v>
      </c>
      <c r="P232" s="534">
        <v>1231</v>
      </c>
      <c r="Q232" s="44">
        <v>1231</v>
      </c>
      <c r="R232" s="44">
        <v>0</v>
      </c>
      <c r="S232" s="535">
        <v>0</v>
      </c>
      <c r="T232" s="44">
        <v>0</v>
      </c>
      <c r="U232" s="44">
        <v>0</v>
      </c>
      <c r="V232" s="535">
        <v>0</v>
      </c>
      <c r="W232" s="533">
        <v>0</v>
      </c>
      <c r="X232" s="536">
        <v>0</v>
      </c>
      <c r="Y232" s="537">
        <v>13112</v>
      </c>
      <c r="Z232" s="538"/>
      <c r="AA232" s="539"/>
      <c r="AB232" s="540"/>
      <c r="AC232" s="539"/>
      <c r="AD232" s="539"/>
      <c r="AE232" s="539"/>
      <c r="AF232" s="539"/>
      <c r="AG232" s="541">
        <v>13112</v>
      </c>
      <c r="AH232" s="542">
        <v>0</v>
      </c>
      <c r="AI232" s="542">
        <v>13112</v>
      </c>
      <c r="AJ232" s="543">
        <v>0</v>
      </c>
      <c r="AK232" s="544">
        <v>15945</v>
      </c>
      <c r="AL232" s="545"/>
      <c r="AM232" s="546"/>
      <c r="AN232" s="547"/>
      <c r="AO232" s="546"/>
      <c r="AP232" s="546"/>
      <c r="AQ232" s="546"/>
      <c r="AR232" s="546"/>
      <c r="AS232" s="548">
        <v>15945</v>
      </c>
      <c r="AT232" s="549">
        <v>0</v>
      </c>
      <c r="AU232" s="549">
        <v>15945</v>
      </c>
      <c r="AV232" s="550">
        <v>0</v>
      </c>
      <c r="AW232" s="551">
        <v>-10.210000000000001</v>
      </c>
      <c r="AX232" s="552"/>
      <c r="AY232" s="553"/>
      <c r="AZ232" s="554"/>
      <c r="BA232" s="553"/>
      <c r="BB232" s="553"/>
      <c r="BC232" s="553"/>
      <c r="BD232" s="553"/>
      <c r="BE232" s="555">
        <v>-10.210000000000001</v>
      </c>
      <c r="BF232" s="556">
        <v>0</v>
      </c>
      <c r="BG232" s="556">
        <v>-10.210000000000001</v>
      </c>
      <c r="BH232" s="557">
        <v>0</v>
      </c>
      <c r="BI232" s="558">
        <v>-11.86</v>
      </c>
      <c r="BJ232" s="559"/>
      <c r="BK232" s="560"/>
      <c r="BL232" s="561"/>
      <c r="BM232" s="560"/>
      <c r="BN232" s="560"/>
      <c r="BO232" s="560"/>
      <c r="BP232" s="560"/>
      <c r="BQ232" s="562">
        <v>-11.86</v>
      </c>
      <c r="BR232" s="563">
        <v>0</v>
      </c>
      <c r="BS232" s="563">
        <v>-11.86</v>
      </c>
      <c r="BT232" s="564">
        <v>0</v>
      </c>
      <c r="BU232" s="565">
        <v>-12.68</v>
      </c>
      <c r="BV232" s="566"/>
      <c r="BW232" s="567"/>
      <c r="BX232" s="568"/>
      <c r="BY232" s="567"/>
      <c r="BZ232" s="567"/>
      <c r="CA232" s="567"/>
      <c r="CB232" s="569"/>
      <c r="CC232" s="570">
        <v>-12.68</v>
      </c>
      <c r="CD232" s="571">
        <v>0</v>
      </c>
      <c r="CE232" s="571">
        <v>-12.68</v>
      </c>
      <c r="CF232" s="572">
        <v>0</v>
      </c>
    </row>
    <row r="233" spans="1:84" s="10" customFormat="1" ht="11.1" customHeight="1" x14ac:dyDescent="0.2">
      <c r="A233" s="9"/>
      <c r="B233" s="527" t="s">
        <v>523</v>
      </c>
      <c r="C233" s="528">
        <v>3194</v>
      </c>
      <c r="D233" s="529"/>
      <c r="E233" s="530"/>
      <c r="F233" s="531"/>
      <c r="G233" s="531"/>
      <c r="H233" s="531"/>
      <c r="I233" s="531"/>
      <c r="J233" s="532"/>
      <c r="K233" s="533">
        <v>3194</v>
      </c>
      <c r="L233" s="44">
        <v>0</v>
      </c>
      <c r="M233" s="44">
        <v>3194</v>
      </c>
      <c r="N233" s="534">
        <v>0</v>
      </c>
      <c r="O233" s="533">
        <v>0</v>
      </c>
      <c r="P233" s="534">
        <v>3194</v>
      </c>
      <c r="Q233" s="44">
        <v>3194</v>
      </c>
      <c r="R233" s="44">
        <v>0</v>
      </c>
      <c r="S233" s="535">
        <v>0</v>
      </c>
      <c r="T233" s="44">
        <v>0</v>
      </c>
      <c r="U233" s="44">
        <v>0</v>
      </c>
      <c r="V233" s="535">
        <v>0</v>
      </c>
      <c r="W233" s="533">
        <v>0</v>
      </c>
      <c r="X233" s="536">
        <v>0</v>
      </c>
      <c r="Y233" s="537">
        <v>31372</v>
      </c>
      <c r="Z233" s="538"/>
      <c r="AA233" s="539"/>
      <c r="AB233" s="540"/>
      <c r="AC233" s="539"/>
      <c r="AD233" s="539"/>
      <c r="AE233" s="539"/>
      <c r="AF233" s="539"/>
      <c r="AG233" s="541">
        <v>31372</v>
      </c>
      <c r="AH233" s="542">
        <v>0</v>
      </c>
      <c r="AI233" s="542">
        <v>31372</v>
      </c>
      <c r="AJ233" s="543">
        <v>0</v>
      </c>
      <c r="AK233" s="544">
        <v>37469</v>
      </c>
      <c r="AL233" s="545"/>
      <c r="AM233" s="546"/>
      <c r="AN233" s="547"/>
      <c r="AO233" s="546"/>
      <c r="AP233" s="546"/>
      <c r="AQ233" s="546"/>
      <c r="AR233" s="546"/>
      <c r="AS233" s="548">
        <v>37469</v>
      </c>
      <c r="AT233" s="549">
        <v>0</v>
      </c>
      <c r="AU233" s="549">
        <v>37469</v>
      </c>
      <c r="AV233" s="550">
        <v>0</v>
      </c>
      <c r="AW233" s="551">
        <v>12.94</v>
      </c>
      <c r="AX233" s="552"/>
      <c r="AY233" s="553"/>
      <c r="AZ233" s="554"/>
      <c r="BA233" s="553"/>
      <c r="BB233" s="553"/>
      <c r="BC233" s="553"/>
      <c r="BD233" s="553"/>
      <c r="BE233" s="555">
        <v>12.94</v>
      </c>
      <c r="BF233" s="556">
        <v>0</v>
      </c>
      <c r="BG233" s="556">
        <v>12.94</v>
      </c>
      <c r="BH233" s="557">
        <v>0</v>
      </c>
      <c r="BI233" s="558">
        <v>9.17</v>
      </c>
      <c r="BJ233" s="559"/>
      <c r="BK233" s="560"/>
      <c r="BL233" s="561"/>
      <c r="BM233" s="560"/>
      <c r="BN233" s="560"/>
      <c r="BO233" s="560"/>
      <c r="BP233" s="560"/>
      <c r="BQ233" s="562">
        <v>9.17</v>
      </c>
      <c r="BR233" s="563">
        <v>0</v>
      </c>
      <c r="BS233" s="563">
        <v>9.17</v>
      </c>
      <c r="BT233" s="564">
        <v>0</v>
      </c>
      <c r="BU233" s="565">
        <v>7.26</v>
      </c>
      <c r="BV233" s="566"/>
      <c r="BW233" s="567"/>
      <c r="BX233" s="568"/>
      <c r="BY233" s="567"/>
      <c r="BZ233" s="567"/>
      <c r="CA233" s="567"/>
      <c r="CB233" s="569"/>
      <c r="CC233" s="570">
        <v>7.26</v>
      </c>
      <c r="CD233" s="571">
        <v>0</v>
      </c>
      <c r="CE233" s="571">
        <v>7.26</v>
      </c>
      <c r="CF233" s="572">
        <v>0</v>
      </c>
    </row>
    <row r="234" spans="1:84" s="10" customFormat="1" ht="11.1" customHeight="1" x14ac:dyDescent="0.2">
      <c r="A234" s="9"/>
      <c r="B234" s="527" t="s">
        <v>524</v>
      </c>
      <c r="C234" s="528">
        <v>146</v>
      </c>
      <c r="D234" s="529"/>
      <c r="E234" s="530"/>
      <c r="F234" s="531"/>
      <c r="G234" s="531"/>
      <c r="H234" s="531"/>
      <c r="I234" s="531"/>
      <c r="J234" s="532"/>
      <c r="K234" s="533">
        <v>146</v>
      </c>
      <c r="L234" s="44">
        <v>0</v>
      </c>
      <c r="M234" s="44">
        <v>146</v>
      </c>
      <c r="N234" s="534">
        <v>0</v>
      </c>
      <c r="O234" s="533">
        <v>0</v>
      </c>
      <c r="P234" s="534">
        <v>146</v>
      </c>
      <c r="Q234" s="44">
        <v>146</v>
      </c>
      <c r="R234" s="44">
        <v>0</v>
      </c>
      <c r="S234" s="535">
        <v>0</v>
      </c>
      <c r="T234" s="44">
        <v>0</v>
      </c>
      <c r="U234" s="44">
        <v>0</v>
      </c>
      <c r="V234" s="535">
        <v>0</v>
      </c>
      <c r="W234" s="533">
        <v>0</v>
      </c>
      <c r="X234" s="536">
        <v>0</v>
      </c>
      <c r="Y234" s="537">
        <v>1249</v>
      </c>
      <c r="Z234" s="538"/>
      <c r="AA234" s="539"/>
      <c r="AB234" s="540"/>
      <c r="AC234" s="539"/>
      <c r="AD234" s="539"/>
      <c r="AE234" s="539"/>
      <c r="AF234" s="539"/>
      <c r="AG234" s="541">
        <v>1249</v>
      </c>
      <c r="AH234" s="542">
        <v>0</v>
      </c>
      <c r="AI234" s="542">
        <v>1249</v>
      </c>
      <c r="AJ234" s="543">
        <v>0</v>
      </c>
      <c r="AK234" s="544">
        <v>1499</v>
      </c>
      <c r="AL234" s="545"/>
      <c r="AM234" s="546"/>
      <c r="AN234" s="547"/>
      <c r="AO234" s="546"/>
      <c r="AP234" s="546"/>
      <c r="AQ234" s="546"/>
      <c r="AR234" s="546"/>
      <c r="AS234" s="548">
        <v>1499</v>
      </c>
      <c r="AT234" s="549">
        <v>0</v>
      </c>
      <c r="AU234" s="549">
        <v>1499</v>
      </c>
      <c r="AV234" s="550">
        <v>0</v>
      </c>
      <c r="AW234" s="551">
        <v>16.8</v>
      </c>
      <c r="AX234" s="552"/>
      <c r="AY234" s="553"/>
      <c r="AZ234" s="554"/>
      <c r="BA234" s="553"/>
      <c r="BB234" s="553"/>
      <c r="BC234" s="553"/>
      <c r="BD234" s="553"/>
      <c r="BE234" s="555">
        <v>16.8</v>
      </c>
      <c r="BF234" s="556">
        <v>0</v>
      </c>
      <c r="BG234" s="556">
        <v>16.8</v>
      </c>
      <c r="BH234" s="557">
        <v>0</v>
      </c>
      <c r="BI234" s="558">
        <v>11.52</v>
      </c>
      <c r="BJ234" s="559"/>
      <c r="BK234" s="560"/>
      <c r="BL234" s="561"/>
      <c r="BM234" s="560"/>
      <c r="BN234" s="560"/>
      <c r="BO234" s="560"/>
      <c r="BP234" s="560"/>
      <c r="BQ234" s="562">
        <v>11.52</v>
      </c>
      <c r="BR234" s="563">
        <v>0</v>
      </c>
      <c r="BS234" s="563">
        <v>11.52</v>
      </c>
      <c r="BT234" s="564">
        <v>0</v>
      </c>
      <c r="BU234" s="565">
        <v>8.7799999999999994</v>
      </c>
      <c r="BV234" s="566"/>
      <c r="BW234" s="567"/>
      <c r="BX234" s="568"/>
      <c r="BY234" s="567"/>
      <c r="BZ234" s="567"/>
      <c r="CA234" s="567"/>
      <c r="CB234" s="569"/>
      <c r="CC234" s="570">
        <v>8.7799999999999994</v>
      </c>
      <c r="CD234" s="571">
        <v>0</v>
      </c>
      <c r="CE234" s="571">
        <v>8.7799999999999994</v>
      </c>
      <c r="CF234" s="572">
        <v>0</v>
      </c>
    </row>
    <row r="235" spans="1:84" s="10" customFormat="1" ht="11.1" customHeight="1" x14ac:dyDescent="0.2">
      <c r="A235" s="9"/>
      <c r="B235" s="527" t="s">
        <v>525</v>
      </c>
      <c r="C235" s="528">
        <v>18262</v>
      </c>
      <c r="D235" s="529"/>
      <c r="E235" s="530"/>
      <c r="F235" s="531"/>
      <c r="G235" s="531"/>
      <c r="H235" s="531"/>
      <c r="I235" s="531"/>
      <c r="J235" s="532"/>
      <c r="K235" s="533">
        <v>0</v>
      </c>
      <c r="L235" s="44">
        <v>0</v>
      </c>
      <c r="M235" s="44">
        <v>0</v>
      </c>
      <c r="N235" s="534">
        <v>18262</v>
      </c>
      <c r="O235" s="533">
        <v>0</v>
      </c>
      <c r="P235" s="534">
        <v>0</v>
      </c>
      <c r="Q235" s="44">
        <v>0</v>
      </c>
      <c r="R235" s="44">
        <v>0</v>
      </c>
      <c r="S235" s="535">
        <v>18262</v>
      </c>
      <c r="T235" s="44">
        <v>0</v>
      </c>
      <c r="U235" s="44">
        <v>0</v>
      </c>
      <c r="V235" s="535">
        <v>0</v>
      </c>
      <c r="W235" s="533">
        <v>73</v>
      </c>
      <c r="X235" s="536">
        <v>0</v>
      </c>
      <c r="Y235" s="537">
        <v>509733</v>
      </c>
      <c r="Z235" s="538"/>
      <c r="AA235" s="539"/>
      <c r="AB235" s="540"/>
      <c r="AC235" s="539"/>
      <c r="AD235" s="539"/>
      <c r="AE235" s="539"/>
      <c r="AF235" s="539"/>
      <c r="AG235" s="541">
        <v>0</v>
      </c>
      <c r="AH235" s="542">
        <v>0</v>
      </c>
      <c r="AI235" s="542">
        <v>0</v>
      </c>
      <c r="AJ235" s="543">
        <v>509733</v>
      </c>
      <c r="AK235" s="544">
        <v>655523</v>
      </c>
      <c r="AL235" s="545"/>
      <c r="AM235" s="546"/>
      <c r="AN235" s="547"/>
      <c r="AO235" s="546"/>
      <c r="AP235" s="546"/>
      <c r="AQ235" s="546"/>
      <c r="AR235" s="546"/>
      <c r="AS235" s="548">
        <v>0</v>
      </c>
      <c r="AT235" s="549">
        <v>0</v>
      </c>
      <c r="AU235" s="549">
        <v>0</v>
      </c>
      <c r="AV235" s="550">
        <v>655523</v>
      </c>
      <c r="AW235" s="551">
        <v>2.37</v>
      </c>
      <c r="AX235" s="552"/>
      <c r="AY235" s="553"/>
      <c r="AZ235" s="554"/>
      <c r="BA235" s="553"/>
      <c r="BB235" s="553"/>
      <c r="BC235" s="553"/>
      <c r="BD235" s="553"/>
      <c r="BE235" s="555">
        <v>0</v>
      </c>
      <c r="BF235" s="556">
        <v>0</v>
      </c>
      <c r="BG235" s="556">
        <v>0</v>
      </c>
      <c r="BH235" s="557">
        <v>2.37</v>
      </c>
      <c r="BI235" s="558">
        <v>0.15</v>
      </c>
      <c r="BJ235" s="559"/>
      <c r="BK235" s="560"/>
      <c r="BL235" s="561"/>
      <c r="BM235" s="560"/>
      <c r="BN235" s="560"/>
      <c r="BO235" s="560"/>
      <c r="BP235" s="560"/>
      <c r="BQ235" s="562">
        <v>0</v>
      </c>
      <c r="BR235" s="563">
        <v>0</v>
      </c>
      <c r="BS235" s="563">
        <v>0</v>
      </c>
      <c r="BT235" s="564">
        <v>0.15</v>
      </c>
      <c r="BU235" s="565">
        <v>0.05</v>
      </c>
      <c r="BV235" s="566"/>
      <c r="BW235" s="567"/>
      <c r="BX235" s="568"/>
      <c r="BY235" s="567"/>
      <c r="BZ235" s="567"/>
      <c r="CA235" s="567"/>
      <c r="CB235" s="569"/>
      <c r="CC235" s="570">
        <v>0</v>
      </c>
      <c r="CD235" s="571">
        <v>0</v>
      </c>
      <c r="CE235" s="571">
        <v>0</v>
      </c>
      <c r="CF235" s="572">
        <v>0.05</v>
      </c>
    </row>
    <row r="236" spans="1:84" s="10" customFormat="1" ht="11.1" customHeight="1" x14ac:dyDescent="0.2">
      <c r="A236" s="9"/>
      <c r="B236" s="527" t="s">
        <v>526</v>
      </c>
      <c r="C236" s="528">
        <v>0</v>
      </c>
      <c r="D236" s="529"/>
      <c r="E236" s="530"/>
      <c r="F236" s="531"/>
      <c r="G236" s="531"/>
      <c r="H236" s="531"/>
      <c r="I236" s="531"/>
      <c r="J236" s="532"/>
      <c r="K236" s="533">
        <v>0</v>
      </c>
      <c r="L236" s="44">
        <v>0</v>
      </c>
      <c r="M236" s="44">
        <v>0</v>
      </c>
      <c r="N236" s="534">
        <v>0</v>
      </c>
      <c r="O236" s="533">
        <v>0</v>
      </c>
      <c r="P236" s="534">
        <v>0</v>
      </c>
      <c r="Q236" s="44">
        <v>0</v>
      </c>
      <c r="R236" s="44">
        <v>0</v>
      </c>
      <c r="S236" s="535">
        <v>0</v>
      </c>
      <c r="T236" s="44">
        <v>0</v>
      </c>
      <c r="U236" s="44">
        <v>0</v>
      </c>
      <c r="V236" s="535">
        <v>0</v>
      </c>
      <c r="W236" s="533">
        <v>0</v>
      </c>
      <c r="X236" s="536">
        <v>0</v>
      </c>
      <c r="Y236" s="537">
        <v>0</v>
      </c>
      <c r="Z236" s="538"/>
      <c r="AA236" s="539"/>
      <c r="AB236" s="540"/>
      <c r="AC236" s="539"/>
      <c r="AD236" s="539"/>
      <c r="AE236" s="539"/>
      <c r="AF236" s="539"/>
      <c r="AG236" s="541">
        <v>0</v>
      </c>
      <c r="AH236" s="542">
        <v>0</v>
      </c>
      <c r="AI236" s="542">
        <v>0</v>
      </c>
      <c r="AJ236" s="543">
        <v>0</v>
      </c>
      <c r="AK236" s="544">
        <v>0</v>
      </c>
      <c r="AL236" s="545"/>
      <c r="AM236" s="546"/>
      <c r="AN236" s="547"/>
      <c r="AO236" s="546"/>
      <c r="AP236" s="546"/>
      <c r="AQ236" s="546"/>
      <c r="AR236" s="546"/>
      <c r="AS236" s="548">
        <v>0</v>
      </c>
      <c r="AT236" s="549">
        <v>0</v>
      </c>
      <c r="AU236" s="549">
        <v>0</v>
      </c>
      <c r="AV236" s="550">
        <v>0</v>
      </c>
      <c r="AW236" s="551">
        <v>0</v>
      </c>
      <c r="AX236" s="552"/>
      <c r="AY236" s="553"/>
      <c r="AZ236" s="554"/>
      <c r="BA236" s="553"/>
      <c r="BB236" s="553"/>
      <c r="BC236" s="553"/>
      <c r="BD236" s="553"/>
      <c r="BE236" s="555">
        <v>0</v>
      </c>
      <c r="BF236" s="556">
        <v>0</v>
      </c>
      <c r="BG236" s="556">
        <v>0</v>
      </c>
      <c r="BH236" s="557">
        <v>0</v>
      </c>
      <c r="BI236" s="558">
        <v>0</v>
      </c>
      <c r="BJ236" s="559"/>
      <c r="BK236" s="560"/>
      <c r="BL236" s="561"/>
      <c r="BM236" s="560"/>
      <c r="BN236" s="560"/>
      <c r="BO236" s="560"/>
      <c r="BP236" s="560"/>
      <c r="BQ236" s="562">
        <v>0</v>
      </c>
      <c r="BR236" s="563">
        <v>0</v>
      </c>
      <c r="BS236" s="563">
        <v>0</v>
      </c>
      <c r="BT236" s="564">
        <v>0</v>
      </c>
      <c r="BU236" s="565">
        <v>0</v>
      </c>
      <c r="BV236" s="566"/>
      <c r="BW236" s="567"/>
      <c r="BX236" s="568"/>
      <c r="BY236" s="567"/>
      <c r="BZ236" s="567"/>
      <c r="CA236" s="567"/>
      <c r="CB236" s="569"/>
      <c r="CC236" s="570">
        <v>0</v>
      </c>
      <c r="CD236" s="571">
        <v>0</v>
      </c>
      <c r="CE236" s="571">
        <v>0</v>
      </c>
      <c r="CF236" s="572">
        <v>0</v>
      </c>
    </row>
    <row r="237" spans="1:84" s="10" customFormat="1" ht="11.1" customHeight="1" x14ac:dyDescent="0.2">
      <c r="A237" s="9"/>
      <c r="B237" s="527" t="s">
        <v>527</v>
      </c>
      <c r="C237" s="528">
        <v>0</v>
      </c>
      <c r="D237" s="529"/>
      <c r="E237" s="530"/>
      <c r="F237" s="531"/>
      <c r="G237" s="531"/>
      <c r="H237" s="531"/>
      <c r="I237" s="531"/>
      <c r="J237" s="532"/>
      <c r="K237" s="533">
        <v>0</v>
      </c>
      <c r="L237" s="44">
        <v>0</v>
      </c>
      <c r="M237" s="44">
        <v>0</v>
      </c>
      <c r="N237" s="534">
        <v>0</v>
      </c>
      <c r="O237" s="533">
        <v>0</v>
      </c>
      <c r="P237" s="534">
        <v>0</v>
      </c>
      <c r="Q237" s="44">
        <v>0</v>
      </c>
      <c r="R237" s="44">
        <v>0</v>
      </c>
      <c r="S237" s="535">
        <v>0</v>
      </c>
      <c r="T237" s="44">
        <v>0</v>
      </c>
      <c r="U237" s="44">
        <v>0</v>
      </c>
      <c r="V237" s="535">
        <v>0</v>
      </c>
      <c r="W237" s="533">
        <v>0</v>
      </c>
      <c r="X237" s="536">
        <v>0</v>
      </c>
      <c r="Y237" s="537">
        <v>0</v>
      </c>
      <c r="Z237" s="538"/>
      <c r="AA237" s="539"/>
      <c r="AB237" s="540"/>
      <c r="AC237" s="539"/>
      <c r="AD237" s="539"/>
      <c r="AE237" s="539"/>
      <c r="AF237" s="539"/>
      <c r="AG237" s="541">
        <v>0</v>
      </c>
      <c r="AH237" s="542">
        <v>0</v>
      </c>
      <c r="AI237" s="542">
        <v>0</v>
      </c>
      <c r="AJ237" s="543">
        <v>0</v>
      </c>
      <c r="AK237" s="544">
        <v>0</v>
      </c>
      <c r="AL237" s="545"/>
      <c r="AM237" s="546"/>
      <c r="AN237" s="547"/>
      <c r="AO237" s="546"/>
      <c r="AP237" s="546"/>
      <c r="AQ237" s="546"/>
      <c r="AR237" s="546"/>
      <c r="AS237" s="548">
        <v>0</v>
      </c>
      <c r="AT237" s="549">
        <v>0</v>
      </c>
      <c r="AU237" s="549">
        <v>0</v>
      </c>
      <c r="AV237" s="550">
        <v>0</v>
      </c>
      <c r="AW237" s="551">
        <v>0</v>
      </c>
      <c r="AX237" s="552"/>
      <c r="AY237" s="553"/>
      <c r="AZ237" s="554"/>
      <c r="BA237" s="553"/>
      <c r="BB237" s="553"/>
      <c r="BC237" s="553"/>
      <c r="BD237" s="553"/>
      <c r="BE237" s="555">
        <v>0</v>
      </c>
      <c r="BF237" s="556">
        <v>0</v>
      </c>
      <c r="BG237" s="556">
        <v>0</v>
      </c>
      <c r="BH237" s="557">
        <v>0</v>
      </c>
      <c r="BI237" s="558">
        <v>0</v>
      </c>
      <c r="BJ237" s="559"/>
      <c r="BK237" s="560"/>
      <c r="BL237" s="561"/>
      <c r="BM237" s="560"/>
      <c r="BN237" s="560"/>
      <c r="BO237" s="560"/>
      <c r="BP237" s="560"/>
      <c r="BQ237" s="562">
        <v>0</v>
      </c>
      <c r="BR237" s="563">
        <v>0</v>
      </c>
      <c r="BS237" s="563">
        <v>0</v>
      </c>
      <c r="BT237" s="564">
        <v>0</v>
      </c>
      <c r="BU237" s="565">
        <v>0</v>
      </c>
      <c r="BV237" s="566"/>
      <c r="BW237" s="567"/>
      <c r="BX237" s="568"/>
      <c r="BY237" s="567"/>
      <c r="BZ237" s="567"/>
      <c r="CA237" s="567"/>
      <c r="CB237" s="569"/>
      <c r="CC237" s="570">
        <v>0</v>
      </c>
      <c r="CD237" s="571">
        <v>0</v>
      </c>
      <c r="CE237" s="571">
        <v>0</v>
      </c>
      <c r="CF237" s="572">
        <v>0</v>
      </c>
    </row>
    <row r="238" spans="1:84" s="10" customFormat="1" ht="11.1" customHeight="1" x14ac:dyDescent="0.2">
      <c r="A238" s="9"/>
      <c r="B238" s="527" t="s">
        <v>528</v>
      </c>
      <c r="C238" s="528">
        <v>7744</v>
      </c>
      <c r="D238" s="529"/>
      <c r="E238" s="530"/>
      <c r="F238" s="531"/>
      <c r="G238" s="531"/>
      <c r="H238" s="531"/>
      <c r="I238" s="531"/>
      <c r="J238" s="532"/>
      <c r="K238" s="533">
        <v>7744</v>
      </c>
      <c r="L238" s="44">
        <v>0</v>
      </c>
      <c r="M238" s="44">
        <v>7744</v>
      </c>
      <c r="N238" s="534">
        <v>0</v>
      </c>
      <c r="O238" s="533">
        <v>2</v>
      </c>
      <c r="P238" s="534">
        <v>7742</v>
      </c>
      <c r="Q238" s="44">
        <v>7744</v>
      </c>
      <c r="R238" s="44">
        <v>0</v>
      </c>
      <c r="S238" s="535">
        <v>0</v>
      </c>
      <c r="T238" s="44">
        <v>0</v>
      </c>
      <c r="U238" s="44">
        <v>0</v>
      </c>
      <c r="V238" s="535">
        <v>0</v>
      </c>
      <c r="W238" s="533">
        <v>0</v>
      </c>
      <c r="X238" s="536">
        <v>0</v>
      </c>
      <c r="Y238" s="537">
        <v>110312</v>
      </c>
      <c r="Z238" s="538"/>
      <c r="AA238" s="539"/>
      <c r="AB238" s="540"/>
      <c r="AC238" s="539"/>
      <c r="AD238" s="539"/>
      <c r="AE238" s="539"/>
      <c r="AF238" s="539"/>
      <c r="AG238" s="541">
        <v>110312</v>
      </c>
      <c r="AH238" s="542">
        <v>0</v>
      </c>
      <c r="AI238" s="542">
        <v>110312</v>
      </c>
      <c r="AJ238" s="543">
        <v>0</v>
      </c>
      <c r="AK238" s="544">
        <v>139092</v>
      </c>
      <c r="AL238" s="545"/>
      <c r="AM238" s="546"/>
      <c r="AN238" s="547"/>
      <c r="AO238" s="546"/>
      <c r="AP238" s="546"/>
      <c r="AQ238" s="546"/>
      <c r="AR238" s="546"/>
      <c r="AS238" s="548">
        <v>139092</v>
      </c>
      <c r="AT238" s="549">
        <v>0</v>
      </c>
      <c r="AU238" s="549">
        <v>139092</v>
      </c>
      <c r="AV238" s="550">
        <v>0</v>
      </c>
      <c r="AW238" s="551">
        <v>-46.99</v>
      </c>
      <c r="AX238" s="552"/>
      <c r="AY238" s="553"/>
      <c r="AZ238" s="554"/>
      <c r="BA238" s="553"/>
      <c r="BB238" s="553"/>
      <c r="BC238" s="553"/>
      <c r="BD238" s="553"/>
      <c r="BE238" s="555">
        <v>-46.99</v>
      </c>
      <c r="BF238" s="556">
        <v>0</v>
      </c>
      <c r="BG238" s="556">
        <v>-46.99</v>
      </c>
      <c r="BH238" s="557">
        <v>0</v>
      </c>
      <c r="BI238" s="558">
        <v>16.38</v>
      </c>
      <c r="BJ238" s="559"/>
      <c r="BK238" s="560"/>
      <c r="BL238" s="561"/>
      <c r="BM238" s="560"/>
      <c r="BN238" s="560"/>
      <c r="BO238" s="560"/>
      <c r="BP238" s="560"/>
      <c r="BQ238" s="562">
        <v>16.38</v>
      </c>
      <c r="BR238" s="563">
        <v>0</v>
      </c>
      <c r="BS238" s="563">
        <v>16.38</v>
      </c>
      <c r="BT238" s="564">
        <v>0</v>
      </c>
      <c r="BU238" s="565">
        <v>17.04</v>
      </c>
      <c r="BV238" s="566"/>
      <c r="BW238" s="567"/>
      <c r="BX238" s="568"/>
      <c r="BY238" s="567"/>
      <c r="BZ238" s="567"/>
      <c r="CA238" s="567"/>
      <c r="CB238" s="569"/>
      <c r="CC238" s="570">
        <v>17.04</v>
      </c>
      <c r="CD238" s="571">
        <v>0</v>
      </c>
      <c r="CE238" s="571">
        <v>17.04</v>
      </c>
      <c r="CF238" s="572">
        <v>0</v>
      </c>
    </row>
    <row r="239" spans="1:84" s="10" customFormat="1" ht="11.1" customHeight="1" x14ac:dyDescent="0.2">
      <c r="A239" s="9"/>
      <c r="B239" s="527" t="s">
        <v>529</v>
      </c>
      <c r="C239" s="528">
        <v>1623</v>
      </c>
      <c r="D239" s="529"/>
      <c r="E239" s="530"/>
      <c r="F239" s="531"/>
      <c r="G239" s="531"/>
      <c r="H239" s="531"/>
      <c r="I239" s="531"/>
      <c r="J239" s="532"/>
      <c r="K239" s="533">
        <v>1623</v>
      </c>
      <c r="L239" s="44">
        <v>0</v>
      </c>
      <c r="M239" s="44">
        <v>1623</v>
      </c>
      <c r="N239" s="534">
        <v>0</v>
      </c>
      <c r="O239" s="533">
        <v>0</v>
      </c>
      <c r="P239" s="534">
        <v>1623</v>
      </c>
      <c r="Q239" s="44">
        <v>1623</v>
      </c>
      <c r="R239" s="44">
        <v>0</v>
      </c>
      <c r="S239" s="535">
        <v>0</v>
      </c>
      <c r="T239" s="44">
        <v>0</v>
      </c>
      <c r="U239" s="44">
        <v>0</v>
      </c>
      <c r="V239" s="535">
        <v>0</v>
      </c>
      <c r="W239" s="533">
        <v>0</v>
      </c>
      <c r="X239" s="536">
        <v>0</v>
      </c>
      <c r="Y239" s="537">
        <v>17198</v>
      </c>
      <c r="Z239" s="538"/>
      <c r="AA239" s="539"/>
      <c r="AB239" s="540"/>
      <c r="AC239" s="539"/>
      <c r="AD239" s="539"/>
      <c r="AE239" s="539"/>
      <c r="AF239" s="539"/>
      <c r="AG239" s="541">
        <v>17198</v>
      </c>
      <c r="AH239" s="542">
        <v>0</v>
      </c>
      <c r="AI239" s="542">
        <v>17198</v>
      </c>
      <c r="AJ239" s="543">
        <v>0</v>
      </c>
      <c r="AK239" s="544">
        <v>19589</v>
      </c>
      <c r="AL239" s="545"/>
      <c r="AM239" s="546"/>
      <c r="AN239" s="547"/>
      <c r="AO239" s="546"/>
      <c r="AP239" s="546"/>
      <c r="AQ239" s="546"/>
      <c r="AR239" s="546"/>
      <c r="AS239" s="548">
        <v>19589</v>
      </c>
      <c r="AT239" s="549">
        <v>0</v>
      </c>
      <c r="AU239" s="549">
        <v>19589</v>
      </c>
      <c r="AV239" s="550">
        <v>0</v>
      </c>
      <c r="AW239" s="551">
        <v>10.33</v>
      </c>
      <c r="AX239" s="552"/>
      <c r="AY239" s="553"/>
      <c r="AZ239" s="554"/>
      <c r="BA239" s="553"/>
      <c r="BB239" s="553"/>
      <c r="BC239" s="553"/>
      <c r="BD239" s="553"/>
      <c r="BE239" s="555">
        <v>10.33</v>
      </c>
      <c r="BF239" s="556">
        <v>0</v>
      </c>
      <c r="BG239" s="556">
        <v>10.33</v>
      </c>
      <c r="BH239" s="557">
        <v>0</v>
      </c>
      <c r="BI239" s="558">
        <v>53.36</v>
      </c>
      <c r="BJ239" s="559"/>
      <c r="BK239" s="560"/>
      <c r="BL239" s="561"/>
      <c r="BM239" s="560"/>
      <c r="BN239" s="560"/>
      <c r="BO239" s="560"/>
      <c r="BP239" s="560"/>
      <c r="BQ239" s="562">
        <v>53.36</v>
      </c>
      <c r="BR239" s="563">
        <v>0</v>
      </c>
      <c r="BS239" s="563">
        <v>53.36</v>
      </c>
      <c r="BT239" s="564">
        <v>0</v>
      </c>
      <c r="BU239" s="565">
        <v>32.380000000000003</v>
      </c>
      <c r="BV239" s="566"/>
      <c r="BW239" s="567"/>
      <c r="BX239" s="568"/>
      <c r="BY239" s="567"/>
      <c r="BZ239" s="567"/>
      <c r="CA239" s="567"/>
      <c r="CB239" s="569"/>
      <c r="CC239" s="570">
        <v>32.380000000000003</v>
      </c>
      <c r="CD239" s="571">
        <v>0</v>
      </c>
      <c r="CE239" s="571">
        <v>32.380000000000003</v>
      </c>
      <c r="CF239" s="572">
        <v>0</v>
      </c>
    </row>
    <row r="240" spans="1:84" s="10" customFormat="1" ht="11.1" customHeight="1" x14ac:dyDescent="0.2">
      <c r="A240" s="9"/>
      <c r="B240" s="527" t="s">
        <v>530</v>
      </c>
      <c r="C240" s="528">
        <v>0</v>
      </c>
      <c r="D240" s="529"/>
      <c r="E240" s="530"/>
      <c r="F240" s="531"/>
      <c r="G240" s="531"/>
      <c r="H240" s="531"/>
      <c r="I240" s="531"/>
      <c r="J240" s="532"/>
      <c r="K240" s="533">
        <v>0</v>
      </c>
      <c r="L240" s="44">
        <v>0</v>
      </c>
      <c r="M240" s="44">
        <v>0</v>
      </c>
      <c r="N240" s="534">
        <v>0</v>
      </c>
      <c r="O240" s="533">
        <v>0</v>
      </c>
      <c r="P240" s="534">
        <v>0</v>
      </c>
      <c r="Q240" s="44">
        <v>0</v>
      </c>
      <c r="R240" s="44">
        <v>0</v>
      </c>
      <c r="S240" s="535">
        <v>0</v>
      </c>
      <c r="T240" s="44">
        <v>0</v>
      </c>
      <c r="U240" s="44">
        <v>0</v>
      </c>
      <c r="V240" s="535">
        <v>0</v>
      </c>
      <c r="W240" s="533">
        <v>0</v>
      </c>
      <c r="X240" s="536">
        <v>0</v>
      </c>
      <c r="Y240" s="537">
        <v>0</v>
      </c>
      <c r="Z240" s="538"/>
      <c r="AA240" s="539"/>
      <c r="AB240" s="540"/>
      <c r="AC240" s="539"/>
      <c r="AD240" s="539"/>
      <c r="AE240" s="539"/>
      <c r="AF240" s="539"/>
      <c r="AG240" s="541">
        <v>0</v>
      </c>
      <c r="AH240" s="542">
        <v>0</v>
      </c>
      <c r="AI240" s="542">
        <v>0</v>
      </c>
      <c r="AJ240" s="543">
        <v>0</v>
      </c>
      <c r="AK240" s="544">
        <v>0</v>
      </c>
      <c r="AL240" s="545"/>
      <c r="AM240" s="546"/>
      <c r="AN240" s="547"/>
      <c r="AO240" s="546"/>
      <c r="AP240" s="546"/>
      <c r="AQ240" s="546"/>
      <c r="AR240" s="546"/>
      <c r="AS240" s="548">
        <v>0</v>
      </c>
      <c r="AT240" s="549">
        <v>0</v>
      </c>
      <c r="AU240" s="549">
        <v>0</v>
      </c>
      <c r="AV240" s="550">
        <v>0</v>
      </c>
      <c r="AW240" s="551">
        <v>0</v>
      </c>
      <c r="AX240" s="552"/>
      <c r="AY240" s="553"/>
      <c r="AZ240" s="554"/>
      <c r="BA240" s="553"/>
      <c r="BB240" s="553"/>
      <c r="BC240" s="553"/>
      <c r="BD240" s="553"/>
      <c r="BE240" s="555">
        <v>0</v>
      </c>
      <c r="BF240" s="556">
        <v>0</v>
      </c>
      <c r="BG240" s="556">
        <v>0</v>
      </c>
      <c r="BH240" s="557">
        <v>0</v>
      </c>
      <c r="BI240" s="558">
        <v>0</v>
      </c>
      <c r="BJ240" s="559"/>
      <c r="BK240" s="560"/>
      <c r="BL240" s="561"/>
      <c r="BM240" s="560"/>
      <c r="BN240" s="560"/>
      <c r="BO240" s="560"/>
      <c r="BP240" s="560"/>
      <c r="BQ240" s="562">
        <v>0</v>
      </c>
      <c r="BR240" s="563">
        <v>0</v>
      </c>
      <c r="BS240" s="563">
        <v>0</v>
      </c>
      <c r="BT240" s="564">
        <v>0</v>
      </c>
      <c r="BU240" s="565">
        <v>0</v>
      </c>
      <c r="BV240" s="566"/>
      <c r="BW240" s="567"/>
      <c r="BX240" s="568"/>
      <c r="BY240" s="567"/>
      <c r="BZ240" s="567"/>
      <c r="CA240" s="567"/>
      <c r="CB240" s="569"/>
      <c r="CC240" s="570">
        <v>0</v>
      </c>
      <c r="CD240" s="571">
        <v>0</v>
      </c>
      <c r="CE240" s="571">
        <v>0</v>
      </c>
      <c r="CF240" s="572">
        <v>0</v>
      </c>
    </row>
    <row r="241" spans="1:84" s="10" customFormat="1" ht="11.1" customHeight="1" x14ac:dyDescent="0.2">
      <c r="A241" s="9"/>
      <c r="B241" s="527" t="s">
        <v>531</v>
      </c>
      <c r="C241" s="528">
        <v>0</v>
      </c>
      <c r="D241" s="529"/>
      <c r="E241" s="530"/>
      <c r="F241" s="531"/>
      <c r="G241" s="531"/>
      <c r="H241" s="531"/>
      <c r="I241" s="531"/>
      <c r="J241" s="532"/>
      <c r="K241" s="533">
        <v>0</v>
      </c>
      <c r="L241" s="44">
        <v>0</v>
      </c>
      <c r="M241" s="44">
        <v>0</v>
      </c>
      <c r="N241" s="534">
        <v>0</v>
      </c>
      <c r="O241" s="533">
        <v>0</v>
      </c>
      <c r="P241" s="534">
        <v>0</v>
      </c>
      <c r="Q241" s="44">
        <v>0</v>
      </c>
      <c r="R241" s="44">
        <v>0</v>
      </c>
      <c r="S241" s="535">
        <v>0</v>
      </c>
      <c r="T241" s="44">
        <v>0</v>
      </c>
      <c r="U241" s="44">
        <v>0</v>
      </c>
      <c r="V241" s="535">
        <v>0</v>
      </c>
      <c r="W241" s="533">
        <v>0</v>
      </c>
      <c r="X241" s="536">
        <v>0</v>
      </c>
      <c r="Y241" s="537">
        <v>0</v>
      </c>
      <c r="Z241" s="538"/>
      <c r="AA241" s="539"/>
      <c r="AB241" s="540"/>
      <c r="AC241" s="539"/>
      <c r="AD241" s="539"/>
      <c r="AE241" s="539"/>
      <c r="AF241" s="539"/>
      <c r="AG241" s="541">
        <v>0</v>
      </c>
      <c r="AH241" s="542">
        <v>0</v>
      </c>
      <c r="AI241" s="542">
        <v>0</v>
      </c>
      <c r="AJ241" s="543">
        <v>0</v>
      </c>
      <c r="AK241" s="544">
        <v>0</v>
      </c>
      <c r="AL241" s="545"/>
      <c r="AM241" s="546"/>
      <c r="AN241" s="547"/>
      <c r="AO241" s="546"/>
      <c r="AP241" s="546"/>
      <c r="AQ241" s="546"/>
      <c r="AR241" s="546"/>
      <c r="AS241" s="548">
        <v>0</v>
      </c>
      <c r="AT241" s="549">
        <v>0</v>
      </c>
      <c r="AU241" s="549">
        <v>0</v>
      </c>
      <c r="AV241" s="550">
        <v>0</v>
      </c>
      <c r="AW241" s="551">
        <v>0</v>
      </c>
      <c r="AX241" s="552"/>
      <c r="AY241" s="553"/>
      <c r="AZ241" s="554"/>
      <c r="BA241" s="553"/>
      <c r="BB241" s="553"/>
      <c r="BC241" s="553"/>
      <c r="BD241" s="553"/>
      <c r="BE241" s="555">
        <v>0</v>
      </c>
      <c r="BF241" s="556">
        <v>0</v>
      </c>
      <c r="BG241" s="556">
        <v>0</v>
      </c>
      <c r="BH241" s="557">
        <v>0</v>
      </c>
      <c r="BI241" s="558">
        <v>-100</v>
      </c>
      <c r="BJ241" s="559"/>
      <c r="BK241" s="560"/>
      <c r="BL241" s="561"/>
      <c r="BM241" s="560"/>
      <c r="BN241" s="560"/>
      <c r="BO241" s="560"/>
      <c r="BP241" s="560"/>
      <c r="BQ241" s="562">
        <v>-100</v>
      </c>
      <c r="BR241" s="563">
        <v>0</v>
      </c>
      <c r="BS241" s="563">
        <v>-100</v>
      </c>
      <c r="BT241" s="564">
        <v>0</v>
      </c>
      <c r="BU241" s="565">
        <v>-100</v>
      </c>
      <c r="BV241" s="566"/>
      <c r="BW241" s="567"/>
      <c r="BX241" s="568"/>
      <c r="BY241" s="567"/>
      <c r="BZ241" s="567"/>
      <c r="CA241" s="567"/>
      <c r="CB241" s="569"/>
      <c r="CC241" s="570">
        <v>-100</v>
      </c>
      <c r="CD241" s="571">
        <v>0</v>
      </c>
      <c r="CE241" s="571">
        <v>-100</v>
      </c>
      <c r="CF241" s="572">
        <v>0</v>
      </c>
    </row>
    <row r="242" spans="1:84" s="10" customFormat="1" ht="11.1" customHeight="1" x14ac:dyDescent="0.2">
      <c r="A242" s="9"/>
      <c r="B242" s="527" t="s">
        <v>532</v>
      </c>
      <c r="C242" s="528">
        <v>143819</v>
      </c>
      <c r="D242" s="529"/>
      <c r="E242" s="530"/>
      <c r="F242" s="531"/>
      <c r="G242" s="531"/>
      <c r="H242" s="531"/>
      <c r="I242" s="531"/>
      <c r="J242" s="532"/>
      <c r="K242" s="533">
        <v>143819</v>
      </c>
      <c r="L242" s="44">
        <v>0</v>
      </c>
      <c r="M242" s="44">
        <v>143819</v>
      </c>
      <c r="N242" s="534">
        <v>0</v>
      </c>
      <c r="O242" s="533">
        <v>143819</v>
      </c>
      <c r="P242" s="534">
        <v>0</v>
      </c>
      <c r="Q242" s="44">
        <v>143819</v>
      </c>
      <c r="R242" s="44">
        <v>0</v>
      </c>
      <c r="S242" s="535">
        <v>0</v>
      </c>
      <c r="T242" s="44">
        <v>0</v>
      </c>
      <c r="U242" s="44">
        <v>0</v>
      </c>
      <c r="V242" s="535">
        <v>0</v>
      </c>
      <c r="W242" s="533">
        <v>0</v>
      </c>
      <c r="X242" s="536">
        <v>0</v>
      </c>
      <c r="Y242" s="537">
        <v>175795</v>
      </c>
      <c r="Z242" s="538"/>
      <c r="AA242" s="539"/>
      <c r="AB242" s="540"/>
      <c r="AC242" s="539"/>
      <c r="AD242" s="539"/>
      <c r="AE242" s="539"/>
      <c r="AF242" s="539"/>
      <c r="AG242" s="541">
        <v>175795</v>
      </c>
      <c r="AH242" s="542">
        <v>0</v>
      </c>
      <c r="AI242" s="542">
        <v>175795</v>
      </c>
      <c r="AJ242" s="543">
        <v>0</v>
      </c>
      <c r="AK242" s="544">
        <v>381568</v>
      </c>
      <c r="AL242" s="545"/>
      <c r="AM242" s="546"/>
      <c r="AN242" s="547"/>
      <c r="AO242" s="546"/>
      <c r="AP242" s="546"/>
      <c r="AQ242" s="546"/>
      <c r="AR242" s="546"/>
      <c r="AS242" s="548">
        <v>381568</v>
      </c>
      <c r="AT242" s="549">
        <v>0</v>
      </c>
      <c r="AU242" s="549">
        <v>381568</v>
      </c>
      <c r="AV242" s="550">
        <v>0</v>
      </c>
      <c r="AW242" s="551">
        <v>-64.790000000000006</v>
      </c>
      <c r="AX242" s="552"/>
      <c r="AY242" s="553"/>
      <c r="AZ242" s="554"/>
      <c r="BA242" s="553"/>
      <c r="BB242" s="553"/>
      <c r="BC242" s="553"/>
      <c r="BD242" s="553"/>
      <c r="BE242" s="555">
        <v>-64.790000000000006</v>
      </c>
      <c r="BF242" s="556">
        <v>0</v>
      </c>
      <c r="BG242" s="556">
        <v>-64.790000000000006</v>
      </c>
      <c r="BH242" s="557">
        <v>0</v>
      </c>
      <c r="BI242" s="558">
        <v>-60.61</v>
      </c>
      <c r="BJ242" s="559"/>
      <c r="BK242" s="560"/>
      <c r="BL242" s="561"/>
      <c r="BM242" s="560"/>
      <c r="BN242" s="560"/>
      <c r="BO242" s="560"/>
      <c r="BP242" s="560"/>
      <c r="BQ242" s="562">
        <v>-60.61</v>
      </c>
      <c r="BR242" s="563">
        <v>0</v>
      </c>
      <c r="BS242" s="563">
        <v>-60.61</v>
      </c>
      <c r="BT242" s="564">
        <v>0</v>
      </c>
      <c r="BU242" s="565">
        <v>-52.25</v>
      </c>
      <c r="BV242" s="566"/>
      <c r="BW242" s="567"/>
      <c r="BX242" s="568"/>
      <c r="BY242" s="567"/>
      <c r="BZ242" s="567"/>
      <c r="CA242" s="567"/>
      <c r="CB242" s="569"/>
      <c r="CC242" s="570">
        <v>-52.25</v>
      </c>
      <c r="CD242" s="571">
        <v>0</v>
      </c>
      <c r="CE242" s="571">
        <v>-52.25</v>
      </c>
      <c r="CF242" s="572">
        <v>0</v>
      </c>
    </row>
    <row r="243" spans="1:84" s="10" customFormat="1" ht="11.1" customHeight="1" x14ac:dyDescent="0.2">
      <c r="A243" s="9"/>
      <c r="B243" s="527" t="s">
        <v>533</v>
      </c>
      <c r="C243" s="528">
        <v>7508</v>
      </c>
      <c r="D243" s="529"/>
      <c r="E243" s="530"/>
      <c r="F243" s="531"/>
      <c r="G243" s="531"/>
      <c r="H243" s="531"/>
      <c r="I243" s="531"/>
      <c r="J243" s="532"/>
      <c r="K243" s="533">
        <v>7260</v>
      </c>
      <c r="L243" s="44">
        <v>248</v>
      </c>
      <c r="M243" s="44">
        <v>7508</v>
      </c>
      <c r="N243" s="534">
        <v>0</v>
      </c>
      <c r="O243" s="533">
        <v>637</v>
      </c>
      <c r="P243" s="534">
        <v>6623</v>
      </c>
      <c r="Q243" s="44">
        <v>7260</v>
      </c>
      <c r="R243" s="44">
        <v>248</v>
      </c>
      <c r="S243" s="535">
        <v>0</v>
      </c>
      <c r="T243" s="44">
        <v>0</v>
      </c>
      <c r="U243" s="44">
        <v>0</v>
      </c>
      <c r="V243" s="535">
        <v>0</v>
      </c>
      <c r="W243" s="533">
        <v>0</v>
      </c>
      <c r="X243" s="536">
        <v>0</v>
      </c>
      <c r="Y243" s="537">
        <v>76310</v>
      </c>
      <c r="Z243" s="538"/>
      <c r="AA243" s="539"/>
      <c r="AB243" s="540"/>
      <c r="AC243" s="539"/>
      <c r="AD243" s="539"/>
      <c r="AE243" s="539"/>
      <c r="AF243" s="539"/>
      <c r="AG243" s="541">
        <v>74047</v>
      </c>
      <c r="AH243" s="542">
        <v>2263</v>
      </c>
      <c r="AI243" s="542">
        <v>76310</v>
      </c>
      <c r="AJ243" s="543">
        <v>0</v>
      </c>
      <c r="AK243" s="544">
        <v>92424</v>
      </c>
      <c r="AL243" s="545"/>
      <c r="AM243" s="546"/>
      <c r="AN243" s="547"/>
      <c r="AO243" s="546"/>
      <c r="AP243" s="546"/>
      <c r="AQ243" s="546"/>
      <c r="AR243" s="546"/>
      <c r="AS243" s="548">
        <v>89717</v>
      </c>
      <c r="AT243" s="549">
        <v>2707</v>
      </c>
      <c r="AU243" s="549">
        <v>92424</v>
      </c>
      <c r="AV243" s="550">
        <v>0</v>
      </c>
      <c r="AW243" s="551">
        <v>-24.7</v>
      </c>
      <c r="AX243" s="552"/>
      <c r="AY243" s="553"/>
      <c r="AZ243" s="554"/>
      <c r="BA243" s="553"/>
      <c r="BB243" s="553"/>
      <c r="BC243" s="553"/>
      <c r="BD243" s="553"/>
      <c r="BE243" s="555">
        <v>-25.52</v>
      </c>
      <c r="BF243" s="556">
        <v>11.21</v>
      </c>
      <c r="BG243" s="556">
        <v>-24.7</v>
      </c>
      <c r="BH243" s="557">
        <v>0</v>
      </c>
      <c r="BI243" s="558">
        <v>32.299999999999997</v>
      </c>
      <c r="BJ243" s="559"/>
      <c r="BK243" s="560"/>
      <c r="BL243" s="561"/>
      <c r="BM243" s="560"/>
      <c r="BN243" s="560"/>
      <c r="BO243" s="560"/>
      <c r="BP243" s="560"/>
      <c r="BQ243" s="562">
        <v>32.32</v>
      </c>
      <c r="BR243" s="563">
        <v>31.65</v>
      </c>
      <c r="BS243" s="563">
        <v>32.299999999999997</v>
      </c>
      <c r="BT243" s="564">
        <v>0</v>
      </c>
      <c r="BU243" s="565">
        <v>28.16</v>
      </c>
      <c r="BV243" s="566"/>
      <c r="BW243" s="567"/>
      <c r="BX243" s="568"/>
      <c r="BY243" s="567"/>
      <c r="BZ243" s="567"/>
      <c r="CA243" s="567"/>
      <c r="CB243" s="569"/>
      <c r="CC243" s="570">
        <v>28.21</v>
      </c>
      <c r="CD243" s="571">
        <v>26.55</v>
      </c>
      <c r="CE243" s="571">
        <v>28.16</v>
      </c>
      <c r="CF243" s="572">
        <v>0</v>
      </c>
    </row>
    <row r="244" spans="1:84" s="10" customFormat="1" ht="11.1" customHeight="1" x14ac:dyDescent="0.2">
      <c r="A244" s="9"/>
      <c r="B244" s="527" t="s">
        <v>534</v>
      </c>
      <c r="C244" s="528">
        <v>0</v>
      </c>
      <c r="D244" s="529"/>
      <c r="E244" s="530"/>
      <c r="F244" s="531"/>
      <c r="G244" s="531"/>
      <c r="H244" s="531"/>
      <c r="I244" s="531"/>
      <c r="J244" s="532"/>
      <c r="K244" s="533">
        <v>0</v>
      </c>
      <c r="L244" s="44">
        <v>0</v>
      </c>
      <c r="M244" s="44">
        <v>0</v>
      </c>
      <c r="N244" s="534">
        <v>0</v>
      </c>
      <c r="O244" s="533">
        <v>0</v>
      </c>
      <c r="P244" s="534">
        <v>0</v>
      </c>
      <c r="Q244" s="44">
        <v>0</v>
      </c>
      <c r="R244" s="44">
        <v>0</v>
      </c>
      <c r="S244" s="535">
        <v>0</v>
      </c>
      <c r="T244" s="44">
        <v>0</v>
      </c>
      <c r="U244" s="44">
        <v>0</v>
      </c>
      <c r="V244" s="535">
        <v>0</v>
      </c>
      <c r="W244" s="533">
        <v>0</v>
      </c>
      <c r="X244" s="536">
        <v>0</v>
      </c>
      <c r="Y244" s="537">
        <v>0</v>
      </c>
      <c r="Z244" s="538"/>
      <c r="AA244" s="539"/>
      <c r="AB244" s="540"/>
      <c r="AC244" s="539"/>
      <c r="AD244" s="539"/>
      <c r="AE244" s="539"/>
      <c r="AF244" s="539"/>
      <c r="AG244" s="541">
        <v>0</v>
      </c>
      <c r="AH244" s="542">
        <v>0</v>
      </c>
      <c r="AI244" s="542">
        <v>0</v>
      </c>
      <c r="AJ244" s="543">
        <v>0</v>
      </c>
      <c r="AK244" s="544">
        <v>0</v>
      </c>
      <c r="AL244" s="545"/>
      <c r="AM244" s="546"/>
      <c r="AN244" s="547"/>
      <c r="AO244" s="546"/>
      <c r="AP244" s="546"/>
      <c r="AQ244" s="546"/>
      <c r="AR244" s="546"/>
      <c r="AS244" s="548">
        <v>0</v>
      </c>
      <c r="AT244" s="549">
        <v>0</v>
      </c>
      <c r="AU244" s="549">
        <v>0</v>
      </c>
      <c r="AV244" s="550">
        <v>0</v>
      </c>
      <c r="AW244" s="551">
        <v>0</v>
      </c>
      <c r="AX244" s="552"/>
      <c r="AY244" s="553"/>
      <c r="AZ244" s="554"/>
      <c r="BA244" s="553"/>
      <c r="BB244" s="553"/>
      <c r="BC244" s="553"/>
      <c r="BD244" s="553"/>
      <c r="BE244" s="555">
        <v>0</v>
      </c>
      <c r="BF244" s="556">
        <v>0</v>
      </c>
      <c r="BG244" s="556">
        <v>0</v>
      </c>
      <c r="BH244" s="557">
        <v>0</v>
      </c>
      <c r="BI244" s="558">
        <v>0</v>
      </c>
      <c r="BJ244" s="559"/>
      <c r="BK244" s="560"/>
      <c r="BL244" s="561"/>
      <c r="BM244" s="560"/>
      <c r="BN244" s="560"/>
      <c r="BO244" s="560"/>
      <c r="BP244" s="560"/>
      <c r="BQ244" s="562">
        <v>0</v>
      </c>
      <c r="BR244" s="563">
        <v>0</v>
      </c>
      <c r="BS244" s="563">
        <v>0</v>
      </c>
      <c r="BT244" s="564">
        <v>0</v>
      </c>
      <c r="BU244" s="565">
        <v>0</v>
      </c>
      <c r="BV244" s="566"/>
      <c r="BW244" s="567"/>
      <c r="BX244" s="568"/>
      <c r="BY244" s="567"/>
      <c r="BZ244" s="567"/>
      <c r="CA244" s="567"/>
      <c r="CB244" s="569"/>
      <c r="CC244" s="570">
        <v>0</v>
      </c>
      <c r="CD244" s="571">
        <v>0</v>
      </c>
      <c r="CE244" s="571">
        <v>0</v>
      </c>
      <c r="CF244" s="572">
        <v>0</v>
      </c>
    </row>
    <row r="245" spans="1:84" s="10" customFormat="1" ht="11.1" customHeight="1" thickBot="1" x14ac:dyDescent="0.25">
      <c r="A245" s="9"/>
      <c r="B245" s="527" t="s">
        <v>111</v>
      </c>
      <c r="C245" s="528">
        <v>0</v>
      </c>
      <c r="D245" s="529"/>
      <c r="E245" s="530"/>
      <c r="F245" s="531"/>
      <c r="G245" s="531"/>
      <c r="H245" s="531"/>
      <c r="I245" s="531"/>
      <c r="J245" s="532"/>
      <c r="K245" s="533">
        <v>0</v>
      </c>
      <c r="L245" s="44">
        <v>0</v>
      </c>
      <c r="M245" s="44">
        <v>0</v>
      </c>
      <c r="N245" s="534">
        <v>0</v>
      </c>
      <c r="O245" s="533">
        <v>0</v>
      </c>
      <c r="P245" s="534">
        <v>0</v>
      </c>
      <c r="Q245" s="44">
        <v>0</v>
      </c>
      <c r="R245" s="44">
        <v>0</v>
      </c>
      <c r="S245" s="535">
        <v>0</v>
      </c>
      <c r="T245" s="44">
        <v>0</v>
      </c>
      <c r="U245" s="44">
        <v>0</v>
      </c>
      <c r="V245" s="535">
        <v>0</v>
      </c>
      <c r="W245" s="533">
        <v>0</v>
      </c>
      <c r="X245" s="536">
        <v>0</v>
      </c>
      <c r="Y245" s="537">
        <v>0</v>
      </c>
      <c r="Z245" s="538"/>
      <c r="AA245" s="539"/>
      <c r="AB245" s="540"/>
      <c r="AC245" s="539"/>
      <c r="AD245" s="539"/>
      <c r="AE245" s="539"/>
      <c r="AF245" s="539"/>
      <c r="AG245" s="541">
        <v>0</v>
      </c>
      <c r="AH245" s="542">
        <v>0</v>
      </c>
      <c r="AI245" s="542">
        <v>0</v>
      </c>
      <c r="AJ245" s="543">
        <v>0</v>
      </c>
      <c r="AK245" s="544">
        <v>0</v>
      </c>
      <c r="AL245" s="545"/>
      <c r="AM245" s="546"/>
      <c r="AN245" s="547"/>
      <c r="AO245" s="546"/>
      <c r="AP245" s="546"/>
      <c r="AQ245" s="546"/>
      <c r="AR245" s="546"/>
      <c r="AS245" s="548">
        <v>0</v>
      </c>
      <c r="AT245" s="549">
        <v>0</v>
      </c>
      <c r="AU245" s="549">
        <v>0</v>
      </c>
      <c r="AV245" s="550">
        <v>0</v>
      </c>
      <c r="AW245" s="551">
        <v>0</v>
      </c>
      <c r="AX245" s="552"/>
      <c r="AY245" s="553"/>
      <c r="AZ245" s="554"/>
      <c r="BA245" s="553"/>
      <c r="BB245" s="553"/>
      <c r="BC245" s="553"/>
      <c r="BD245" s="553"/>
      <c r="BE245" s="555">
        <v>0</v>
      </c>
      <c r="BF245" s="556">
        <v>0</v>
      </c>
      <c r="BG245" s="556">
        <v>0</v>
      </c>
      <c r="BH245" s="557">
        <v>0</v>
      </c>
      <c r="BI245" s="558">
        <v>0</v>
      </c>
      <c r="BJ245" s="559"/>
      <c r="BK245" s="560"/>
      <c r="BL245" s="561"/>
      <c r="BM245" s="560"/>
      <c r="BN245" s="560"/>
      <c r="BO245" s="560"/>
      <c r="BP245" s="560"/>
      <c r="BQ245" s="562">
        <v>0</v>
      </c>
      <c r="BR245" s="563">
        <v>0</v>
      </c>
      <c r="BS245" s="563">
        <v>0</v>
      </c>
      <c r="BT245" s="564">
        <v>0</v>
      </c>
      <c r="BU245" s="565">
        <v>0</v>
      </c>
      <c r="BV245" s="566"/>
      <c r="BW245" s="567"/>
      <c r="BX245" s="568"/>
      <c r="BY245" s="567"/>
      <c r="BZ245" s="567"/>
      <c r="CA245" s="567"/>
      <c r="CB245" s="569"/>
      <c r="CC245" s="570">
        <v>0</v>
      </c>
      <c r="CD245" s="571">
        <v>0</v>
      </c>
      <c r="CE245" s="571">
        <v>0</v>
      </c>
      <c r="CF245" s="572">
        <v>0</v>
      </c>
    </row>
    <row r="246" spans="1:84" s="10" customFormat="1" ht="30" customHeight="1" thickBot="1" x14ac:dyDescent="0.25">
      <c r="A246" s="9"/>
      <c r="B246" s="491" t="s">
        <v>535</v>
      </c>
      <c r="C246" s="492">
        <v>0</v>
      </c>
      <c r="D246" s="493"/>
      <c r="E246" s="494"/>
      <c r="F246" s="494"/>
      <c r="G246" s="494"/>
      <c r="H246" s="494"/>
      <c r="I246" s="494"/>
      <c r="J246" s="494"/>
      <c r="K246" s="495">
        <v>0</v>
      </c>
      <c r="L246" s="496">
        <v>0</v>
      </c>
      <c r="M246" s="496">
        <v>0</v>
      </c>
      <c r="N246" s="496">
        <v>0</v>
      </c>
      <c r="O246" s="495">
        <v>0</v>
      </c>
      <c r="P246" s="496">
        <v>0</v>
      </c>
      <c r="Q246" s="495">
        <v>0</v>
      </c>
      <c r="R246" s="496">
        <v>0</v>
      </c>
      <c r="S246" s="496">
        <v>0</v>
      </c>
      <c r="T246" s="497">
        <v>0</v>
      </c>
      <c r="U246" s="496">
        <v>0</v>
      </c>
      <c r="V246" s="496">
        <v>0</v>
      </c>
      <c r="W246" s="495">
        <v>0</v>
      </c>
      <c r="X246" s="498">
        <v>0</v>
      </c>
      <c r="Y246" s="499">
        <v>0</v>
      </c>
      <c r="Z246" s="500"/>
      <c r="AA246" s="501"/>
      <c r="AB246" s="501"/>
      <c r="AC246" s="501"/>
      <c r="AD246" s="501"/>
      <c r="AE246" s="501"/>
      <c r="AF246" s="501"/>
      <c r="AG246" s="502">
        <v>0</v>
      </c>
      <c r="AH246" s="503">
        <v>0</v>
      </c>
      <c r="AI246" s="503">
        <v>0</v>
      </c>
      <c r="AJ246" s="503">
        <v>0</v>
      </c>
      <c r="AK246" s="504">
        <v>0</v>
      </c>
      <c r="AL246" s="505"/>
      <c r="AM246" s="506"/>
      <c r="AN246" s="506"/>
      <c r="AO246" s="506"/>
      <c r="AP246" s="506"/>
      <c r="AQ246" s="506"/>
      <c r="AR246" s="506"/>
      <c r="AS246" s="507">
        <v>0</v>
      </c>
      <c r="AT246" s="508">
        <v>0</v>
      </c>
      <c r="AU246" s="508">
        <v>0</v>
      </c>
      <c r="AV246" s="508">
        <v>0</v>
      </c>
      <c r="AW246" s="509">
        <v>0</v>
      </c>
      <c r="AX246" s="510"/>
      <c r="AY246" s="511"/>
      <c r="AZ246" s="511"/>
      <c r="BA246" s="511"/>
      <c r="BB246" s="511"/>
      <c r="BC246" s="511"/>
      <c r="BD246" s="511"/>
      <c r="BE246" s="512">
        <v>0</v>
      </c>
      <c r="BF246" s="513">
        <v>0</v>
      </c>
      <c r="BG246" s="513">
        <v>0</v>
      </c>
      <c r="BH246" s="514">
        <v>0</v>
      </c>
      <c r="BI246" s="515">
        <v>0</v>
      </c>
      <c r="BJ246" s="516"/>
      <c r="BK246" s="517"/>
      <c r="BL246" s="517"/>
      <c r="BM246" s="517"/>
      <c r="BN246" s="517"/>
      <c r="BO246" s="517"/>
      <c r="BP246" s="517"/>
      <c r="BQ246" s="518">
        <v>0</v>
      </c>
      <c r="BR246" s="519">
        <v>0</v>
      </c>
      <c r="BS246" s="519">
        <v>0</v>
      </c>
      <c r="BT246" s="519">
        <v>0</v>
      </c>
      <c r="BU246" s="520">
        <v>0</v>
      </c>
      <c r="BV246" s="521"/>
      <c r="BW246" s="522"/>
      <c r="BX246" s="522"/>
      <c r="BY246" s="522"/>
      <c r="BZ246" s="522"/>
      <c r="CA246" s="522"/>
      <c r="CB246" s="522"/>
      <c r="CC246" s="523">
        <v>0</v>
      </c>
      <c r="CD246" s="524">
        <v>0</v>
      </c>
      <c r="CE246" s="524">
        <v>0</v>
      </c>
      <c r="CF246" s="525">
        <v>0</v>
      </c>
    </row>
    <row r="247" spans="1:84" ht="13.5" thickTop="1" x14ac:dyDescent="0.2"/>
  </sheetData>
  <mergeCells count="27">
    <mergeCell ref="BJ6:BP6"/>
    <mergeCell ref="AK6:AK7"/>
    <mergeCell ref="BI6:BI7"/>
    <mergeCell ref="C6:C7"/>
    <mergeCell ref="BU6:BU7"/>
    <mergeCell ref="BQ6:BT6"/>
    <mergeCell ref="AL6:AR6"/>
    <mergeCell ref="Y6:Y7"/>
    <mergeCell ref="AW6:AW7"/>
    <mergeCell ref="Z6:AF6"/>
    <mergeCell ref="AG6:AJ6"/>
    <mergeCell ref="BU5:CF5"/>
    <mergeCell ref="D6:J6"/>
    <mergeCell ref="K6:N6"/>
    <mergeCell ref="O6:P6"/>
    <mergeCell ref="Q6:V6"/>
    <mergeCell ref="W6:X6"/>
    <mergeCell ref="AX6:BD6"/>
    <mergeCell ref="AS6:AV6"/>
    <mergeCell ref="BV6:CB6"/>
    <mergeCell ref="CC6:CF6"/>
    <mergeCell ref="C5:X5"/>
    <mergeCell ref="AW5:BH5"/>
    <mergeCell ref="Y5:AJ5"/>
    <mergeCell ref="BI5:BT5"/>
    <mergeCell ref="AK5:AV5"/>
    <mergeCell ref="BE6:BH6"/>
  </mergeCells>
  <pageMargins left="0.19685039370078741" right="0.19685039370078741" top="0.19685039370078741" bottom="0.1968503937007874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10</vt:i4>
      </vt:variant>
    </vt:vector>
  </HeadingPairs>
  <TitlesOfParts>
    <vt:vector size="21" baseType="lpstr">
      <vt:lpstr>info</vt:lpstr>
      <vt:lpstr>recap</vt:lpstr>
      <vt:lpstr>mt-rbse-RA</vt:lpstr>
      <vt:lpstr>mt-rbse-NSA</vt:lpstr>
      <vt:lpstr>mt-rbse-SA</vt:lpstr>
      <vt:lpstr>mt-rbsable-RA</vt:lpstr>
      <vt:lpstr>mt-rbsable-NSA</vt:lpstr>
      <vt:lpstr>mt-rbsable-SA</vt:lpstr>
      <vt:lpstr>dnb-RA</vt:lpstr>
      <vt:lpstr>dnb-NSA</vt:lpstr>
      <vt:lpstr>dnb-SA</vt:lpstr>
      <vt:lpstr>'dnb-NSA'!Impression_des_titres</vt:lpstr>
      <vt:lpstr>'dnb-RA'!Impression_des_titres</vt:lpstr>
      <vt:lpstr>'dnb-SA'!Impression_des_titres</vt:lpstr>
      <vt:lpstr>'mt-rbsable-NSA'!Impression_des_titres</vt:lpstr>
      <vt:lpstr>'mt-rbsable-RA'!Impression_des_titres</vt:lpstr>
      <vt:lpstr>'mt-rbsable-SA'!Impression_des_titres</vt:lpstr>
      <vt:lpstr>'mt-rbse-NSA'!Impression_des_titres</vt:lpstr>
      <vt:lpstr>'mt-rbse-RA'!Impression_des_titres</vt:lpstr>
      <vt:lpstr>'mt-rbse-SA'!Impression_des_titres</vt:lpstr>
      <vt:lpstr>recap!Impression_des_titres</vt:lpstr>
    </vt:vector>
  </TitlesOfParts>
  <Company>CCMSA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2019-12-31T10:20:44Z</cp:lastPrinted>
  <dcterms:created xsi:type="dcterms:W3CDTF">2019-03-26T07:38:47Z</dcterms:created>
  <dcterms:modified xsi:type="dcterms:W3CDTF">2021-11-22T06:46:10Z</dcterms:modified>
</cp:coreProperties>
</file>