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1-STATISTIQUES\01_STATS_MISSION_SYNTHESES\09_DATA_LABELLISATION\02_LABELLISATION\02_ASP-LABELLISATION\09_DONNEES\A DIFFUSER\2021\03_MARS\"/>
    </mc:Choice>
  </mc:AlternateContent>
  <bookViews>
    <workbookView xWindow="360" yWindow="330" windowWidth="11730" windowHeight="11520" tabRatio="894"/>
  </bookViews>
  <sheets>
    <sheet name="METADONNEES RETRAITES NSA - 1" sheetId="11" r:id="rId1"/>
    <sheet name="RETRAITES NSA EN PAIEMENT - 1" sheetId="12" r:id="rId2"/>
    <sheet name="METADONNEES RETRAITES SA - 1" sheetId="17" r:id="rId3"/>
    <sheet name="RETRAITES SA EN PAIEMENT - 1" sheetId="18" r:id="rId4"/>
    <sheet name="METADONNEES RETRAITES NSA - 2" sheetId="13" r:id="rId5"/>
    <sheet name="RETRAITES NSA DATE D'EFFET - 2" sheetId="14" r:id="rId6"/>
    <sheet name="METADONNEES RETRAITES SA - 2" sheetId="19" r:id="rId7"/>
    <sheet name="RETRAITES SA DATE D'EFFET - 2" sheetId="20" r:id="rId8"/>
    <sheet name="METADONNEES NEAUX RETRAITES NSA" sheetId="15" r:id="rId9"/>
    <sheet name="NOUVEAUX RETRAITES NSA" sheetId="16" r:id="rId10"/>
    <sheet name="METADONNES NEAUX RETRAITES SA" sheetId="21" r:id="rId11"/>
    <sheet name="NEAUX RETRAITES SA" sheetId="22" r:id="rId12"/>
  </sheets>
  <calcPr calcId="152511"/>
</workbook>
</file>

<file path=xl/calcChain.xml><?xml version="1.0" encoding="utf-8"?>
<calcChain xmlns="http://schemas.openxmlformats.org/spreadsheetml/2006/main">
  <c r="AX10" i="16" l="1"/>
  <c r="BL10" i="18" l="1"/>
  <c r="V10" i="20" l="1"/>
  <c r="BL10" i="12"/>
  <c r="V10" i="14" l="1"/>
  <c r="O10" i="14" l="1"/>
  <c r="H10" i="20" l="1"/>
  <c r="AQ10" i="18"/>
  <c r="AJ10" i="18"/>
  <c r="AC10" i="18"/>
  <c r="V10" i="18"/>
  <c r="O10" i="18"/>
  <c r="H10" i="18"/>
  <c r="H10" i="14"/>
  <c r="AQ10" i="12"/>
  <c r="AJ10" i="12"/>
  <c r="AC10" i="12"/>
  <c r="V10" i="12"/>
  <c r="O10" i="12"/>
  <c r="H10" i="12"/>
</calcChain>
</file>

<file path=xl/sharedStrings.xml><?xml version="1.0" encoding="utf-8"?>
<sst xmlns="http://schemas.openxmlformats.org/spreadsheetml/2006/main" count="668" uniqueCount="101">
  <si>
    <t xml:space="preserve">Droits propres seuls </t>
  </si>
  <si>
    <t>Hommes</t>
  </si>
  <si>
    <t>Femmes</t>
  </si>
  <si>
    <t>Droits dérivés seuls</t>
  </si>
  <si>
    <t>Droits propres et droits dérivés</t>
  </si>
  <si>
    <t>Effectif</t>
  </si>
  <si>
    <t xml:space="preserve">Âge moyen </t>
  </si>
  <si>
    <t>Total</t>
  </si>
  <si>
    <t xml:space="preserve">Droits propres attribués seuls </t>
  </si>
  <si>
    <t>Droits dérivés attribués seuls</t>
  </si>
  <si>
    <t>Droits propres et droits dérivés attribués ensemble</t>
  </si>
  <si>
    <t>1.1.</t>
  </si>
  <si>
    <t xml:space="preserve">Titre </t>
  </si>
  <si>
    <t>1.2.</t>
  </si>
  <si>
    <t>Producteur</t>
  </si>
  <si>
    <t>Mutualité Sociale Agricole (MSA)</t>
  </si>
  <si>
    <t>1.3.</t>
  </si>
  <si>
    <t xml:space="preserve">Nom de la série </t>
  </si>
  <si>
    <t>1.4.</t>
  </si>
  <si>
    <t>Descriptif de la série</t>
  </si>
  <si>
    <t>2.1.</t>
  </si>
  <si>
    <t xml:space="preserve">Modèle de citation </t>
  </si>
  <si>
    <t>2.4.</t>
  </si>
  <si>
    <t>Période couverte</t>
  </si>
  <si>
    <t>2.5.</t>
  </si>
  <si>
    <t>Couverture géographique</t>
  </si>
  <si>
    <t>2.6.</t>
  </si>
  <si>
    <t>Unité géographique</t>
  </si>
  <si>
    <t>2.7.</t>
  </si>
  <si>
    <t>Unité d'analyse</t>
  </si>
  <si>
    <t>Retraité en paiement au 31 décembre de l'année</t>
  </si>
  <si>
    <t>2.8.</t>
  </si>
  <si>
    <t>Champ ou univers</t>
  </si>
  <si>
    <t>2.9.</t>
  </si>
  <si>
    <t>Type de données</t>
  </si>
  <si>
    <t>Données de gestion des prestations légales de la branche Retraite communiquées par les caisses de MSA</t>
  </si>
  <si>
    <t>3.1.</t>
  </si>
  <si>
    <t>Fréquence de collecte</t>
  </si>
  <si>
    <t>Trimestrielle</t>
  </si>
  <si>
    <t>3.2.</t>
  </si>
  <si>
    <t>Version</t>
  </si>
  <si>
    <t xml:space="preserve">Annuelle </t>
  </si>
  <si>
    <t xml:space="preserve">Effectifs, montants annuels moyens, durées d'assurance moyennes et âge moyen </t>
  </si>
  <si>
    <r>
      <t xml:space="preserve">Durée moyenne d'assurance
</t>
    </r>
    <r>
      <rPr>
        <i/>
        <sz val="8"/>
        <rFont val="Arial"/>
        <family val="2"/>
      </rPr>
      <t>Bénéficiaire d'un droit propre</t>
    </r>
  </si>
  <si>
    <t>Retraités en paiement par nature de droits au 31 décembre</t>
  </si>
  <si>
    <t>Effectifs, montants annuels moyens, durées d'assurance moyennes et âge moyen des retraités au 31 décembre</t>
  </si>
  <si>
    <t>France métropolitaine</t>
  </si>
  <si>
    <t>Retraités au régime des non-salariés agricoles par nature de droits</t>
  </si>
  <si>
    <t>Population des retraités non-salariés agricoles ayant au moins une prestation vieillesse en paiement au 31 décembre</t>
  </si>
  <si>
    <t>Le champ géographique d’observation est la France métropolitaine</t>
  </si>
  <si>
    <t>Nouveaux retraités au régime des non-salariés agricoles par nature de droits et année de départ à la retraite en date d'effet</t>
  </si>
  <si>
    <t>Population des retraités salariés agricoles ayant au moins une prestation vieillesse en paiement au 31 décembre de l'année</t>
  </si>
  <si>
    <t>Nouveaux retraités au régime des salariés agricoles par nature de droits et année de départ à la retraite en date d'effet</t>
  </si>
  <si>
    <t>Le périmètre des données diffusées n’inclut pas les DROM (Départements et Régions d’Outre-Mer) dans lesquels les CGSS remplissent les missions de la Mutualité Sociale Agricole (MSA).</t>
  </si>
  <si>
    <t xml:space="preserve">Pour en savoir plus : </t>
  </si>
  <si>
    <t>http://www.cgss-guadeloupe.fr/</t>
  </si>
  <si>
    <t>https://www.cgss-martinique.fr/</t>
  </si>
  <si>
    <t>https://www.cgss.re/</t>
  </si>
  <si>
    <t>http://www.cgss.gf/</t>
  </si>
  <si>
    <t>https://www.cssm.fr/</t>
  </si>
  <si>
    <t>Retraités en paiement au 31 décembre au régime des non-salariés agricoles</t>
  </si>
  <si>
    <t>Nom de la série</t>
  </si>
  <si>
    <t>Retraités en paiement au régime des non-salariés agricoles par nature de droits</t>
  </si>
  <si>
    <t>Le champ géographique d’observation est celui de la France métropolitaine et des DROM</t>
  </si>
  <si>
    <t>France métropolitaine et DROM</t>
  </si>
  <si>
    <r>
      <t xml:space="preserve">Montant annuel moyen
</t>
    </r>
    <r>
      <rPr>
        <i/>
        <sz val="8"/>
        <color theme="1"/>
        <rFont val="Arial"/>
        <family val="2"/>
      </rPr>
      <t>Retraite de base en euros courants</t>
    </r>
  </si>
  <si>
    <t>Retraités survivants au 31 décembre de l'année au régime des non-salariés agricoles</t>
  </si>
  <si>
    <t>Retraités survivants au 31 décembre par nature de droits</t>
  </si>
  <si>
    <t>Retraité survivants au 31 décembre de l'année</t>
  </si>
  <si>
    <t>Population des retraités non-salariés agricoles ayant au moins une prestation vieillesse et survivants au 31 décembre</t>
  </si>
  <si>
    <r>
      <t xml:space="preserve">Montant annuel moyen
</t>
    </r>
    <r>
      <rPr>
        <i/>
        <sz val="9"/>
        <rFont val="Arial"/>
        <family val="2"/>
      </rPr>
      <t>Retraite de base en euros courants</t>
    </r>
  </si>
  <si>
    <r>
      <t xml:space="preserve">Durée moyenne d'assurance au régime des non-salariés agricoles
</t>
    </r>
    <r>
      <rPr>
        <i/>
        <sz val="9"/>
        <rFont val="Arial"/>
        <family val="2"/>
      </rPr>
      <t>Bénéficiaire d'un droit propre</t>
    </r>
  </si>
  <si>
    <t>Nouveaux retraités au régime des non-salariés agricoles par année de départ à la retraite</t>
  </si>
  <si>
    <t>Retraité en paiement au 31 décembre de l'année N+2 et ayant liquidé son droit à la retraite au cours de l'année N</t>
  </si>
  <si>
    <t>Retraités en paiement au 31 décembre au régime des salariés agricoles</t>
  </si>
  <si>
    <t>Retraités en paiement au régime des salariés agricoles par nature de droits</t>
  </si>
  <si>
    <t>Années 2012-2018</t>
  </si>
  <si>
    <t>Le champ géographique d’observation correspond à la France métropolitaine</t>
  </si>
  <si>
    <t>Retraités survivants au 31 décembre au régime des salariés agricoles</t>
  </si>
  <si>
    <t xml:space="preserve">Retraités survivants au 31 décembre de l'année par nature de droits </t>
  </si>
  <si>
    <t>Retraités survivants au régime des salariés agricoles par nature de droits</t>
  </si>
  <si>
    <t>Population des retraités salariés agricoles survivants au 31 décembre de l'année</t>
  </si>
  <si>
    <t>Nouveaux retraités du régime des salariés agricoles par année de départ à la retraite</t>
  </si>
  <si>
    <t>Jusqu'en 2012, lorsque le montant annuel de la retraite était inférieur à un certain seuil, la retraite n'était pas payée mensuellement, mais donnait lieu à un versement forfaitaire unique (VFU). Les bénéficiaires d'un VFU</t>
  </si>
  <si>
    <t>n'étaient pas inclus dans les effectifs des nouveaux retraités.  Désormais, quelque soit son montant, la pension est servie sous forme de rente.</t>
  </si>
  <si>
    <t>62.3308</t>
  </si>
  <si>
    <t>62.9478</t>
  </si>
  <si>
    <t>76.3189</t>
  </si>
  <si>
    <t>74.8441</t>
  </si>
  <si>
    <t>64.5172</t>
  </si>
  <si>
    <t>65.4256</t>
  </si>
  <si>
    <t>66.6767</t>
  </si>
  <si>
    <t>51.1985</t>
  </si>
  <si>
    <t>49.4251</t>
  </si>
  <si>
    <t>68.7241</t>
  </si>
  <si>
    <t>41.4359</t>
  </si>
  <si>
    <t>50.4926</t>
  </si>
  <si>
    <t>39.7399</t>
  </si>
  <si>
    <t>Années 2012-2020</t>
  </si>
  <si>
    <t>Années 2012-2019</t>
  </si>
  <si>
    <t>2017-2019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</si>
</sst>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[$-40C]mmm\-yy;@"/>
    <numFmt numFmtId="166" formatCode="#,##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u/>
      <sz val="10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u/>
      <sz val="9"/>
      <color theme="10"/>
      <name val="Arial"/>
      <family val="2"/>
    </font>
    <font>
      <i/>
      <sz val="9"/>
      <name val="Arial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 tint="-0.25098422193060094"/>
        </stop>
      </gradient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medium">
        <color rgb="FF0071B9"/>
      </left>
      <right/>
      <top style="medium">
        <color rgb="FF0071B9"/>
      </top>
      <bottom style="medium">
        <color rgb="FF0071B9"/>
      </bottom>
      <diagonal/>
    </border>
    <border>
      <left/>
      <right/>
      <top style="medium">
        <color rgb="FF0071B9"/>
      </top>
      <bottom style="medium">
        <color rgb="FF0071B9"/>
      </bottom>
      <diagonal/>
    </border>
    <border>
      <left/>
      <right style="medium">
        <color rgb="FF0071B9"/>
      </right>
      <top style="medium">
        <color rgb="FF0071B9"/>
      </top>
      <bottom style="medium">
        <color rgb="FF0071B9"/>
      </bottom>
      <diagonal/>
    </border>
    <border>
      <left style="medium">
        <color rgb="FF0071B9"/>
      </left>
      <right style="medium">
        <color rgb="FF0071B9"/>
      </right>
      <top style="medium">
        <color rgb="FF0071B9"/>
      </top>
      <bottom style="medium">
        <color rgb="FF0071B9"/>
      </bottom>
      <diagonal/>
    </border>
    <border>
      <left style="medium">
        <color rgb="FF0071B9"/>
      </left>
      <right style="medium">
        <color rgb="FF0071B9"/>
      </right>
      <top style="medium">
        <color rgb="FF0071B9"/>
      </top>
      <bottom/>
      <diagonal/>
    </border>
    <border>
      <left style="medium">
        <color rgb="FF0071B9"/>
      </left>
      <right/>
      <top style="medium">
        <color rgb="FF0071B9"/>
      </top>
      <bottom/>
      <diagonal/>
    </border>
    <border>
      <left style="thin">
        <color rgb="FF0071B9"/>
      </left>
      <right style="medium">
        <color rgb="FF0071B9"/>
      </right>
      <top style="medium">
        <color rgb="FF0071B9"/>
      </top>
      <bottom/>
      <diagonal/>
    </border>
    <border>
      <left style="medium">
        <color rgb="FF0071B9"/>
      </left>
      <right style="medium">
        <color rgb="FF0071B9"/>
      </right>
      <top/>
      <bottom style="medium">
        <color rgb="FF0071B9"/>
      </bottom>
      <diagonal/>
    </border>
    <border>
      <left style="medium">
        <color rgb="FF0071B9"/>
      </left>
      <right/>
      <top style="thin">
        <color rgb="FF0071B9"/>
      </top>
      <bottom style="thin">
        <color rgb="FF0071B9"/>
      </bottom>
      <diagonal/>
    </border>
    <border>
      <left style="thin">
        <color rgb="FF0071B9"/>
      </left>
      <right style="medium">
        <color rgb="FF0071B9"/>
      </right>
      <top style="thin">
        <color rgb="FF0071B9"/>
      </top>
      <bottom style="thin">
        <color rgb="FF0071B9"/>
      </bottom>
      <diagonal/>
    </border>
    <border>
      <left style="medium">
        <color rgb="FF0071B9"/>
      </left>
      <right style="medium">
        <color rgb="FF0071B9"/>
      </right>
      <top style="thin">
        <color rgb="FF0071B9"/>
      </top>
      <bottom style="thin">
        <color rgb="FF0071B9"/>
      </bottom>
      <diagonal/>
    </border>
    <border>
      <left style="medium">
        <color rgb="FF0071B9"/>
      </left>
      <right/>
      <top/>
      <bottom style="medium">
        <color rgb="FF0071B9"/>
      </bottom>
      <diagonal/>
    </border>
    <border>
      <left style="thin">
        <color rgb="FF0071B9"/>
      </left>
      <right style="medium">
        <color rgb="FF0071B9"/>
      </right>
      <top/>
      <bottom style="medium">
        <color rgb="FF0071B9"/>
      </bottom>
      <diagonal/>
    </border>
  </borders>
  <cellStyleXfs count="7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3" fillId="0" borderId="0"/>
    <xf numFmtId="0" fontId="1" fillId="0" borderId="0"/>
    <xf numFmtId="0" fontId="1" fillId="0" borderId="0"/>
    <xf numFmtId="9" fontId="20" fillId="0" borderId="0" applyFill="0" applyBorder="0" applyAlignment="0" applyProtection="0"/>
    <xf numFmtId="0" fontId="24" fillId="0" borderId="0"/>
    <xf numFmtId="0" fontId="1" fillId="0" borderId="0"/>
    <xf numFmtId="0" fontId="25" fillId="0" borderId="10">
      <alignment horizontal="center"/>
    </xf>
    <xf numFmtId="43" fontId="20" fillId="0" borderId="0" applyFont="0" applyFill="0" applyBorder="0" applyAlignment="0" applyProtection="0"/>
    <xf numFmtId="0" fontId="20" fillId="0" borderId="0"/>
    <xf numFmtId="0" fontId="22" fillId="0" borderId="0"/>
    <xf numFmtId="43" fontId="2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ill="0" applyBorder="0" applyAlignment="0" applyProtection="0"/>
    <xf numFmtId="9" fontId="20" fillId="0" borderId="0" applyFont="0" applyFill="0" applyBorder="0" applyAlignment="0" applyProtection="0"/>
    <xf numFmtId="0" fontId="21" fillId="0" borderId="0">
      <alignment vertical="center" wrapText="1"/>
    </xf>
    <xf numFmtId="0" fontId="20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43" fontId="24" fillId="0" borderId="0" applyFont="0" applyFill="0" applyBorder="0" applyAlignment="0" applyProtection="0"/>
    <xf numFmtId="0" fontId="20" fillId="0" borderId="0"/>
    <xf numFmtId="0" fontId="25" fillId="0" borderId="11">
      <alignment horizontal="center"/>
    </xf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6" fillId="33" borderId="0" xfId="0" applyFont="1" applyFill="1" applyAlignment="1">
      <alignment horizontal="right" vertical="center"/>
    </xf>
    <xf numFmtId="0" fontId="26" fillId="33" borderId="0" xfId="0" applyFont="1" applyFill="1" applyAlignment="1">
      <alignment vertical="center"/>
    </xf>
    <xf numFmtId="0" fontId="0" fillId="33" borderId="0" xfId="0" applyFill="1"/>
    <xf numFmtId="0" fontId="27" fillId="33" borderId="0" xfId="0" applyFont="1" applyFill="1" applyAlignment="1">
      <alignment horizontal="right" vertical="center"/>
    </xf>
    <xf numFmtId="0" fontId="28" fillId="33" borderId="0" xfId="0" applyFont="1" applyFill="1" applyAlignment="1">
      <alignment vertical="center"/>
    </xf>
    <xf numFmtId="0" fontId="28" fillId="33" borderId="0" xfId="0" applyFont="1" applyFill="1" applyAlignment="1">
      <alignment horizontal="right" vertical="center"/>
    </xf>
    <xf numFmtId="0" fontId="28" fillId="33" borderId="0" xfId="0" applyFont="1" applyFill="1" applyAlignment="1">
      <alignment horizontal="right" vertical="center" wrapText="1"/>
    </xf>
    <xf numFmtId="0" fontId="0" fillId="33" borderId="0" xfId="0" applyFill="1" applyBorder="1"/>
    <xf numFmtId="0" fontId="29" fillId="0" borderId="0" xfId="0" applyFont="1"/>
    <xf numFmtId="3" fontId="28" fillId="0" borderId="17" xfId="0" applyNumberFormat="1" applyFont="1" applyBorder="1" applyAlignment="1">
      <alignment horizontal="right" vertical="center"/>
    </xf>
    <xf numFmtId="3" fontId="28" fillId="0" borderId="18" xfId="0" applyNumberFormat="1" applyFont="1" applyBorder="1" applyAlignment="1">
      <alignment horizontal="right" vertical="center"/>
    </xf>
    <xf numFmtId="164" fontId="28" fillId="0" borderId="20" xfId="0" applyNumberFormat="1" applyFont="1" applyBorder="1" applyAlignment="1">
      <alignment horizontal="right" vertical="center"/>
    </xf>
    <xf numFmtId="164" fontId="28" fillId="0" borderId="21" xfId="0" applyNumberFormat="1" applyFont="1" applyBorder="1" applyAlignment="1">
      <alignment horizontal="right" vertical="center"/>
    </xf>
    <xf numFmtId="164" fontId="28" fillId="0" borderId="23" xfId="0" applyNumberFormat="1" applyFont="1" applyBorder="1" applyAlignment="1">
      <alignment horizontal="right" vertical="center"/>
    </xf>
    <xf numFmtId="164" fontId="28" fillId="0" borderId="24" xfId="0" applyNumberFormat="1" applyFont="1" applyBorder="1" applyAlignment="1">
      <alignment horizontal="right" vertical="center"/>
    </xf>
    <xf numFmtId="3" fontId="28" fillId="0" borderId="20" xfId="0" applyNumberFormat="1" applyFont="1" applyBorder="1" applyAlignment="1">
      <alignment horizontal="right" vertical="center"/>
    </xf>
    <xf numFmtId="3" fontId="28" fillId="0" borderId="21" xfId="0" applyNumberFormat="1" applyFont="1" applyBorder="1" applyAlignment="1">
      <alignment horizontal="right" vertical="center"/>
    </xf>
    <xf numFmtId="164" fontId="28" fillId="34" borderId="20" xfId="0" applyNumberFormat="1" applyFont="1" applyFill="1" applyBorder="1" applyAlignment="1">
      <alignment horizontal="right" vertical="center"/>
    </xf>
    <xf numFmtId="164" fontId="28" fillId="34" borderId="21" xfId="0" applyNumberFormat="1" applyFont="1" applyFill="1" applyBorder="1" applyAlignment="1">
      <alignment horizontal="right" vertical="center"/>
    </xf>
    <xf numFmtId="0" fontId="34" fillId="0" borderId="0" xfId="0" applyFont="1"/>
    <xf numFmtId="3" fontId="31" fillId="35" borderId="16" xfId="0" applyNumberFormat="1" applyFont="1" applyFill="1" applyBorder="1" applyAlignment="1">
      <alignment horizontal="right" vertical="center"/>
    </xf>
    <xf numFmtId="3" fontId="31" fillId="35" borderId="22" xfId="0" applyNumberFormat="1" applyFont="1" applyFill="1" applyBorder="1" applyAlignment="1">
      <alignment horizontal="right" vertical="center"/>
    </xf>
    <xf numFmtId="164" fontId="31" fillId="35" borderId="22" xfId="0" applyNumberFormat="1" applyFont="1" applyFill="1" applyBorder="1" applyAlignment="1">
      <alignment horizontal="right" vertical="center"/>
    </xf>
    <xf numFmtId="164" fontId="31" fillId="35" borderId="19" xfId="0" applyNumberFormat="1" applyFont="1" applyFill="1" applyBorder="1" applyAlignment="1">
      <alignment horizontal="right" vertical="center"/>
    </xf>
    <xf numFmtId="0" fontId="35" fillId="35" borderId="17" xfId="0" applyFont="1" applyFill="1" applyBorder="1" applyAlignment="1">
      <alignment horizontal="right" vertical="center"/>
    </xf>
    <xf numFmtId="0" fontId="35" fillId="35" borderId="18" xfId="0" applyFont="1" applyFill="1" applyBorder="1" applyAlignment="1">
      <alignment horizontal="right" vertical="center"/>
    </xf>
    <xf numFmtId="0" fontId="31" fillId="35" borderId="17" xfId="0" applyFont="1" applyFill="1" applyBorder="1" applyAlignment="1">
      <alignment horizontal="left" vertical="center"/>
    </xf>
    <xf numFmtId="0" fontId="31" fillId="35" borderId="20" xfId="0" applyFont="1" applyFill="1" applyBorder="1" applyAlignment="1">
      <alignment horizontal="left" vertical="center" wrapText="1"/>
    </xf>
    <xf numFmtId="0" fontId="31" fillId="35" borderId="23" xfId="0" applyFont="1" applyFill="1" applyBorder="1" applyAlignment="1">
      <alignment horizontal="left" vertical="center"/>
    </xf>
    <xf numFmtId="166" fontId="28" fillId="0" borderId="20" xfId="0" applyNumberFormat="1" applyFont="1" applyBorder="1" applyAlignment="1">
      <alignment horizontal="right" vertical="center"/>
    </xf>
    <xf numFmtId="166" fontId="28" fillId="0" borderId="21" xfId="0" applyNumberFormat="1" applyFont="1" applyBorder="1" applyAlignment="1">
      <alignment horizontal="right" vertical="center"/>
    </xf>
    <xf numFmtId="166" fontId="31" fillId="35" borderId="22" xfId="0" applyNumberFormat="1" applyFont="1" applyFill="1" applyBorder="1" applyAlignment="1">
      <alignment horizontal="right" vertical="center"/>
    </xf>
    <xf numFmtId="0" fontId="36" fillId="33" borderId="0" xfId="54" applyFont="1" applyFill="1" applyAlignment="1">
      <alignment vertical="center"/>
    </xf>
    <xf numFmtId="0" fontId="28" fillId="33" borderId="0" xfId="0" applyFont="1" applyFill="1" applyAlignment="1">
      <alignment horizontal="left" vertical="center"/>
    </xf>
    <xf numFmtId="0" fontId="0" fillId="0" borderId="0" xfId="0" applyAlignment="1">
      <alignment horizontal="justify"/>
    </xf>
    <xf numFmtId="0" fontId="35" fillId="35" borderId="17" xfId="0" applyFont="1" applyFill="1" applyBorder="1" applyAlignment="1">
      <alignment horizontal="right" vertical="center" wrapText="1"/>
    </xf>
    <xf numFmtId="0" fontId="35" fillId="35" borderId="18" xfId="0" applyFont="1" applyFill="1" applyBorder="1" applyAlignment="1">
      <alignment horizontal="right" vertical="center" wrapText="1"/>
    </xf>
    <xf numFmtId="0" fontId="38" fillId="0" borderId="0" xfId="0" applyFont="1"/>
    <xf numFmtId="3" fontId="0" fillId="0" borderId="0" xfId="0" applyNumberFormat="1"/>
    <xf numFmtId="0" fontId="34" fillId="0" borderId="0" xfId="0" applyFont="1" applyAlignment="1">
      <alignment wrapText="1"/>
    </xf>
    <xf numFmtId="0" fontId="0" fillId="0" borderId="0" xfId="0" applyAlignment="1">
      <alignment wrapText="1"/>
    </xf>
    <xf numFmtId="0" fontId="39" fillId="0" borderId="0" xfId="0" applyFont="1"/>
    <xf numFmtId="10" fontId="0" fillId="0" borderId="0" xfId="70" applyNumberFormat="1" applyFont="1"/>
    <xf numFmtId="165" fontId="30" fillId="35" borderId="12" xfId="0" applyNumberFormat="1" applyFont="1" applyFill="1" applyBorder="1" applyAlignment="1">
      <alignment horizontal="center" vertical="center"/>
    </xf>
    <xf numFmtId="165" fontId="30" fillId="35" borderId="13" xfId="0" applyNumberFormat="1" applyFont="1" applyFill="1" applyBorder="1" applyAlignment="1">
      <alignment horizontal="center" vertical="center"/>
    </xf>
    <xf numFmtId="165" fontId="30" fillId="35" borderId="14" xfId="0" applyNumberFormat="1" applyFont="1" applyFill="1" applyBorder="1" applyAlignment="1">
      <alignment horizontal="center" vertical="center"/>
    </xf>
    <xf numFmtId="0" fontId="35" fillId="35" borderId="15" xfId="0" applyFont="1" applyFill="1" applyBorder="1" applyAlignment="1">
      <alignment horizontal="center" vertical="center" wrapText="1"/>
    </xf>
    <xf numFmtId="0" fontId="31" fillId="35" borderId="16" xfId="0" applyFont="1" applyFill="1" applyBorder="1" applyAlignment="1">
      <alignment horizontal="center" vertical="center"/>
    </xf>
    <xf numFmtId="0" fontId="31" fillId="35" borderId="19" xfId="0" applyFont="1" applyFill="1" applyBorder="1" applyAlignment="1">
      <alignment horizontal="center" vertical="center"/>
    </xf>
    <xf numFmtId="0" fontId="31" fillId="35" borderId="16" xfId="0" applyFont="1" applyFill="1" applyBorder="1" applyAlignment="1">
      <alignment horizontal="center" vertical="center" wrapText="1"/>
    </xf>
    <xf numFmtId="0" fontId="31" fillId="35" borderId="19" xfId="0" applyFont="1" applyFill="1" applyBorder="1" applyAlignment="1">
      <alignment horizontal="center" vertical="center" wrapText="1"/>
    </xf>
    <xf numFmtId="0" fontId="35" fillId="35" borderId="16" xfId="0" applyFont="1" applyFill="1" applyBorder="1" applyAlignment="1">
      <alignment horizontal="center" vertical="center"/>
    </xf>
    <xf numFmtId="0" fontId="35" fillId="35" borderId="19" xfId="0" applyFont="1" applyFill="1" applyBorder="1" applyAlignment="1">
      <alignment horizontal="center" vertical="center"/>
    </xf>
    <xf numFmtId="0" fontId="30" fillId="35" borderId="12" xfId="0" applyNumberFormat="1" applyFont="1" applyFill="1" applyBorder="1" applyAlignment="1">
      <alignment horizontal="center" vertical="center"/>
    </xf>
    <xf numFmtId="0" fontId="30" fillId="35" borderId="13" xfId="0" applyNumberFormat="1" applyFont="1" applyFill="1" applyBorder="1" applyAlignment="1">
      <alignment horizontal="center" vertical="center"/>
    </xf>
    <xf numFmtId="0" fontId="30" fillId="35" borderId="14" xfId="0" applyNumberFormat="1" applyFont="1" applyFill="1" applyBorder="1" applyAlignment="1">
      <alignment horizontal="center" vertical="center"/>
    </xf>
  </cellXfs>
  <cellStyles count="71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5eme niveau" xfId="59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6eme niveau" xfId="5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Commentaire 2" xfId="63"/>
    <cellStyle name="Entrée" xfId="9" builtinId="20" customBuiltin="1"/>
    <cellStyle name="Euro" xfId="56"/>
    <cellStyle name="Euro 2" xfId="64"/>
    <cellStyle name="Insatisfaisant" xfId="7" builtinId="27" customBuiltin="1"/>
    <cellStyle name="jmb" xfId="49"/>
    <cellStyle name="jmb 2" xfId="69"/>
    <cellStyle name="Lien hypertexte" xfId="54" builtinId="8" customBuiltin="1"/>
    <cellStyle name="Lien hypertexte visité" xfId="55" builtinId="9" customBuiltin="1"/>
    <cellStyle name="Milliers 2" xfId="50"/>
    <cellStyle name="Milliers 3" xfId="67"/>
    <cellStyle name="Milliers 4" xfId="53"/>
    <cellStyle name="Neutre" xfId="8" builtinId="28" customBuiltin="1"/>
    <cellStyle name="niveau 7" xfId="43"/>
    <cellStyle name="Normal" xfId="0" builtinId="0"/>
    <cellStyle name="Normal 10" xfId="60"/>
    <cellStyle name="Normal 2" xfId="68"/>
    <cellStyle name="Normal 2 2" xfId="65"/>
    <cellStyle name="Normal 3" xfId="47"/>
    <cellStyle name="Normal 3 2" xfId="42"/>
    <cellStyle name="Normal 4" xfId="51"/>
    <cellStyle name="Normal 4 2" xfId="62"/>
    <cellStyle name="Normal 5" xfId="45"/>
    <cellStyle name="Normal 6" xfId="66"/>
    <cellStyle name="Normal 7" xfId="48"/>
    <cellStyle name="Normal 8" xfId="44"/>
    <cellStyle name="Normal 9" xfId="61"/>
    <cellStyle name="Pourcentage" xfId="70" builtinId="5"/>
    <cellStyle name="Pourcentage 2" xfId="57"/>
    <cellStyle name="Pourcentage 3" xfId="58"/>
    <cellStyle name="Pourcentage 4" xfId="46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133350</xdr:rowOff>
    </xdr:from>
    <xdr:to>
      <xdr:col>9</xdr:col>
      <xdr:colOff>438150</xdr:colOff>
      <xdr:row>27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1925" y="133350"/>
          <a:ext cx="7000875" cy="5133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</xdr:colOff>
      <xdr:row>5</xdr:row>
      <xdr:rowOff>98298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62016" cy="105079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0</xdr:row>
      <xdr:rowOff>104775</xdr:rowOff>
    </xdr:from>
    <xdr:to>
      <xdr:col>15</xdr:col>
      <xdr:colOff>704850</xdr:colOff>
      <xdr:row>36</xdr:row>
      <xdr:rowOff>85725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14324" y="104775"/>
          <a:ext cx="11687176" cy="6838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</xdr:colOff>
      <xdr:row>5</xdr:row>
      <xdr:rowOff>98298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62016" cy="10507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5462016</xdr:colOff>
      <xdr:row>5</xdr:row>
      <xdr:rowOff>98298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62016" cy="10507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133350</xdr:rowOff>
    </xdr:from>
    <xdr:to>
      <xdr:col>14</xdr:col>
      <xdr:colOff>142875</xdr:colOff>
      <xdr:row>34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1925" y="133350"/>
          <a:ext cx="10515600" cy="6457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</xdr:colOff>
      <xdr:row>5</xdr:row>
      <xdr:rowOff>98298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62016" cy="105079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133350</xdr:rowOff>
    </xdr:from>
    <xdr:to>
      <xdr:col>9</xdr:col>
      <xdr:colOff>304800</xdr:colOff>
      <xdr:row>27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1925" y="133350"/>
          <a:ext cx="6867525" cy="5133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13716</xdr:colOff>
      <xdr:row>5</xdr:row>
      <xdr:rowOff>98298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62016" cy="105079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133350</xdr:rowOff>
    </xdr:from>
    <xdr:to>
      <xdr:col>16</xdr:col>
      <xdr:colOff>581025</xdr:colOff>
      <xdr:row>34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1925" y="133350"/>
          <a:ext cx="12477750" cy="63817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</xdr:colOff>
      <xdr:row>5</xdr:row>
      <xdr:rowOff>98298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62016" cy="105079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0</xdr:row>
      <xdr:rowOff>133350</xdr:rowOff>
    </xdr:from>
    <xdr:to>
      <xdr:col>10</xdr:col>
      <xdr:colOff>152399</xdr:colOff>
      <xdr:row>27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1924" y="133350"/>
          <a:ext cx="7477125" cy="5124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gss.re/" TargetMode="External"/><Relationship Id="rId2" Type="http://schemas.openxmlformats.org/officeDocument/2006/relationships/hyperlink" Target="https://www.cgss-martinique.fr/" TargetMode="External"/><Relationship Id="rId1" Type="http://schemas.openxmlformats.org/officeDocument/2006/relationships/hyperlink" Target="http://www.cgss-guadeloupe.fr/" TargetMode="External"/><Relationship Id="rId6" Type="http://schemas.openxmlformats.org/officeDocument/2006/relationships/drawing" Target="../drawings/drawing11.xml"/><Relationship Id="rId5" Type="http://schemas.openxmlformats.org/officeDocument/2006/relationships/hyperlink" Target="https://www.cssm.fr/" TargetMode="External"/><Relationship Id="rId4" Type="http://schemas.openxmlformats.org/officeDocument/2006/relationships/hyperlink" Target="http://www.cgss.gf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gss.re/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s://www.cgss-martinique.fr/" TargetMode="External"/><Relationship Id="rId1" Type="http://schemas.openxmlformats.org/officeDocument/2006/relationships/hyperlink" Target="http://www.cgss-guadeloupe.fr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cssm.fr/" TargetMode="External"/><Relationship Id="rId4" Type="http://schemas.openxmlformats.org/officeDocument/2006/relationships/hyperlink" Target="http://www.cgss.gf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gss.re/" TargetMode="External"/><Relationship Id="rId2" Type="http://schemas.openxmlformats.org/officeDocument/2006/relationships/hyperlink" Target="https://www.cgss-martinique.fr/" TargetMode="External"/><Relationship Id="rId1" Type="http://schemas.openxmlformats.org/officeDocument/2006/relationships/hyperlink" Target="http://www.cgss-guadeloupe.fr/" TargetMode="External"/><Relationship Id="rId6" Type="http://schemas.openxmlformats.org/officeDocument/2006/relationships/drawing" Target="../drawings/drawing7.xml"/><Relationship Id="rId5" Type="http://schemas.openxmlformats.org/officeDocument/2006/relationships/hyperlink" Target="https://www.cssm.fr/" TargetMode="External"/><Relationship Id="rId4" Type="http://schemas.openxmlformats.org/officeDocument/2006/relationships/hyperlink" Target="http://www.cgss.gf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showGridLines="0" tabSelected="1" workbookViewId="0">
      <selection activeCell="E13" sqref="E13"/>
    </sheetView>
  </sheetViews>
  <sheetFormatPr baseColWidth="10" defaultColWidth="11.42578125" defaultRowHeight="15" x14ac:dyDescent="0.25"/>
  <cols>
    <col min="1" max="1" width="9.42578125" style="3" customWidth="1"/>
    <col min="2" max="16384" width="11.42578125" style="3"/>
  </cols>
  <sheetData>
    <row r="2" spans="1:4" x14ac:dyDescent="0.25">
      <c r="A2" s="1" t="s">
        <v>11</v>
      </c>
      <c r="B2" s="2" t="s">
        <v>12</v>
      </c>
    </row>
    <row r="3" spans="1:4" x14ac:dyDescent="0.25">
      <c r="A3" s="4"/>
      <c r="B3" s="5" t="s">
        <v>60</v>
      </c>
    </row>
    <row r="4" spans="1:4" x14ac:dyDescent="0.25">
      <c r="A4" s="1" t="s">
        <v>13</v>
      </c>
      <c r="B4" s="2" t="s">
        <v>14</v>
      </c>
    </row>
    <row r="5" spans="1:4" x14ac:dyDescent="0.25">
      <c r="A5" s="4"/>
      <c r="B5" s="5" t="s">
        <v>15</v>
      </c>
    </row>
    <row r="6" spans="1:4" x14ac:dyDescent="0.25">
      <c r="A6" s="1" t="s">
        <v>16</v>
      </c>
      <c r="B6" s="2" t="s">
        <v>61</v>
      </c>
    </row>
    <row r="7" spans="1:4" ht="15.75" customHeight="1" x14ac:dyDescent="0.25">
      <c r="A7" s="4"/>
      <c r="B7" s="5" t="s">
        <v>44</v>
      </c>
    </row>
    <row r="8" spans="1:4" x14ac:dyDescent="0.25">
      <c r="A8" s="1" t="s">
        <v>18</v>
      </c>
      <c r="B8" s="2" t="s">
        <v>19</v>
      </c>
    </row>
    <row r="9" spans="1:4" x14ac:dyDescent="0.25">
      <c r="A9" s="6"/>
      <c r="B9" s="5" t="s">
        <v>45</v>
      </c>
    </row>
    <row r="10" spans="1:4" x14ac:dyDescent="0.25">
      <c r="A10" s="1" t="s">
        <v>20</v>
      </c>
      <c r="B10" s="2" t="s">
        <v>21</v>
      </c>
    </row>
    <row r="11" spans="1:4" x14ac:dyDescent="0.25">
      <c r="A11" s="4"/>
      <c r="B11" s="5" t="s">
        <v>62</v>
      </c>
    </row>
    <row r="12" spans="1:4" x14ac:dyDescent="0.25">
      <c r="A12" s="1" t="s">
        <v>22</v>
      </c>
      <c r="B12" s="2" t="s">
        <v>23</v>
      </c>
    </row>
    <row r="13" spans="1:4" x14ac:dyDescent="0.25">
      <c r="A13" s="4"/>
      <c r="B13" s="5" t="s">
        <v>98</v>
      </c>
    </row>
    <row r="14" spans="1:4" x14ac:dyDescent="0.25">
      <c r="A14" s="1" t="s">
        <v>24</v>
      </c>
      <c r="B14" s="2" t="s">
        <v>25</v>
      </c>
    </row>
    <row r="15" spans="1:4" x14ac:dyDescent="0.25">
      <c r="A15" s="4"/>
      <c r="B15" s="5" t="s">
        <v>63</v>
      </c>
      <c r="C15" s="5"/>
      <c r="D15" s="5"/>
    </row>
    <row r="16" spans="1:4" x14ac:dyDescent="0.25">
      <c r="A16" s="1" t="s">
        <v>26</v>
      </c>
      <c r="B16" s="2" t="s">
        <v>27</v>
      </c>
    </row>
    <row r="17" spans="1:2" x14ac:dyDescent="0.25">
      <c r="A17" s="6"/>
      <c r="B17" s="5" t="s">
        <v>64</v>
      </c>
    </row>
    <row r="18" spans="1:2" x14ac:dyDescent="0.25">
      <c r="A18" s="1" t="s">
        <v>28</v>
      </c>
      <c r="B18" s="2" t="s">
        <v>29</v>
      </c>
    </row>
    <row r="19" spans="1:2" x14ac:dyDescent="0.25">
      <c r="A19" s="4"/>
      <c r="B19" s="5" t="s">
        <v>30</v>
      </c>
    </row>
    <row r="20" spans="1:2" x14ac:dyDescent="0.25">
      <c r="A20" s="1" t="s">
        <v>31</v>
      </c>
      <c r="B20" s="2" t="s">
        <v>32</v>
      </c>
    </row>
    <row r="21" spans="1:2" x14ac:dyDescent="0.25">
      <c r="A21" s="4"/>
      <c r="B21" s="5" t="s">
        <v>48</v>
      </c>
    </row>
    <row r="22" spans="1:2" x14ac:dyDescent="0.25">
      <c r="A22" s="1" t="s">
        <v>33</v>
      </c>
      <c r="B22" s="2" t="s">
        <v>34</v>
      </c>
    </row>
    <row r="23" spans="1:2" x14ac:dyDescent="0.25">
      <c r="A23" s="4"/>
      <c r="B23" s="5" t="s">
        <v>35</v>
      </c>
    </row>
    <row r="24" spans="1:2" x14ac:dyDescent="0.25">
      <c r="A24" s="1" t="s">
        <v>36</v>
      </c>
      <c r="B24" s="2" t="s">
        <v>37</v>
      </c>
    </row>
    <row r="25" spans="1:2" x14ac:dyDescent="0.25">
      <c r="A25" s="4"/>
      <c r="B25" s="5" t="s">
        <v>38</v>
      </c>
    </row>
    <row r="26" spans="1:2" x14ac:dyDescent="0.25">
      <c r="A26" s="1" t="s">
        <v>39</v>
      </c>
      <c r="B26" s="2" t="s">
        <v>40</v>
      </c>
    </row>
    <row r="27" spans="1:2" x14ac:dyDescent="0.25">
      <c r="B27" s="34">
        <v>2020</v>
      </c>
    </row>
    <row r="33" spans="11:11" x14ac:dyDescent="0.25">
      <c r="K33" s="8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X16"/>
  <sheetViews>
    <sheetView showGridLines="0" workbookViewId="0">
      <pane xSplit="1" ySplit="9" topLeftCell="AQ10" activePane="bottomRight" state="frozen"/>
      <selection activeCell="J31" sqref="J31"/>
      <selection pane="topRight" activeCell="J31" sqref="J31"/>
      <selection pane="bottomLeft" activeCell="J31" sqref="J31"/>
      <selection pane="bottomRight" activeCell="AW11" sqref="AW11"/>
    </sheetView>
  </sheetViews>
  <sheetFormatPr baseColWidth="10" defaultRowHeight="15" x14ac:dyDescent="0.25"/>
  <cols>
    <col min="1" max="1" width="81.7109375" customWidth="1"/>
    <col min="2" max="36" width="11.7109375" customWidth="1"/>
  </cols>
  <sheetData>
    <row r="6" spans="1:50" ht="9.75" customHeight="1" thickBot="1" x14ac:dyDescent="0.3"/>
    <row r="7" spans="1:50" ht="25.15" customHeight="1" thickBot="1" x14ac:dyDescent="0.3">
      <c r="B7" s="54">
        <v>2012</v>
      </c>
      <c r="C7" s="55"/>
      <c r="D7" s="55"/>
      <c r="E7" s="55"/>
      <c r="F7" s="55"/>
      <c r="G7" s="55"/>
      <c r="H7" s="56"/>
      <c r="I7" s="54">
        <v>2013</v>
      </c>
      <c r="J7" s="55"/>
      <c r="K7" s="55"/>
      <c r="L7" s="55"/>
      <c r="M7" s="55"/>
      <c r="N7" s="55"/>
      <c r="O7" s="56"/>
      <c r="P7" s="54">
        <v>2014</v>
      </c>
      <c r="Q7" s="55"/>
      <c r="R7" s="55"/>
      <c r="S7" s="55"/>
      <c r="T7" s="55"/>
      <c r="U7" s="55"/>
      <c r="V7" s="56"/>
      <c r="W7" s="54">
        <v>2015</v>
      </c>
      <c r="X7" s="55"/>
      <c r="Y7" s="55"/>
      <c r="Z7" s="55"/>
      <c r="AA7" s="55"/>
      <c r="AB7" s="55"/>
      <c r="AC7" s="56"/>
      <c r="AD7" s="54">
        <v>2016</v>
      </c>
      <c r="AE7" s="55"/>
      <c r="AF7" s="55"/>
      <c r="AG7" s="55"/>
      <c r="AH7" s="55"/>
      <c r="AI7" s="55"/>
      <c r="AJ7" s="56"/>
      <c r="AK7" s="54">
        <v>2017</v>
      </c>
      <c r="AL7" s="55"/>
      <c r="AM7" s="55"/>
      <c r="AN7" s="55"/>
      <c r="AO7" s="55"/>
      <c r="AP7" s="55"/>
      <c r="AQ7" s="56"/>
      <c r="AR7" s="54">
        <v>2018</v>
      </c>
      <c r="AS7" s="55"/>
      <c r="AT7" s="55"/>
      <c r="AU7" s="55"/>
      <c r="AV7" s="55"/>
      <c r="AW7" s="55"/>
      <c r="AX7" s="56"/>
    </row>
    <row r="8" spans="1:50" ht="25.15" customHeight="1" thickBot="1" x14ac:dyDescent="0.3">
      <c r="B8" s="47" t="s">
        <v>8</v>
      </c>
      <c r="C8" s="47"/>
      <c r="D8" s="47" t="s">
        <v>9</v>
      </c>
      <c r="E8" s="47"/>
      <c r="F8" s="47" t="s">
        <v>10</v>
      </c>
      <c r="G8" s="47"/>
      <c r="H8" s="50" t="s">
        <v>7</v>
      </c>
      <c r="I8" s="47" t="s">
        <v>8</v>
      </c>
      <c r="J8" s="47"/>
      <c r="K8" s="47" t="s">
        <v>9</v>
      </c>
      <c r="L8" s="47"/>
      <c r="M8" s="47" t="s">
        <v>10</v>
      </c>
      <c r="N8" s="47"/>
      <c r="O8" s="50" t="s">
        <v>7</v>
      </c>
      <c r="P8" s="47" t="s">
        <v>8</v>
      </c>
      <c r="Q8" s="47"/>
      <c r="R8" s="47" t="s">
        <v>9</v>
      </c>
      <c r="S8" s="47"/>
      <c r="T8" s="47" t="s">
        <v>10</v>
      </c>
      <c r="U8" s="47"/>
      <c r="V8" s="50" t="s">
        <v>7</v>
      </c>
      <c r="W8" s="47" t="s">
        <v>8</v>
      </c>
      <c r="X8" s="47"/>
      <c r="Y8" s="47" t="s">
        <v>9</v>
      </c>
      <c r="Z8" s="47"/>
      <c r="AA8" s="47" t="s">
        <v>10</v>
      </c>
      <c r="AB8" s="47"/>
      <c r="AC8" s="50" t="s">
        <v>7</v>
      </c>
      <c r="AD8" s="47" t="s">
        <v>8</v>
      </c>
      <c r="AE8" s="47"/>
      <c r="AF8" s="47" t="s">
        <v>9</v>
      </c>
      <c r="AG8" s="47"/>
      <c r="AH8" s="47" t="s">
        <v>10</v>
      </c>
      <c r="AI8" s="47"/>
      <c r="AJ8" s="50" t="s">
        <v>7</v>
      </c>
      <c r="AK8" s="47" t="s">
        <v>8</v>
      </c>
      <c r="AL8" s="47"/>
      <c r="AM8" s="47" t="s">
        <v>9</v>
      </c>
      <c r="AN8" s="47"/>
      <c r="AO8" s="47" t="s">
        <v>10</v>
      </c>
      <c r="AP8" s="47"/>
      <c r="AQ8" s="50" t="s">
        <v>7</v>
      </c>
      <c r="AR8" s="47" t="s">
        <v>8</v>
      </c>
      <c r="AS8" s="47"/>
      <c r="AT8" s="47" t="s">
        <v>9</v>
      </c>
      <c r="AU8" s="47"/>
      <c r="AV8" s="47" t="s">
        <v>10</v>
      </c>
      <c r="AW8" s="47"/>
      <c r="AX8" s="50" t="s">
        <v>7</v>
      </c>
    </row>
    <row r="9" spans="1:50" ht="25.15" customHeight="1" thickBot="1" x14ac:dyDescent="0.3">
      <c r="B9" s="36" t="s">
        <v>1</v>
      </c>
      <c r="C9" s="37" t="s">
        <v>2</v>
      </c>
      <c r="D9" s="36" t="s">
        <v>1</v>
      </c>
      <c r="E9" s="37" t="s">
        <v>2</v>
      </c>
      <c r="F9" s="36" t="s">
        <v>1</v>
      </c>
      <c r="G9" s="37" t="s">
        <v>2</v>
      </c>
      <c r="H9" s="51"/>
      <c r="I9" s="36" t="s">
        <v>1</v>
      </c>
      <c r="J9" s="37" t="s">
        <v>2</v>
      </c>
      <c r="K9" s="36" t="s">
        <v>1</v>
      </c>
      <c r="L9" s="37" t="s">
        <v>2</v>
      </c>
      <c r="M9" s="36" t="s">
        <v>1</v>
      </c>
      <c r="N9" s="37" t="s">
        <v>2</v>
      </c>
      <c r="O9" s="51"/>
      <c r="P9" s="36" t="s">
        <v>1</v>
      </c>
      <c r="Q9" s="37" t="s">
        <v>2</v>
      </c>
      <c r="R9" s="36" t="s">
        <v>1</v>
      </c>
      <c r="S9" s="37" t="s">
        <v>2</v>
      </c>
      <c r="T9" s="36" t="s">
        <v>1</v>
      </c>
      <c r="U9" s="37" t="s">
        <v>2</v>
      </c>
      <c r="V9" s="51"/>
      <c r="W9" s="36" t="s">
        <v>1</v>
      </c>
      <c r="X9" s="37" t="s">
        <v>2</v>
      </c>
      <c r="Y9" s="36" t="s">
        <v>1</v>
      </c>
      <c r="Z9" s="37" t="s">
        <v>2</v>
      </c>
      <c r="AA9" s="36" t="s">
        <v>1</v>
      </c>
      <c r="AB9" s="37" t="s">
        <v>2</v>
      </c>
      <c r="AC9" s="51"/>
      <c r="AD9" s="36" t="s">
        <v>1</v>
      </c>
      <c r="AE9" s="37" t="s">
        <v>2</v>
      </c>
      <c r="AF9" s="36" t="s">
        <v>1</v>
      </c>
      <c r="AG9" s="37" t="s">
        <v>2</v>
      </c>
      <c r="AH9" s="36" t="s">
        <v>1</v>
      </c>
      <c r="AI9" s="37" t="s">
        <v>2</v>
      </c>
      <c r="AJ9" s="51"/>
      <c r="AK9" s="36" t="s">
        <v>1</v>
      </c>
      <c r="AL9" s="37" t="s">
        <v>2</v>
      </c>
      <c r="AM9" s="36" t="s">
        <v>1</v>
      </c>
      <c r="AN9" s="37" t="s">
        <v>2</v>
      </c>
      <c r="AO9" s="36" t="s">
        <v>1</v>
      </c>
      <c r="AP9" s="37" t="s">
        <v>2</v>
      </c>
      <c r="AQ9" s="51"/>
      <c r="AR9" s="36" t="s">
        <v>1</v>
      </c>
      <c r="AS9" s="37" t="s">
        <v>2</v>
      </c>
      <c r="AT9" s="36" t="s">
        <v>1</v>
      </c>
      <c r="AU9" s="37" t="s">
        <v>2</v>
      </c>
      <c r="AV9" s="36" t="s">
        <v>1</v>
      </c>
      <c r="AW9" s="37" t="s">
        <v>2</v>
      </c>
      <c r="AX9" s="51"/>
    </row>
    <row r="10" spans="1:50" ht="25.15" customHeight="1" x14ac:dyDescent="0.25">
      <c r="A10" s="27" t="s">
        <v>5</v>
      </c>
      <c r="B10" s="10">
        <v>12908</v>
      </c>
      <c r="C10" s="11">
        <v>11850</v>
      </c>
      <c r="D10" s="10">
        <v>4932</v>
      </c>
      <c r="E10" s="11">
        <v>22276</v>
      </c>
      <c r="F10" s="10">
        <v>46</v>
      </c>
      <c r="G10" s="11">
        <v>442</v>
      </c>
      <c r="H10" s="21">
        <v>52454</v>
      </c>
      <c r="I10" s="10">
        <v>16122</v>
      </c>
      <c r="J10" s="11">
        <v>13235</v>
      </c>
      <c r="K10" s="10">
        <v>4117</v>
      </c>
      <c r="L10" s="11">
        <v>19252</v>
      </c>
      <c r="M10" s="10">
        <v>58</v>
      </c>
      <c r="N10" s="11">
        <v>450</v>
      </c>
      <c r="O10" s="21">
        <v>53234</v>
      </c>
      <c r="P10" s="10">
        <v>16109</v>
      </c>
      <c r="Q10" s="11">
        <v>12577</v>
      </c>
      <c r="R10" s="10">
        <v>3876</v>
      </c>
      <c r="S10" s="11">
        <v>17829</v>
      </c>
      <c r="T10" s="10">
        <v>59</v>
      </c>
      <c r="U10" s="11">
        <v>378</v>
      </c>
      <c r="V10" s="21">
        <v>50828</v>
      </c>
      <c r="W10" s="10">
        <v>15638</v>
      </c>
      <c r="X10" s="11">
        <v>11274</v>
      </c>
      <c r="Y10" s="10">
        <v>3856</v>
      </c>
      <c r="Z10" s="11">
        <v>18553</v>
      </c>
      <c r="AA10" s="10">
        <v>40</v>
      </c>
      <c r="AB10" s="11">
        <v>294</v>
      </c>
      <c r="AC10" s="21">
        <v>49655</v>
      </c>
      <c r="AD10" s="10">
        <v>17183</v>
      </c>
      <c r="AE10" s="11">
        <v>11336</v>
      </c>
      <c r="AF10" s="10">
        <v>3848</v>
      </c>
      <c r="AG10" s="11">
        <v>17262</v>
      </c>
      <c r="AH10" s="10">
        <v>65</v>
      </c>
      <c r="AI10" s="11">
        <v>331</v>
      </c>
      <c r="AJ10" s="21">
        <v>50025</v>
      </c>
      <c r="AK10" s="10">
        <v>20556</v>
      </c>
      <c r="AL10" s="11">
        <v>12833</v>
      </c>
      <c r="AM10" s="10">
        <v>3661</v>
      </c>
      <c r="AN10" s="11">
        <v>17113</v>
      </c>
      <c r="AO10" s="10">
        <v>60</v>
      </c>
      <c r="AP10" s="11">
        <v>368</v>
      </c>
      <c r="AQ10" s="21">
        <v>54591</v>
      </c>
      <c r="AR10" s="10">
        <v>19968</v>
      </c>
      <c r="AS10" s="11">
        <v>13215</v>
      </c>
      <c r="AT10" s="10">
        <v>3344</v>
      </c>
      <c r="AU10" s="11">
        <v>16354</v>
      </c>
      <c r="AV10" s="10">
        <v>50</v>
      </c>
      <c r="AW10" s="11">
        <v>335</v>
      </c>
      <c r="AX10" s="21">
        <f>SUM(AR10:AW10)</f>
        <v>53266</v>
      </c>
    </row>
    <row r="11" spans="1:50" ht="25.15" customHeight="1" x14ac:dyDescent="0.25">
      <c r="A11" s="28" t="s">
        <v>70</v>
      </c>
      <c r="B11" s="16">
        <v>5357.8749372747807</v>
      </c>
      <c r="C11" s="17">
        <v>3474.4408391208117</v>
      </c>
      <c r="D11" s="16">
        <v>8296.7227366468996</v>
      </c>
      <c r="E11" s="17">
        <v>6107.8682199960731</v>
      </c>
      <c r="F11" s="16">
        <v>7531.6936437478289</v>
      </c>
      <c r="G11" s="17">
        <v>5447.8148129168976</v>
      </c>
      <c r="H11" s="22">
        <v>5529.8783203274179</v>
      </c>
      <c r="I11" s="16">
        <v>5480.9941122814062</v>
      </c>
      <c r="J11" s="17">
        <v>3521.8512079778675</v>
      </c>
      <c r="K11" s="16">
        <v>8619.1863954050968</v>
      </c>
      <c r="L11" s="17">
        <v>6209.3969745470831</v>
      </c>
      <c r="M11" s="16">
        <v>6685.2859144542581</v>
      </c>
      <c r="N11" s="17">
        <v>6018.539141127847</v>
      </c>
      <c r="O11" s="22">
        <v>5505.8977111595741</v>
      </c>
      <c r="P11" s="16">
        <v>5661.008460731342</v>
      </c>
      <c r="Q11" s="17">
        <v>3643.3563020763877</v>
      </c>
      <c r="R11" s="16">
        <v>8370.0291859930912</v>
      </c>
      <c r="S11" s="17">
        <v>6196.3930259654462</v>
      </c>
      <c r="T11" s="16">
        <v>8034.8144321785239</v>
      </c>
      <c r="U11" s="17">
        <v>6000.6587785659867</v>
      </c>
      <c r="V11" s="22">
        <v>5561.4180604697576</v>
      </c>
      <c r="W11" s="16">
        <v>6090.0138986004495</v>
      </c>
      <c r="X11" s="17">
        <v>3827.9876514189655</v>
      </c>
      <c r="Y11" s="16">
        <v>8740.5312489901407</v>
      </c>
      <c r="Z11" s="17">
        <v>6247.0219058114062</v>
      </c>
      <c r="AA11" s="16">
        <v>7393.1584188162369</v>
      </c>
      <c r="AB11" s="17">
        <v>6222.6489656676322</v>
      </c>
      <c r="AC11" s="22">
        <v>5842.7542104152062</v>
      </c>
      <c r="AD11" s="16">
        <v>5954.9404761904761</v>
      </c>
      <c r="AE11" s="17">
        <v>3782.2718253968255</v>
      </c>
      <c r="AF11" s="16">
        <v>8435.6150793650795</v>
      </c>
      <c r="AG11" s="17">
        <v>6129.6428571428578</v>
      </c>
      <c r="AH11" s="16">
        <v>8059.6307385229538</v>
      </c>
      <c r="AI11" s="17">
        <v>6169.980158730159</v>
      </c>
      <c r="AJ11" s="22">
        <v>5717.7976190476193</v>
      </c>
      <c r="AK11" s="16">
        <v>5842.9385652566125</v>
      </c>
      <c r="AL11" s="17">
        <v>3809.3431016474392</v>
      </c>
      <c r="AM11" s="16">
        <v>8586.79740540284</v>
      </c>
      <c r="AN11" s="17">
        <v>6098.8934387314257</v>
      </c>
      <c r="AO11" s="16">
        <v>7218.5894696861815</v>
      </c>
      <c r="AP11" s="17">
        <v>6107.6347149029116</v>
      </c>
      <c r="AQ11" s="22">
        <v>5632.4343635759396</v>
      </c>
      <c r="AR11" s="16">
        <v>5785.4978177459707</v>
      </c>
      <c r="AS11" s="17">
        <v>3738.1117302206371</v>
      </c>
      <c r="AT11" s="16">
        <v>8592.8339856545354</v>
      </c>
      <c r="AU11" s="17">
        <v>6039.2163450184644</v>
      </c>
      <c r="AV11" s="16">
        <v>7132.932224140267</v>
      </c>
      <c r="AW11" s="17">
        <v>5946.9856041390212</v>
      </c>
      <c r="AX11" s="22">
        <v>5533.9729078374403</v>
      </c>
    </row>
    <row r="12" spans="1:50" ht="25.15" customHeight="1" x14ac:dyDescent="0.25">
      <c r="A12" s="28" t="s">
        <v>71</v>
      </c>
      <c r="B12" s="12">
        <v>91.421999999999997</v>
      </c>
      <c r="C12" s="13">
        <v>81.605999999999995</v>
      </c>
      <c r="D12" s="18"/>
      <c r="E12" s="19"/>
      <c r="F12" s="12">
        <v>119.52200000000001</v>
      </c>
      <c r="G12" s="13">
        <v>86.558999999999997</v>
      </c>
      <c r="H12" s="23">
        <v>101.68899999999999</v>
      </c>
      <c r="I12" s="12">
        <v>93.706999999999994</v>
      </c>
      <c r="J12" s="13">
        <v>81.106999999999999</v>
      </c>
      <c r="K12" s="18"/>
      <c r="L12" s="19"/>
      <c r="M12" s="12">
        <v>105</v>
      </c>
      <c r="N12" s="13">
        <v>91.893000000000001</v>
      </c>
      <c r="O12" s="23">
        <v>100.14</v>
      </c>
      <c r="P12" s="12">
        <v>96.7</v>
      </c>
      <c r="Q12" s="13">
        <v>82.256</v>
      </c>
      <c r="R12" s="18"/>
      <c r="S12" s="19"/>
      <c r="T12" s="12">
        <v>122.898</v>
      </c>
      <c r="U12" s="13">
        <v>88.563000000000002</v>
      </c>
      <c r="V12" s="23">
        <v>100.846</v>
      </c>
      <c r="W12" s="12">
        <v>100.369</v>
      </c>
      <c r="X12" s="13">
        <v>83.093999999999994</v>
      </c>
      <c r="Y12" s="18"/>
      <c r="Z12" s="19"/>
      <c r="AA12" s="12">
        <v>104.575</v>
      </c>
      <c r="AB12" s="13">
        <v>88.075000000000003</v>
      </c>
      <c r="AC12" s="23">
        <v>103.26900000000001</v>
      </c>
      <c r="AD12" s="12">
        <v>99.563999999999993</v>
      </c>
      <c r="AE12" s="13">
        <v>82.712999999999994</v>
      </c>
      <c r="AF12" s="18"/>
      <c r="AG12" s="19"/>
      <c r="AH12" s="12">
        <v>119.569</v>
      </c>
      <c r="AI12" s="13">
        <v>89.656000000000006</v>
      </c>
      <c r="AJ12" s="23">
        <v>102.146</v>
      </c>
      <c r="AK12" s="12">
        <v>100.26600000000001</v>
      </c>
      <c r="AL12" s="13">
        <v>83.701999999999998</v>
      </c>
      <c r="AM12" s="18"/>
      <c r="AN12" s="19"/>
      <c r="AO12" s="12">
        <v>119.85</v>
      </c>
      <c r="AP12" s="13">
        <v>90.584000000000003</v>
      </c>
      <c r="AQ12" s="23">
        <v>101.767</v>
      </c>
      <c r="AR12" s="12">
        <v>97.915000000000006</v>
      </c>
      <c r="AS12" s="13">
        <v>79.966999999999999</v>
      </c>
      <c r="AT12" s="18"/>
      <c r="AU12" s="19"/>
      <c r="AV12" s="12">
        <v>108.42</v>
      </c>
      <c r="AW12" s="13">
        <v>84.838999999999999</v>
      </c>
      <c r="AX12" s="23">
        <v>99.046000000000006</v>
      </c>
    </row>
    <row r="13" spans="1:50" ht="25.15" customHeight="1" thickBot="1" x14ac:dyDescent="0.3">
      <c r="A13" s="29" t="s">
        <v>6</v>
      </c>
      <c r="B13" s="14">
        <v>62.208599999999997</v>
      </c>
      <c r="C13" s="15">
        <v>63.022399999999998</v>
      </c>
      <c r="D13" s="14">
        <v>81.462199999999996</v>
      </c>
      <c r="E13" s="15">
        <v>77.811899999999994</v>
      </c>
      <c r="F13" s="14">
        <v>64.152199999999993</v>
      </c>
      <c r="G13" s="15">
        <v>66.242099999999994</v>
      </c>
      <c r="H13" s="24">
        <v>70.865600000000001</v>
      </c>
      <c r="I13" s="14">
        <v>62.057099999999998</v>
      </c>
      <c r="J13" s="15">
        <v>62.769799999999996</v>
      </c>
      <c r="K13" s="14">
        <v>81.499600000000001</v>
      </c>
      <c r="L13" s="15">
        <v>77.839399999999998</v>
      </c>
      <c r="M13" s="14">
        <v>64.655199999999994</v>
      </c>
      <c r="N13" s="15">
        <v>66.368899999999996</v>
      </c>
      <c r="O13" s="24">
        <v>69.486099999999993</v>
      </c>
      <c r="P13" s="14">
        <v>62.218899999999998</v>
      </c>
      <c r="Q13" s="15">
        <v>63.000799999999998</v>
      </c>
      <c r="R13" s="14">
        <v>81.857699999999994</v>
      </c>
      <c r="S13" s="15">
        <v>77.966099999999997</v>
      </c>
      <c r="T13" s="14">
        <v>63.898299999999999</v>
      </c>
      <c r="U13" s="15">
        <v>65.994699999999995</v>
      </c>
      <c r="V13" s="24">
        <v>69.465199999999996</v>
      </c>
      <c r="W13" s="14">
        <v>62.483499999999999</v>
      </c>
      <c r="X13" s="15">
        <v>63.368000000000002</v>
      </c>
      <c r="Y13" s="14">
        <v>82.133799999999994</v>
      </c>
      <c r="Z13" s="15">
        <v>78.360799999999998</v>
      </c>
      <c r="AA13" s="14">
        <v>63.95</v>
      </c>
      <c r="AB13" s="15">
        <v>67.071399999999997</v>
      </c>
      <c r="AC13" s="24">
        <v>70.171999999999997</v>
      </c>
      <c r="AD13" s="14">
        <v>62.551900000000003</v>
      </c>
      <c r="AE13" s="15">
        <v>63.381</v>
      </c>
      <c r="AF13" s="14">
        <v>82.407300000000006</v>
      </c>
      <c r="AG13" s="15">
        <v>78.401200000000003</v>
      </c>
      <c r="AH13" s="14">
        <v>65.061499999999995</v>
      </c>
      <c r="AI13" s="15">
        <v>66.081599999999995</v>
      </c>
      <c r="AJ13" s="24">
        <v>69.763800000000003</v>
      </c>
      <c r="AK13" s="14">
        <v>62.370399999999997</v>
      </c>
      <c r="AL13" s="15">
        <v>63.231699999999996</v>
      </c>
      <c r="AM13" s="14">
        <v>82.441100000000006</v>
      </c>
      <c r="AN13" s="15">
        <v>78.720299999999995</v>
      </c>
      <c r="AO13" s="14">
        <v>62.816699999999997</v>
      </c>
      <c r="AP13" s="15">
        <v>65.059799999999996</v>
      </c>
      <c r="AQ13" s="24">
        <v>69.063900000000004</v>
      </c>
      <c r="AR13" s="14">
        <v>62.606699999999996</v>
      </c>
      <c r="AS13" s="15">
        <v>63.544199999999996</v>
      </c>
      <c r="AT13" s="14">
        <v>82.323899999999995</v>
      </c>
      <c r="AU13" s="15">
        <v>78.7517</v>
      </c>
      <c r="AV13" s="14">
        <v>63.56</v>
      </c>
      <c r="AW13" s="15">
        <v>66.522400000000005</v>
      </c>
      <c r="AX13" s="24">
        <v>69.060299999999998</v>
      </c>
    </row>
    <row r="16" spans="1:50" x14ac:dyDescent="0.25">
      <c r="A16" s="38"/>
      <c r="B16" s="38"/>
      <c r="C16" s="38"/>
      <c r="D16" s="38"/>
      <c r="E16" s="38"/>
      <c r="F16" s="38"/>
      <c r="G16" s="38"/>
      <c r="H16" s="38"/>
      <c r="K16" s="39"/>
    </row>
  </sheetData>
  <mergeCells count="35">
    <mergeCell ref="AK7:AQ7"/>
    <mergeCell ref="AK8:AL8"/>
    <mergeCell ref="AM8:AN8"/>
    <mergeCell ref="AO8:AP8"/>
    <mergeCell ref="AQ8:AQ9"/>
    <mergeCell ref="AD7:AJ7"/>
    <mergeCell ref="B8:C8"/>
    <mergeCell ref="D8:E8"/>
    <mergeCell ref="F8:G8"/>
    <mergeCell ref="H8:H9"/>
    <mergeCell ref="I8:J8"/>
    <mergeCell ref="T8:U8"/>
    <mergeCell ref="B7:H7"/>
    <mergeCell ref="I7:O7"/>
    <mergeCell ref="P7:V7"/>
    <mergeCell ref="W7:AC7"/>
    <mergeCell ref="K8:L8"/>
    <mergeCell ref="M8:N8"/>
    <mergeCell ref="O8:O9"/>
    <mergeCell ref="P8:Q8"/>
    <mergeCell ref="R8:S8"/>
    <mergeCell ref="AF8:AG8"/>
    <mergeCell ref="AH8:AI8"/>
    <mergeCell ref="AJ8:AJ9"/>
    <mergeCell ref="V8:V9"/>
    <mergeCell ref="W8:X8"/>
    <mergeCell ref="Y8:Z8"/>
    <mergeCell ref="AA8:AB8"/>
    <mergeCell ref="AC8:AC9"/>
    <mergeCell ref="AD8:AE8"/>
    <mergeCell ref="AR7:AX7"/>
    <mergeCell ref="AR8:AS8"/>
    <mergeCell ref="AT8:AU8"/>
    <mergeCell ref="AV8:AW8"/>
    <mergeCell ref="AX8:AX9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topLeftCell="A25" workbookViewId="0">
      <selection activeCell="B36" sqref="B36"/>
    </sheetView>
  </sheetViews>
  <sheetFormatPr baseColWidth="10" defaultColWidth="11.42578125" defaultRowHeight="15" x14ac:dyDescent="0.25"/>
  <cols>
    <col min="1" max="1" width="9.42578125" style="3" customWidth="1"/>
    <col min="2" max="16384" width="11.42578125" style="3"/>
  </cols>
  <sheetData>
    <row r="2" spans="1:2" x14ac:dyDescent="0.25">
      <c r="A2" s="1" t="s">
        <v>11</v>
      </c>
      <c r="B2" s="2" t="s">
        <v>12</v>
      </c>
    </row>
    <row r="3" spans="1:2" x14ac:dyDescent="0.25">
      <c r="A3" s="4"/>
      <c r="B3" s="5" t="s">
        <v>82</v>
      </c>
    </row>
    <row r="4" spans="1:2" x14ac:dyDescent="0.25">
      <c r="A4" s="1" t="s">
        <v>13</v>
      </c>
      <c r="B4" s="2" t="s">
        <v>14</v>
      </c>
    </row>
    <row r="5" spans="1:2" x14ac:dyDescent="0.25">
      <c r="A5" s="4"/>
      <c r="B5" s="5" t="s">
        <v>15</v>
      </c>
    </row>
    <row r="6" spans="1:2" x14ac:dyDescent="0.25">
      <c r="A6" s="1" t="s">
        <v>16</v>
      </c>
      <c r="B6" s="2" t="s">
        <v>17</v>
      </c>
    </row>
    <row r="7" spans="1:2" x14ac:dyDescent="0.25">
      <c r="A7" s="4"/>
      <c r="B7" s="5" t="s">
        <v>52</v>
      </c>
    </row>
    <row r="8" spans="1:2" x14ac:dyDescent="0.25">
      <c r="A8" s="1" t="s">
        <v>18</v>
      </c>
      <c r="B8" s="2" t="s">
        <v>19</v>
      </c>
    </row>
    <row r="9" spans="1:2" x14ac:dyDescent="0.25">
      <c r="A9" s="6"/>
      <c r="B9" s="5" t="s">
        <v>42</v>
      </c>
    </row>
    <row r="10" spans="1:2" x14ac:dyDescent="0.25">
      <c r="A10" s="1" t="s">
        <v>20</v>
      </c>
      <c r="B10" s="2" t="s">
        <v>21</v>
      </c>
    </row>
    <row r="11" spans="1:2" x14ac:dyDescent="0.25">
      <c r="A11" s="4"/>
      <c r="B11" s="5" t="s">
        <v>52</v>
      </c>
    </row>
    <row r="12" spans="1:2" x14ac:dyDescent="0.25">
      <c r="A12" s="1" t="s">
        <v>22</v>
      </c>
      <c r="B12" s="2" t="s">
        <v>23</v>
      </c>
    </row>
    <row r="13" spans="1:2" x14ac:dyDescent="0.25">
      <c r="A13" s="4"/>
      <c r="B13" s="5" t="s">
        <v>76</v>
      </c>
    </row>
    <row r="14" spans="1:2" x14ac:dyDescent="0.25">
      <c r="A14" s="1" t="s">
        <v>24</v>
      </c>
      <c r="B14" s="2" t="s">
        <v>25</v>
      </c>
    </row>
    <row r="15" spans="1:2" x14ac:dyDescent="0.25">
      <c r="A15" s="4"/>
      <c r="B15" s="5" t="s">
        <v>49</v>
      </c>
    </row>
    <row r="16" spans="1:2" x14ac:dyDescent="0.25">
      <c r="A16" s="4"/>
      <c r="B16" s="5" t="s">
        <v>53</v>
      </c>
    </row>
    <row r="17" spans="1:2" x14ac:dyDescent="0.25">
      <c r="A17" s="4"/>
      <c r="B17" s="5" t="s">
        <v>54</v>
      </c>
    </row>
    <row r="18" spans="1:2" x14ac:dyDescent="0.25">
      <c r="A18" s="4"/>
      <c r="B18" s="33" t="s">
        <v>55</v>
      </c>
    </row>
    <row r="19" spans="1:2" x14ac:dyDescent="0.25">
      <c r="A19" s="4"/>
      <c r="B19" s="33" t="s">
        <v>56</v>
      </c>
    </row>
    <row r="20" spans="1:2" x14ac:dyDescent="0.25">
      <c r="A20" s="4"/>
      <c r="B20" s="33" t="s">
        <v>57</v>
      </c>
    </row>
    <row r="21" spans="1:2" x14ac:dyDescent="0.25">
      <c r="A21" s="4"/>
      <c r="B21" s="33" t="s">
        <v>58</v>
      </c>
    </row>
    <row r="22" spans="1:2" x14ac:dyDescent="0.25">
      <c r="A22" s="4"/>
      <c r="B22" s="33" t="s">
        <v>59</v>
      </c>
    </row>
    <row r="23" spans="1:2" x14ac:dyDescent="0.25">
      <c r="A23" s="1" t="s">
        <v>26</v>
      </c>
      <c r="B23" s="2" t="s">
        <v>27</v>
      </c>
    </row>
    <row r="24" spans="1:2" x14ac:dyDescent="0.25">
      <c r="A24" s="6"/>
      <c r="B24" s="5" t="s">
        <v>46</v>
      </c>
    </row>
    <row r="25" spans="1:2" x14ac:dyDescent="0.25">
      <c r="A25" s="1" t="s">
        <v>28</v>
      </c>
      <c r="B25" s="2" t="s">
        <v>29</v>
      </c>
    </row>
    <row r="26" spans="1:2" x14ac:dyDescent="0.25">
      <c r="A26" s="4"/>
      <c r="B26" s="5" t="s">
        <v>73</v>
      </c>
    </row>
    <row r="27" spans="1:2" x14ac:dyDescent="0.25">
      <c r="A27" s="1" t="s">
        <v>31</v>
      </c>
      <c r="B27" s="2" t="s">
        <v>32</v>
      </c>
    </row>
    <row r="28" spans="1:2" x14ac:dyDescent="0.25">
      <c r="A28" s="4"/>
      <c r="B28" s="5" t="s">
        <v>73</v>
      </c>
    </row>
    <row r="29" spans="1:2" x14ac:dyDescent="0.25">
      <c r="A29" s="6"/>
      <c r="B29" s="5" t="s">
        <v>83</v>
      </c>
    </row>
    <row r="30" spans="1:2" x14ac:dyDescent="0.25">
      <c r="A30" s="6"/>
      <c r="B30" s="5" t="s">
        <v>84</v>
      </c>
    </row>
    <row r="31" spans="1:2" x14ac:dyDescent="0.25">
      <c r="A31" s="1" t="s">
        <v>33</v>
      </c>
      <c r="B31" s="2" t="s">
        <v>34</v>
      </c>
    </row>
    <row r="32" spans="1:2" x14ac:dyDescent="0.25">
      <c r="A32" s="4"/>
      <c r="B32" s="5" t="s">
        <v>35</v>
      </c>
    </row>
    <row r="33" spans="1:11" x14ac:dyDescent="0.25">
      <c r="A33" s="1" t="s">
        <v>36</v>
      </c>
      <c r="B33" s="2" t="s">
        <v>37</v>
      </c>
    </row>
    <row r="34" spans="1:11" x14ac:dyDescent="0.25">
      <c r="A34" s="4"/>
      <c r="B34" s="5" t="s">
        <v>41</v>
      </c>
    </row>
    <row r="35" spans="1:11" x14ac:dyDescent="0.25">
      <c r="A35" s="1" t="s">
        <v>39</v>
      </c>
      <c r="B35" s="2" t="s">
        <v>40</v>
      </c>
    </row>
    <row r="36" spans="1:11" x14ac:dyDescent="0.25">
      <c r="A36" s="7"/>
      <c r="B36" s="34">
        <v>2020</v>
      </c>
    </row>
    <row r="42" spans="1:11" x14ac:dyDescent="0.25">
      <c r="K42" s="8"/>
    </row>
  </sheetData>
  <hyperlinks>
    <hyperlink ref="B18" r:id="rId1"/>
    <hyperlink ref="B19" r:id="rId2"/>
    <hyperlink ref="B20" r:id="rId3"/>
    <hyperlink ref="B21" r:id="rId4"/>
    <hyperlink ref="B22" r:id="rId5"/>
  </hyperlinks>
  <pageMargins left="0.7" right="0.7" top="0.75" bottom="0.75" header="0.3" footer="0.3"/>
  <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X17"/>
  <sheetViews>
    <sheetView showGridLines="0" workbookViewId="0">
      <pane xSplit="1" ySplit="9" topLeftCell="AO10" activePane="bottomRight" state="frozen"/>
      <selection activeCell="J31" sqref="J31"/>
      <selection pane="topRight" activeCell="J31" sqref="J31"/>
      <selection pane="bottomLeft" activeCell="J31" sqref="J31"/>
      <selection pane="bottomRight" activeCell="AX10" sqref="AX10"/>
    </sheetView>
  </sheetViews>
  <sheetFormatPr baseColWidth="10" defaultRowHeight="15" x14ac:dyDescent="0.25"/>
  <cols>
    <col min="1" max="1" width="81.7109375" customWidth="1"/>
    <col min="2" max="36" width="11.7109375" customWidth="1"/>
  </cols>
  <sheetData>
    <row r="6" spans="1:50" ht="9.75" customHeight="1" thickBot="1" x14ac:dyDescent="0.3"/>
    <row r="7" spans="1:50" ht="16.5" thickBot="1" x14ac:dyDescent="0.3">
      <c r="A7" s="9"/>
      <c r="B7" s="54">
        <v>2012</v>
      </c>
      <c r="C7" s="55"/>
      <c r="D7" s="55"/>
      <c r="E7" s="55"/>
      <c r="F7" s="55"/>
      <c r="G7" s="55"/>
      <c r="H7" s="56"/>
      <c r="I7" s="54">
        <v>2013</v>
      </c>
      <c r="J7" s="55"/>
      <c r="K7" s="55"/>
      <c r="L7" s="55"/>
      <c r="M7" s="55"/>
      <c r="N7" s="55"/>
      <c r="O7" s="56"/>
      <c r="P7" s="54">
        <v>2014</v>
      </c>
      <c r="Q7" s="55"/>
      <c r="R7" s="55"/>
      <c r="S7" s="55"/>
      <c r="T7" s="55"/>
      <c r="U7" s="55"/>
      <c r="V7" s="56"/>
      <c r="W7" s="54">
        <v>2015</v>
      </c>
      <c r="X7" s="55"/>
      <c r="Y7" s="55"/>
      <c r="Z7" s="55"/>
      <c r="AA7" s="55"/>
      <c r="AB7" s="55"/>
      <c r="AC7" s="56"/>
      <c r="AD7" s="54">
        <v>2016</v>
      </c>
      <c r="AE7" s="55"/>
      <c r="AF7" s="55"/>
      <c r="AG7" s="55"/>
      <c r="AH7" s="55"/>
      <c r="AI7" s="55"/>
      <c r="AJ7" s="56"/>
      <c r="AK7" s="54">
        <v>2017</v>
      </c>
      <c r="AL7" s="55"/>
      <c r="AM7" s="55"/>
      <c r="AN7" s="55"/>
      <c r="AO7" s="55"/>
      <c r="AP7" s="55"/>
      <c r="AQ7" s="56"/>
      <c r="AR7" s="54">
        <v>2018</v>
      </c>
      <c r="AS7" s="55"/>
      <c r="AT7" s="55"/>
      <c r="AU7" s="55"/>
      <c r="AV7" s="55"/>
      <c r="AW7" s="55"/>
      <c r="AX7" s="56"/>
    </row>
    <row r="8" spans="1:50" ht="34.5" customHeight="1" thickBot="1" x14ac:dyDescent="0.3">
      <c r="A8" s="40"/>
      <c r="B8" s="47" t="s">
        <v>8</v>
      </c>
      <c r="C8" s="47"/>
      <c r="D8" s="47" t="s">
        <v>9</v>
      </c>
      <c r="E8" s="47"/>
      <c r="F8" s="47" t="s">
        <v>10</v>
      </c>
      <c r="G8" s="47"/>
      <c r="H8" s="52" t="s">
        <v>7</v>
      </c>
      <c r="I8" s="47" t="s">
        <v>8</v>
      </c>
      <c r="J8" s="47"/>
      <c r="K8" s="47" t="s">
        <v>9</v>
      </c>
      <c r="L8" s="47"/>
      <c r="M8" s="47" t="s">
        <v>10</v>
      </c>
      <c r="N8" s="47"/>
      <c r="O8" s="52" t="s">
        <v>7</v>
      </c>
      <c r="P8" s="47" t="s">
        <v>8</v>
      </c>
      <c r="Q8" s="47"/>
      <c r="R8" s="47" t="s">
        <v>9</v>
      </c>
      <c r="S8" s="47"/>
      <c r="T8" s="47" t="s">
        <v>10</v>
      </c>
      <c r="U8" s="47"/>
      <c r="V8" s="52" t="s">
        <v>7</v>
      </c>
      <c r="W8" s="47" t="s">
        <v>8</v>
      </c>
      <c r="X8" s="47"/>
      <c r="Y8" s="47" t="s">
        <v>9</v>
      </c>
      <c r="Z8" s="47"/>
      <c r="AA8" s="47" t="s">
        <v>10</v>
      </c>
      <c r="AB8" s="47"/>
      <c r="AC8" s="52" t="s">
        <v>7</v>
      </c>
      <c r="AD8" s="47" t="s">
        <v>8</v>
      </c>
      <c r="AE8" s="47"/>
      <c r="AF8" s="47" t="s">
        <v>9</v>
      </c>
      <c r="AG8" s="47"/>
      <c r="AH8" s="47" t="s">
        <v>10</v>
      </c>
      <c r="AI8" s="47"/>
      <c r="AJ8" s="52" t="s">
        <v>7</v>
      </c>
      <c r="AK8" s="47" t="s">
        <v>8</v>
      </c>
      <c r="AL8" s="47"/>
      <c r="AM8" s="47" t="s">
        <v>9</v>
      </c>
      <c r="AN8" s="47"/>
      <c r="AO8" s="47" t="s">
        <v>10</v>
      </c>
      <c r="AP8" s="47"/>
      <c r="AQ8" s="52" t="s">
        <v>7</v>
      </c>
      <c r="AR8" s="47" t="s">
        <v>8</v>
      </c>
      <c r="AS8" s="47"/>
      <c r="AT8" s="47" t="s">
        <v>9</v>
      </c>
      <c r="AU8" s="47"/>
      <c r="AV8" s="47" t="s">
        <v>10</v>
      </c>
      <c r="AW8" s="47"/>
      <c r="AX8" s="52" t="s">
        <v>7</v>
      </c>
    </row>
    <row r="9" spans="1:50" ht="15.75" thickBot="1" x14ac:dyDescent="0.3">
      <c r="A9" s="20"/>
      <c r="B9" s="25" t="s">
        <v>1</v>
      </c>
      <c r="C9" s="26" t="s">
        <v>2</v>
      </c>
      <c r="D9" s="25" t="s">
        <v>1</v>
      </c>
      <c r="E9" s="26" t="s">
        <v>2</v>
      </c>
      <c r="F9" s="25" t="s">
        <v>1</v>
      </c>
      <c r="G9" s="26" t="s">
        <v>2</v>
      </c>
      <c r="H9" s="53"/>
      <c r="I9" s="25" t="s">
        <v>1</v>
      </c>
      <c r="J9" s="26" t="s">
        <v>2</v>
      </c>
      <c r="K9" s="25" t="s">
        <v>1</v>
      </c>
      <c r="L9" s="26" t="s">
        <v>2</v>
      </c>
      <c r="M9" s="25" t="s">
        <v>1</v>
      </c>
      <c r="N9" s="26" t="s">
        <v>2</v>
      </c>
      <c r="O9" s="53"/>
      <c r="P9" s="25" t="s">
        <v>1</v>
      </c>
      <c r="Q9" s="26" t="s">
        <v>2</v>
      </c>
      <c r="R9" s="25" t="s">
        <v>1</v>
      </c>
      <c r="S9" s="26" t="s">
        <v>2</v>
      </c>
      <c r="T9" s="25" t="s">
        <v>1</v>
      </c>
      <c r="U9" s="26" t="s">
        <v>2</v>
      </c>
      <c r="V9" s="53"/>
      <c r="W9" s="25" t="s">
        <v>1</v>
      </c>
      <c r="X9" s="26" t="s">
        <v>2</v>
      </c>
      <c r="Y9" s="25" t="s">
        <v>1</v>
      </c>
      <c r="Z9" s="26" t="s">
        <v>2</v>
      </c>
      <c r="AA9" s="25" t="s">
        <v>1</v>
      </c>
      <c r="AB9" s="26" t="s">
        <v>2</v>
      </c>
      <c r="AC9" s="53"/>
      <c r="AD9" s="25" t="s">
        <v>1</v>
      </c>
      <c r="AE9" s="26" t="s">
        <v>2</v>
      </c>
      <c r="AF9" s="25" t="s">
        <v>1</v>
      </c>
      <c r="AG9" s="26" t="s">
        <v>2</v>
      </c>
      <c r="AH9" s="25" t="s">
        <v>1</v>
      </c>
      <c r="AI9" s="26" t="s">
        <v>2</v>
      </c>
      <c r="AJ9" s="53"/>
      <c r="AK9" s="25" t="s">
        <v>1</v>
      </c>
      <c r="AL9" s="26" t="s">
        <v>2</v>
      </c>
      <c r="AM9" s="25" t="s">
        <v>1</v>
      </c>
      <c r="AN9" s="26" t="s">
        <v>2</v>
      </c>
      <c r="AO9" s="25" t="s">
        <v>1</v>
      </c>
      <c r="AP9" s="26" t="s">
        <v>2</v>
      </c>
      <c r="AQ9" s="53"/>
      <c r="AR9" s="25" t="s">
        <v>1</v>
      </c>
      <c r="AS9" s="26" t="s">
        <v>2</v>
      </c>
      <c r="AT9" s="25" t="s">
        <v>1</v>
      </c>
      <c r="AU9" s="26" t="s">
        <v>2</v>
      </c>
      <c r="AV9" s="25" t="s">
        <v>1</v>
      </c>
      <c r="AW9" s="26" t="s">
        <v>2</v>
      </c>
      <c r="AX9" s="53"/>
    </row>
    <row r="10" spans="1:50" x14ac:dyDescent="0.25">
      <c r="A10" s="27" t="s">
        <v>5</v>
      </c>
      <c r="B10" s="10">
        <v>32737</v>
      </c>
      <c r="C10" s="11">
        <v>21810</v>
      </c>
      <c r="D10" s="10">
        <v>2876</v>
      </c>
      <c r="E10" s="11">
        <v>36618</v>
      </c>
      <c r="F10" s="10">
        <v>30</v>
      </c>
      <c r="G10" s="11">
        <v>211</v>
      </c>
      <c r="H10" s="21">
        <v>94282</v>
      </c>
      <c r="I10" s="10">
        <v>51816</v>
      </c>
      <c r="J10" s="11">
        <v>35155</v>
      </c>
      <c r="K10" s="10">
        <v>2916</v>
      </c>
      <c r="L10" s="11">
        <v>35448</v>
      </c>
      <c r="M10" s="10">
        <v>54</v>
      </c>
      <c r="N10" s="11">
        <v>256</v>
      </c>
      <c r="O10" s="21">
        <v>125645</v>
      </c>
      <c r="P10" s="10">
        <v>55384</v>
      </c>
      <c r="Q10" s="11">
        <v>36013</v>
      </c>
      <c r="R10" s="10">
        <v>2779</v>
      </c>
      <c r="S10" s="11">
        <v>34342</v>
      </c>
      <c r="T10" s="10">
        <v>43</v>
      </c>
      <c r="U10" s="11">
        <v>256</v>
      </c>
      <c r="V10" s="21">
        <v>128817</v>
      </c>
      <c r="W10" s="10">
        <v>50264</v>
      </c>
      <c r="X10" s="11">
        <v>32413</v>
      </c>
      <c r="Y10" s="10">
        <v>2935</v>
      </c>
      <c r="Z10" s="11">
        <v>35615</v>
      </c>
      <c r="AA10" s="10">
        <v>53</v>
      </c>
      <c r="AB10" s="11">
        <v>232</v>
      </c>
      <c r="AC10" s="21">
        <v>121512</v>
      </c>
      <c r="AD10" s="10">
        <v>52922</v>
      </c>
      <c r="AE10" s="11">
        <v>34286</v>
      </c>
      <c r="AF10" s="10">
        <v>2941</v>
      </c>
      <c r="AG10" s="11">
        <v>34323</v>
      </c>
      <c r="AH10" s="10">
        <v>50</v>
      </c>
      <c r="AI10" s="11">
        <v>243</v>
      </c>
      <c r="AJ10" s="21">
        <v>124765</v>
      </c>
      <c r="AK10" s="10">
        <v>44479</v>
      </c>
      <c r="AL10" s="11">
        <v>28261</v>
      </c>
      <c r="AM10" s="10">
        <v>2812</v>
      </c>
      <c r="AN10" s="11">
        <v>33262</v>
      </c>
      <c r="AO10" s="10">
        <v>29</v>
      </c>
      <c r="AP10" s="11">
        <v>195</v>
      </c>
      <c r="AQ10" s="21">
        <v>109038</v>
      </c>
      <c r="AR10" s="10">
        <v>29700</v>
      </c>
      <c r="AS10" s="11">
        <v>20691</v>
      </c>
      <c r="AT10" s="10">
        <v>2615</v>
      </c>
      <c r="AU10" s="11">
        <v>31644</v>
      </c>
      <c r="AV10" s="10">
        <v>32</v>
      </c>
      <c r="AW10" s="11">
        <v>141</v>
      </c>
      <c r="AX10" s="21">
        <v>84823</v>
      </c>
    </row>
    <row r="11" spans="1:50" ht="23.25" x14ac:dyDescent="0.25">
      <c r="A11" s="28" t="s">
        <v>65</v>
      </c>
      <c r="B11" s="30">
        <v>3046.4751303572652</v>
      </c>
      <c r="C11" s="31">
        <v>2424.0456219006001</v>
      </c>
      <c r="D11" s="30">
        <v>2431.1264965826231</v>
      </c>
      <c r="E11" s="31">
        <v>1381.7035492563373</v>
      </c>
      <c r="F11" s="30">
        <v>2356.2322520263019</v>
      </c>
      <c r="G11" s="31">
        <v>2487.4886877062431</v>
      </c>
      <c r="H11" s="32">
        <v>2235.6315015474634</v>
      </c>
      <c r="I11" s="30">
        <v>2516.1205133070139</v>
      </c>
      <c r="J11" s="31">
        <v>2116.3175987839168</v>
      </c>
      <c r="K11" s="30">
        <v>2295.456091554604</v>
      </c>
      <c r="L11" s="31">
        <v>1387.9545982211257</v>
      </c>
      <c r="M11" s="30">
        <v>2244.2836304744151</v>
      </c>
      <c r="N11" s="31">
        <v>2670.0464790021642</v>
      </c>
      <c r="O11" s="32">
        <v>2081.0798534324958</v>
      </c>
      <c r="P11" s="30">
        <v>2353.6661131938608</v>
      </c>
      <c r="Q11" s="31">
        <v>2004.9248871198697</v>
      </c>
      <c r="R11" s="30">
        <v>2279.3903958756873</v>
      </c>
      <c r="S11" s="31">
        <v>1381.1986718192409</v>
      </c>
      <c r="T11" s="30">
        <v>3129.3403662092737</v>
      </c>
      <c r="U11" s="31">
        <v>2296.7330515938247</v>
      </c>
      <c r="V11" s="32">
        <v>1995.504308581734</v>
      </c>
      <c r="W11" s="30">
        <v>2498.5255415798474</v>
      </c>
      <c r="X11" s="31">
        <v>2124.9533902763387</v>
      </c>
      <c r="Y11" s="30">
        <v>2171.8244290143662</v>
      </c>
      <c r="Z11" s="31">
        <v>1404.6524422996038</v>
      </c>
      <c r="AA11" s="30">
        <v>1741.9073056108884</v>
      </c>
      <c r="AB11" s="31">
        <v>2426.423922414755</v>
      </c>
      <c r="AC11" s="32">
        <v>2068.2095157190251</v>
      </c>
      <c r="AD11" s="30">
        <v>2414.0982448621644</v>
      </c>
      <c r="AE11" s="31">
        <v>2042.3467180946261</v>
      </c>
      <c r="AF11" s="30">
        <v>2053.5469815835527</v>
      </c>
      <c r="AG11" s="31">
        <v>1369.5471879303025</v>
      </c>
      <c r="AH11" s="30">
        <v>1876.9617822010057</v>
      </c>
      <c r="AI11" s="31">
        <v>2663.9266199211916</v>
      </c>
      <c r="AJ11" s="32">
        <v>2016.3549640282063</v>
      </c>
      <c r="AK11" s="30">
        <v>3681.5638797892043</v>
      </c>
      <c r="AL11" s="31">
        <v>3167.9990385984911</v>
      </c>
      <c r="AM11" s="30">
        <v>2067.3217253002899</v>
      </c>
      <c r="AN11" s="31">
        <v>1414.4514670274893</v>
      </c>
      <c r="AO11" s="30">
        <v>4647.6632008735714</v>
      </c>
      <c r="AP11" s="31">
        <v>3441.9617338460816</v>
      </c>
      <c r="AQ11" s="32">
        <v>2815.0675354887721</v>
      </c>
      <c r="AR11" s="30">
        <v>6285.3502983114158</v>
      </c>
      <c r="AS11" s="31">
        <v>5351.5445726313128</v>
      </c>
      <c r="AT11" s="30">
        <v>2375.7002801120448</v>
      </c>
      <c r="AU11" s="31">
        <v>1478.7581699346406</v>
      </c>
      <c r="AV11" s="30">
        <v>6119.6667932709815</v>
      </c>
      <c r="AW11" s="31">
        <v>5084.4885976989672</v>
      </c>
      <c r="AX11" s="32">
        <v>4141.8304609979587</v>
      </c>
    </row>
    <row r="12" spans="1:50" ht="23.25" x14ac:dyDescent="0.25">
      <c r="A12" s="28" t="s">
        <v>43</v>
      </c>
      <c r="B12" s="12">
        <v>45.602499999999999</v>
      </c>
      <c r="C12" s="13">
        <v>37.428400000000003</v>
      </c>
      <c r="D12" s="18"/>
      <c r="E12" s="19"/>
      <c r="F12" s="12">
        <v>30.2</v>
      </c>
      <c r="G12" s="13">
        <v>26.379100000000001</v>
      </c>
      <c r="H12" s="23">
        <v>41.301699999999997</v>
      </c>
      <c r="I12" s="12">
        <v>36.870899999999999</v>
      </c>
      <c r="J12" s="13">
        <v>32.029200000000003</v>
      </c>
      <c r="K12" s="18"/>
      <c r="L12" s="19"/>
      <c r="M12" s="12">
        <v>30.6111</v>
      </c>
      <c r="N12" s="13">
        <v>26.085899999999999</v>
      </c>
      <c r="O12" s="23">
        <v>34.8033</v>
      </c>
      <c r="P12" s="12">
        <v>34.433799999999998</v>
      </c>
      <c r="Q12" s="13">
        <v>30.176300000000001</v>
      </c>
      <c r="R12" s="18"/>
      <c r="S12" s="19"/>
      <c r="T12" s="12">
        <v>43.953499999999998</v>
      </c>
      <c r="U12" s="13">
        <v>22.8477</v>
      </c>
      <c r="V12" s="23">
        <v>32.796999999999997</v>
      </c>
      <c r="W12" s="12">
        <v>35.825400000000002</v>
      </c>
      <c r="X12" s="13">
        <v>31.356100000000001</v>
      </c>
      <c r="Y12" s="18"/>
      <c r="Z12" s="19"/>
      <c r="AA12" s="12">
        <v>25.735800000000001</v>
      </c>
      <c r="AB12" s="13">
        <v>26.387899999999998</v>
      </c>
      <c r="AC12" s="23">
        <v>33.975999999999999</v>
      </c>
      <c r="AD12" s="12">
        <v>34.526899999999998</v>
      </c>
      <c r="AE12" s="13">
        <v>30.4359</v>
      </c>
      <c r="AF12" s="18"/>
      <c r="AG12" s="19"/>
      <c r="AH12" s="12">
        <v>21.22</v>
      </c>
      <c r="AI12" s="13">
        <v>28.736599999999999</v>
      </c>
      <c r="AJ12" s="23">
        <v>32.900199999999998</v>
      </c>
      <c r="AK12" s="12" t="s">
        <v>92</v>
      </c>
      <c r="AL12" s="13" t="s">
        <v>93</v>
      </c>
      <c r="AM12" s="18"/>
      <c r="AN12" s="19"/>
      <c r="AO12" s="12" t="s">
        <v>94</v>
      </c>
      <c r="AP12" s="13" t="s">
        <v>95</v>
      </c>
      <c r="AQ12" s="23" t="s">
        <v>96</v>
      </c>
      <c r="AR12" s="12">
        <v>84.358800000000002</v>
      </c>
      <c r="AS12" s="13">
        <v>85.712900000000005</v>
      </c>
      <c r="AT12" s="18"/>
      <c r="AU12" s="19"/>
      <c r="AV12" s="12">
        <v>72.625</v>
      </c>
      <c r="AW12" s="13">
        <v>72.971599999999995</v>
      </c>
      <c r="AX12" s="23">
        <v>84.873800000000003</v>
      </c>
    </row>
    <row r="13" spans="1:50" ht="15.75" thickBot="1" x14ac:dyDescent="0.3">
      <c r="A13" s="29" t="s">
        <v>6</v>
      </c>
      <c r="B13" s="14">
        <v>61.870600000000003</v>
      </c>
      <c r="C13" s="15">
        <v>62.6355</v>
      </c>
      <c r="D13" s="14">
        <v>75.133899999999997</v>
      </c>
      <c r="E13" s="15">
        <v>73.560500000000005</v>
      </c>
      <c r="F13" s="14">
        <v>64</v>
      </c>
      <c r="G13" s="15">
        <v>66.568700000000007</v>
      </c>
      <c r="H13" s="24">
        <v>67.007000000000005</v>
      </c>
      <c r="I13" s="14">
        <v>61.729300000000002</v>
      </c>
      <c r="J13" s="15">
        <v>62.289099999999998</v>
      </c>
      <c r="K13" s="14">
        <v>75.281000000000006</v>
      </c>
      <c r="L13" s="15">
        <v>73.735900000000001</v>
      </c>
      <c r="M13" s="14">
        <v>61.814799999999998</v>
      </c>
      <c r="N13" s="15">
        <v>64.570300000000003</v>
      </c>
      <c r="O13" s="24">
        <v>65.596999999999994</v>
      </c>
      <c r="P13" s="14">
        <v>61.778599999999997</v>
      </c>
      <c r="Q13" s="15">
        <v>62.368099999999998</v>
      </c>
      <c r="R13" s="14">
        <v>75.591300000000004</v>
      </c>
      <c r="S13" s="15">
        <v>73.743200000000002</v>
      </c>
      <c r="T13" s="14">
        <v>63.279000000000003</v>
      </c>
      <c r="U13" s="15">
        <v>65.194999999999993</v>
      </c>
      <c r="V13" s="24">
        <v>65.44</v>
      </c>
      <c r="W13" s="14">
        <v>62.024000000000001</v>
      </c>
      <c r="X13" s="15">
        <v>62.697000000000003</v>
      </c>
      <c r="Y13" s="14">
        <v>75.558000000000007</v>
      </c>
      <c r="Z13" s="15">
        <v>74.191999999999993</v>
      </c>
      <c r="AA13" s="14">
        <v>62.868000000000002</v>
      </c>
      <c r="AB13" s="15">
        <v>65.302000000000007</v>
      </c>
      <c r="AC13" s="24">
        <v>66.105999999999995</v>
      </c>
      <c r="AD13" s="14">
        <v>62.142600000000002</v>
      </c>
      <c r="AE13" s="15">
        <v>62.715600000000002</v>
      </c>
      <c r="AF13" s="14">
        <v>75.686999999999998</v>
      </c>
      <c r="AG13" s="15">
        <v>74.186099999999996</v>
      </c>
      <c r="AH13" s="14">
        <v>63.36</v>
      </c>
      <c r="AI13" s="15">
        <v>65.596699999999998</v>
      </c>
      <c r="AJ13" s="24">
        <v>65.942700000000002</v>
      </c>
      <c r="AK13" s="14" t="s">
        <v>85</v>
      </c>
      <c r="AL13" s="15" t="s">
        <v>86</v>
      </c>
      <c r="AM13" s="14" t="s">
        <v>87</v>
      </c>
      <c r="AN13" s="15" t="s">
        <v>88</v>
      </c>
      <c r="AO13" s="14" t="s">
        <v>89</v>
      </c>
      <c r="AP13" s="15" t="s">
        <v>90</v>
      </c>
      <c r="AQ13" s="24" t="s">
        <v>91</v>
      </c>
      <c r="AR13" s="14">
        <v>62.890999999999998</v>
      </c>
      <c r="AS13" s="15">
        <v>63.621000000000002</v>
      </c>
      <c r="AT13" s="14">
        <v>77.492599999999996</v>
      </c>
      <c r="AU13" s="15">
        <v>75.442999999999998</v>
      </c>
      <c r="AV13" s="14">
        <v>64.625</v>
      </c>
      <c r="AW13" s="15">
        <v>66.368799999999993</v>
      </c>
      <c r="AX13" s="24">
        <v>68.205500000000001</v>
      </c>
    </row>
    <row r="14" spans="1:50" x14ac:dyDescent="0.25">
      <c r="A14" s="42"/>
      <c r="B14" s="38"/>
      <c r="C14" s="38"/>
      <c r="D14" s="38"/>
      <c r="E14" s="38"/>
      <c r="F14" s="38"/>
      <c r="G14" s="38"/>
      <c r="H14" s="38"/>
    </row>
    <row r="17" spans="37:37" x14ac:dyDescent="0.25">
      <c r="AK17" s="43"/>
    </row>
  </sheetData>
  <mergeCells count="35">
    <mergeCell ref="AD7:AJ7"/>
    <mergeCell ref="B8:C8"/>
    <mergeCell ref="D8:E8"/>
    <mergeCell ref="F8:G8"/>
    <mergeCell ref="H8:H9"/>
    <mergeCell ref="I8:J8"/>
    <mergeCell ref="T8:U8"/>
    <mergeCell ref="B7:H7"/>
    <mergeCell ref="I7:O7"/>
    <mergeCell ref="P7:V7"/>
    <mergeCell ref="W7:AC7"/>
    <mergeCell ref="K8:L8"/>
    <mergeCell ref="M8:N8"/>
    <mergeCell ref="O8:O9"/>
    <mergeCell ref="P8:Q8"/>
    <mergeCell ref="R8:S8"/>
    <mergeCell ref="AF8:AG8"/>
    <mergeCell ref="AH8:AI8"/>
    <mergeCell ref="AJ8:AJ9"/>
    <mergeCell ref="V8:V9"/>
    <mergeCell ref="W8:X8"/>
    <mergeCell ref="Y8:Z8"/>
    <mergeCell ref="AA8:AB8"/>
    <mergeCell ref="AC8:AC9"/>
    <mergeCell ref="AD8:AE8"/>
    <mergeCell ref="AK7:AQ7"/>
    <mergeCell ref="AK8:AL8"/>
    <mergeCell ref="AM8:AN8"/>
    <mergeCell ref="AO8:AP8"/>
    <mergeCell ref="AQ8:AQ9"/>
    <mergeCell ref="AR7:AX7"/>
    <mergeCell ref="AR8:AS8"/>
    <mergeCell ref="AT8:AU8"/>
    <mergeCell ref="AV8:AW8"/>
    <mergeCell ref="AX8:AX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L13"/>
  <sheetViews>
    <sheetView showGridLines="0" zoomScaleNormal="100" workbookViewId="0">
      <pane xSplit="1" ySplit="9" topLeftCell="BB10" activePane="bottomRight" state="frozen"/>
      <selection activeCell="AY21" sqref="AY21"/>
      <selection pane="topRight" activeCell="AY21" sqref="AY21"/>
      <selection pane="bottomLeft" activeCell="AY21" sqref="AY21"/>
      <selection pane="bottomRight" activeCell="BL10" sqref="BL10"/>
    </sheetView>
  </sheetViews>
  <sheetFormatPr baseColWidth="10" defaultRowHeight="15" x14ac:dyDescent="0.25"/>
  <cols>
    <col min="1" max="1" width="82" customWidth="1"/>
    <col min="2" max="50" width="11.7109375" customWidth="1"/>
  </cols>
  <sheetData>
    <row r="6" spans="1:64" ht="12" customHeight="1" thickBot="1" x14ac:dyDescent="0.3"/>
    <row r="7" spans="1:64" ht="25.15" customHeight="1" thickBot="1" x14ac:dyDescent="0.3">
      <c r="B7" s="44">
        <v>41274</v>
      </c>
      <c r="C7" s="45"/>
      <c r="D7" s="45"/>
      <c r="E7" s="45"/>
      <c r="F7" s="45"/>
      <c r="G7" s="45"/>
      <c r="H7" s="46"/>
      <c r="I7" s="44">
        <v>41639</v>
      </c>
      <c r="J7" s="45"/>
      <c r="K7" s="45"/>
      <c r="L7" s="45"/>
      <c r="M7" s="45"/>
      <c r="N7" s="45"/>
      <c r="O7" s="46"/>
      <c r="P7" s="44">
        <v>42004</v>
      </c>
      <c r="Q7" s="45"/>
      <c r="R7" s="45"/>
      <c r="S7" s="45"/>
      <c r="T7" s="45"/>
      <c r="U7" s="45"/>
      <c r="V7" s="46"/>
      <c r="W7" s="44">
        <v>42369</v>
      </c>
      <c r="X7" s="45"/>
      <c r="Y7" s="45"/>
      <c r="Z7" s="45"/>
      <c r="AA7" s="45"/>
      <c r="AB7" s="45"/>
      <c r="AC7" s="46"/>
      <c r="AD7" s="44">
        <v>42735</v>
      </c>
      <c r="AE7" s="45"/>
      <c r="AF7" s="45"/>
      <c r="AG7" s="45"/>
      <c r="AH7" s="45"/>
      <c r="AI7" s="45"/>
      <c r="AJ7" s="46"/>
      <c r="AK7" s="44">
        <v>43100</v>
      </c>
      <c r="AL7" s="45"/>
      <c r="AM7" s="45"/>
      <c r="AN7" s="45"/>
      <c r="AO7" s="45"/>
      <c r="AP7" s="45"/>
      <c r="AQ7" s="46"/>
      <c r="AR7" s="44">
        <v>43465</v>
      </c>
      <c r="AS7" s="45"/>
      <c r="AT7" s="45"/>
      <c r="AU7" s="45"/>
      <c r="AV7" s="45"/>
      <c r="AW7" s="45"/>
      <c r="AX7" s="46"/>
      <c r="AY7" s="44">
        <v>43830</v>
      </c>
      <c r="AZ7" s="45"/>
      <c r="BA7" s="45"/>
      <c r="BB7" s="45"/>
      <c r="BC7" s="45"/>
      <c r="BD7" s="45"/>
      <c r="BE7" s="46"/>
      <c r="BF7" s="44">
        <v>44196</v>
      </c>
      <c r="BG7" s="45"/>
      <c r="BH7" s="45"/>
      <c r="BI7" s="45"/>
      <c r="BJ7" s="45"/>
      <c r="BK7" s="45"/>
      <c r="BL7" s="46"/>
    </row>
    <row r="8" spans="1:64" s="35" customFormat="1" ht="25.15" customHeight="1" thickBot="1" x14ac:dyDescent="0.3">
      <c r="B8" s="47" t="s">
        <v>0</v>
      </c>
      <c r="C8" s="47"/>
      <c r="D8" s="47" t="s">
        <v>3</v>
      </c>
      <c r="E8" s="47"/>
      <c r="F8" s="47" t="s">
        <v>4</v>
      </c>
      <c r="G8" s="47"/>
      <c r="H8" s="50" t="s">
        <v>7</v>
      </c>
      <c r="I8" s="47" t="s">
        <v>0</v>
      </c>
      <c r="J8" s="47"/>
      <c r="K8" s="47" t="s">
        <v>3</v>
      </c>
      <c r="L8" s="47"/>
      <c r="M8" s="47" t="s">
        <v>4</v>
      </c>
      <c r="N8" s="47"/>
      <c r="O8" s="50" t="s">
        <v>7</v>
      </c>
      <c r="P8" s="47" t="s">
        <v>0</v>
      </c>
      <c r="Q8" s="47"/>
      <c r="R8" s="47" t="s">
        <v>3</v>
      </c>
      <c r="S8" s="47"/>
      <c r="T8" s="47" t="s">
        <v>4</v>
      </c>
      <c r="U8" s="47"/>
      <c r="V8" s="50" t="s">
        <v>7</v>
      </c>
      <c r="W8" s="47" t="s">
        <v>0</v>
      </c>
      <c r="X8" s="47"/>
      <c r="Y8" s="47" t="s">
        <v>3</v>
      </c>
      <c r="Z8" s="47"/>
      <c r="AA8" s="47" t="s">
        <v>4</v>
      </c>
      <c r="AB8" s="47"/>
      <c r="AC8" s="50" t="s">
        <v>7</v>
      </c>
      <c r="AD8" s="47" t="s">
        <v>0</v>
      </c>
      <c r="AE8" s="47"/>
      <c r="AF8" s="47" t="s">
        <v>3</v>
      </c>
      <c r="AG8" s="47"/>
      <c r="AH8" s="47" t="s">
        <v>4</v>
      </c>
      <c r="AI8" s="47"/>
      <c r="AJ8" s="50" t="s">
        <v>7</v>
      </c>
      <c r="AK8" s="47" t="s">
        <v>0</v>
      </c>
      <c r="AL8" s="47"/>
      <c r="AM8" s="47" t="s">
        <v>3</v>
      </c>
      <c r="AN8" s="47"/>
      <c r="AO8" s="47" t="s">
        <v>4</v>
      </c>
      <c r="AP8" s="47"/>
      <c r="AQ8" s="50" t="s">
        <v>7</v>
      </c>
      <c r="AR8" s="47" t="s">
        <v>0</v>
      </c>
      <c r="AS8" s="47"/>
      <c r="AT8" s="47" t="s">
        <v>3</v>
      </c>
      <c r="AU8" s="47"/>
      <c r="AV8" s="47" t="s">
        <v>4</v>
      </c>
      <c r="AW8" s="47"/>
      <c r="AX8" s="48" t="s">
        <v>7</v>
      </c>
      <c r="AY8" s="47" t="s">
        <v>0</v>
      </c>
      <c r="AZ8" s="47"/>
      <c r="BA8" s="47" t="s">
        <v>3</v>
      </c>
      <c r="BB8" s="47"/>
      <c r="BC8" s="47" t="s">
        <v>4</v>
      </c>
      <c r="BD8" s="47"/>
      <c r="BE8" s="48" t="s">
        <v>7</v>
      </c>
      <c r="BF8" s="47" t="s">
        <v>0</v>
      </c>
      <c r="BG8" s="47"/>
      <c r="BH8" s="47" t="s">
        <v>3</v>
      </c>
      <c r="BI8" s="47"/>
      <c r="BJ8" s="47" t="s">
        <v>4</v>
      </c>
      <c r="BK8" s="47"/>
      <c r="BL8" s="48" t="s">
        <v>7</v>
      </c>
    </row>
    <row r="9" spans="1:64" ht="25.15" customHeight="1" thickBot="1" x14ac:dyDescent="0.3">
      <c r="B9" s="36" t="s">
        <v>1</v>
      </c>
      <c r="C9" s="37" t="s">
        <v>2</v>
      </c>
      <c r="D9" s="36" t="s">
        <v>1</v>
      </c>
      <c r="E9" s="37" t="s">
        <v>2</v>
      </c>
      <c r="F9" s="36" t="s">
        <v>1</v>
      </c>
      <c r="G9" s="37" t="s">
        <v>2</v>
      </c>
      <c r="H9" s="51"/>
      <c r="I9" s="36" t="s">
        <v>1</v>
      </c>
      <c r="J9" s="37" t="s">
        <v>2</v>
      </c>
      <c r="K9" s="36" t="s">
        <v>1</v>
      </c>
      <c r="L9" s="37" t="s">
        <v>2</v>
      </c>
      <c r="M9" s="36" t="s">
        <v>1</v>
      </c>
      <c r="N9" s="37" t="s">
        <v>2</v>
      </c>
      <c r="O9" s="51"/>
      <c r="P9" s="36" t="s">
        <v>1</v>
      </c>
      <c r="Q9" s="37" t="s">
        <v>2</v>
      </c>
      <c r="R9" s="36" t="s">
        <v>1</v>
      </c>
      <c r="S9" s="37" t="s">
        <v>2</v>
      </c>
      <c r="T9" s="36" t="s">
        <v>1</v>
      </c>
      <c r="U9" s="37" t="s">
        <v>2</v>
      </c>
      <c r="V9" s="51"/>
      <c r="W9" s="36" t="s">
        <v>1</v>
      </c>
      <c r="X9" s="37" t="s">
        <v>2</v>
      </c>
      <c r="Y9" s="36" t="s">
        <v>1</v>
      </c>
      <c r="Z9" s="37" t="s">
        <v>2</v>
      </c>
      <c r="AA9" s="36" t="s">
        <v>1</v>
      </c>
      <c r="AB9" s="37" t="s">
        <v>2</v>
      </c>
      <c r="AC9" s="51"/>
      <c r="AD9" s="36" t="s">
        <v>1</v>
      </c>
      <c r="AE9" s="37" t="s">
        <v>2</v>
      </c>
      <c r="AF9" s="36" t="s">
        <v>1</v>
      </c>
      <c r="AG9" s="37" t="s">
        <v>2</v>
      </c>
      <c r="AH9" s="36" t="s">
        <v>1</v>
      </c>
      <c r="AI9" s="37" t="s">
        <v>2</v>
      </c>
      <c r="AJ9" s="51"/>
      <c r="AK9" s="36" t="s">
        <v>1</v>
      </c>
      <c r="AL9" s="37" t="s">
        <v>2</v>
      </c>
      <c r="AM9" s="36" t="s">
        <v>1</v>
      </c>
      <c r="AN9" s="37" t="s">
        <v>2</v>
      </c>
      <c r="AO9" s="36" t="s">
        <v>1</v>
      </c>
      <c r="AP9" s="37" t="s">
        <v>2</v>
      </c>
      <c r="AQ9" s="51"/>
      <c r="AR9" s="36" t="s">
        <v>1</v>
      </c>
      <c r="AS9" s="37" t="s">
        <v>2</v>
      </c>
      <c r="AT9" s="36" t="s">
        <v>1</v>
      </c>
      <c r="AU9" s="37" t="s">
        <v>2</v>
      </c>
      <c r="AV9" s="36" t="s">
        <v>1</v>
      </c>
      <c r="AW9" s="37" t="s">
        <v>2</v>
      </c>
      <c r="AX9" s="49"/>
      <c r="AY9" s="36" t="s">
        <v>1</v>
      </c>
      <c r="AZ9" s="37" t="s">
        <v>2</v>
      </c>
      <c r="BA9" s="36" t="s">
        <v>1</v>
      </c>
      <c r="BB9" s="37" t="s">
        <v>2</v>
      </c>
      <c r="BC9" s="36" t="s">
        <v>1</v>
      </c>
      <c r="BD9" s="37" t="s">
        <v>2</v>
      </c>
      <c r="BE9" s="49"/>
      <c r="BF9" s="36" t="s">
        <v>1</v>
      </c>
      <c r="BG9" s="37" t="s">
        <v>2</v>
      </c>
      <c r="BH9" s="36" t="s">
        <v>1</v>
      </c>
      <c r="BI9" s="37" t="s">
        <v>2</v>
      </c>
      <c r="BJ9" s="36" t="s">
        <v>1</v>
      </c>
      <c r="BK9" s="37" t="s">
        <v>2</v>
      </c>
      <c r="BL9" s="49"/>
    </row>
    <row r="10" spans="1:64" ht="25.15" customHeight="1" x14ac:dyDescent="0.25">
      <c r="A10" s="27" t="s">
        <v>5</v>
      </c>
      <c r="B10" s="10">
        <v>648302</v>
      </c>
      <c r="C10" s="11">
        <v>520493</v>
      </c>
      <c r="D10" s="10">
        <v>5142</v>
      </c>
      <c r="E10" s="11">
        <v>99613</v>
      </c>
      <c r="F10" s="10">
        <v>48201</v>
      </c>
      <c r="G10" s="11">
        <v>318131</v>
      </c>
      <c r="H10" s="21">
        <f>SUM(B10:G10)</f>
        <v>1639882</v>
      </c>
      <c r="I10" s="10">
        <v>627888</v>
      </c>
      <c r="J10" s="11">
        <v>502598</v>
      </c>
      <c r="K10" s="10">
        <v>5234</v>
      </c>
      <c r="L10" s="11">
        <v>98849</v>
      </c>
      <c r="M10" s="10">
        <v>47298</v>
      </c>
      <c r="N10" s="11">
        <v>310333</v>
      </c>
      <c r="O10" s="21">
        <f>SUM(I10:N10)</f>
        <v>1592200</v>
      </c>
      <c r="P10" s="10">
        <v>609725</v>
      </c>
      <c r="Q10" s="11">
        <v>485548</v>
      </c>
      <c r="R10" s="10">
        <v>5223</v>
      </c>
      <c r="S10" s="11">
        <v>98175</v>
      </c>
      <c r="T10" s="10">
        <v>46265</v>
      </c>
      <c r="U10" s="11">
        <v>302726</v>
      </c>
      <c r="V10" s="21">
        <f>SUM(P10:U10)</f>
        <v>1547662</v>
      </c>
      <c r="W10" s="10">
        <v>590846</v>
      </c>
      <c r="X10" s="11">
        <v>465805</v>
      </c>
      <c r="Y10" s="10">
        <v>5211</v>
      </c>
      <c r="Z10" s="11">
        <v>97784</v>
      </c>
      <c r="AA10" s="10">
        <v>45345</v>
      </c>
      <c r="AB10" s="11">
        <v>295000</v>
      </c>
      <c r="AC10" s="21">
        <f>SUM(W10:AB10)</f>
        <v>1499991</v>
      </c>
      <c r="AD10" s="10">
        <v>575199</v>
      </c>
      <c r="AE10" s="11">
        <v>448146</v>
      </c>
      <c r="AF10" s="10">
        <v>5229</v>
      </c>
      <c r="AG10" s="11">
        <v>97288</v>
      </c>
      <c r="AH10" s="10">
        <v>44213</v>
      </c>
      <c r="AI10" s="11">
        <v>286491</v>
      </c>
      <c r="AJ10" s="21">
        <f>SUM(AD10:AI10)</f>
        <v>1456566</v>
      </c>
      <c r="AK10" s="10">
        <v>560776</v>
      </c>
      <c r="AL10" s="11">
        <v>431278</v>
      </c>
      <c r="AM10" s="10">
        <v>5218</v>
      </c>
      <c r="AN10" s="11">
        <v>95751</v>
      </c>
      <c r="AO10" s="10">
        <v>42312</v>
      </c>
      <c r="AP10" s="11">
        <v>274973</v>
      </c>
      <c r="AQ10" s="21">
        <f>SUM(AK10:AP10)</f>
        <v>1410308</v>
      </c>
      <c r="AR10" s="10">
        <v>548409</v>
      </c>
      <c r="AS10" s="11">
        <v>416249</v>
      </c>
      <c r="AT10" s="10">
        <v>5183</v>
      </c>
      <c r="AU10" s="11">
        <v>94425</v>
      </c>
      <c r="AV10" s="10">
        <v>40698</v>
      </c>
      <c r="AW10" s="11">
        <v>264714</v>
      </c>
      <c r="AX10" s="21">
        <v>1369678</v>
      </c>
      <c r="AY10" s="10">
        <v>535563</v>
      </c>
      <c r="AZ10" s="11">
        <v>401308</v>
      </c>
      <c r="BA10" s="10">
        <v>5130</v>
      </c>
      <c r="BB10" s="11">
        <v>93356</v>
      </c>
      <c r="BC10" s="10">
        <v>39269</v>
      </c>
      <c r="BD10" s="11">
        <v>254483</v>
      </c>
      <c r="BE10" s="21">
        <v>1329109</v>
      </c>
      <c r="BF10" s="10">
        <v>522278</v>
      </c>
      <c r="BG10" s="11">
        <v>386069</v>
      </c>
      <c r="BH10" s="10">
        <v>5006</v>
      </c>
      <c r="BI10" s="11">
        <v>92044</v>
      </c>
      <c r="BJ10" s="10">
        <v>37586</v>
      </c>
      <c r="BK10" s="11">
        <v>243673</v>
      </c>
      <c r="BL10" s="21">
        <f>SUM(BF10:BK10)</f>
        <v>1286656</v>
      </c>
    </row>
    <row r="11" spans="1:64" ht="25.15" customHeight="1" x14ac:dyDescent="0.25">
      <c r="A11" s="28" t="s">
        <v>65</v>
      </c>
      <c r="B11" s="16">
        <v>5179.4799999999996</v>
      </c>
      <c r="C11" s="17">
        <v>3967.71</v>
      </c>
      <c r="D11" s="16">
        <v>679.75</v>
      </c>
      <c r="E11" s="17">
        <v>1349.09</v>
      </c>
      <c r="F11" s="16">
        <v>9112.89</v>
      </c>
      <c r="G11" s="17">
        <v>7428.66</v>
      </c>
      <c r="H11" s="22">
        <v>5096.72</v>
      </c>
      <c r="I11" s="16">
        <v>5225.43</v>
      </c>
      <c r="J11" s="17">
        <v>3965.8</v>
      </c>
      <c r="K11" s="16">
        <v>681.55</v>
      </c>
      <c r="L11" s="17">
        <v>1288.47</v>
      </c>
      <c r="M11" s="16">
        <v>9259.66</v>
      </c>
      <c r="N11" s="17">
        <v>7543.91</v>
      </c>
      <c r="O11" s="22">
        <v>5136.6899999999996</v>
      </c>
      <c r="P11" s="16">
        <v>5247.13</v>
      </c>
      <c r="Q11" s="17">
        <v>3938.82</v>
      </c>
      <c r="R11" s="16">
        <v>673.87</v>
      </c>
      <c r="S11" s="17">
        <v>1229.81</v>
      </c>
      <c r="T11" s="16">
        <v>9303.2000000000007</v>
      </c>
      <c r="U11" s="17">
        <v>7580.04</v>
      </c>
      <c r="V11" s="22">
        <v>5140.9799999999996</v>
      </c>
      <c r="W11" s="16">
        <v>5261.04</v>
      </c>
      <c r="X11" s="17">
        <v>3903.12</v>
      </c>
      <c r="Y11" s="16">
        <v>670.52</v>
      </c>
      <c r="Z11" s="17">
        <v>1167.1099999999999</v>
      </c>
      <c r="AA11" s="16">
        <v>9353.26</v>
      </c>
      <c r="AB11" s="17">
        <v>7618.49</v>
      </c>
      <c r="AC11" s="22">
        <v>5141.09</v>
      </c>
      <c r="AD11" s="16">
        <v>5273.98</v>
      </c>
      <c r="AE11" s="17">
        <v>3865.12</v>
      </c>
      <c r="AF11" s="16">
        <v>669.53</v>
      </c>
      <c r="AG11" s="17">
        <v>1115.05</v>
      </c>
      <c r="AH11" s="16">
        <v>9378.76</v>
      </c>
      <c r="AI11" s="17">
        <v>7650.13</v>
      </c>
      <c r="AJ11" s="22">
        <v>5135.6099999999997</v>
      </c>
      <c r="AK11" s="16">
        <v>5368.3</v>
      </c>
      <c r="AL11" s="17">
        <v>3886.93</v>
      </c>
      <c r="AM11" s="16">
        <v>676.4</v>
      </c>
      <c r="AN11" s="17">
        <v>1094.3399999999999</v>
      </c>
      <c r="AO11" s="16">
        <v>9518.4</v>
      </c>
      <c r="AP11" s="17">
        <v>7758.81</v>
      </c>
      <c r="AQ11" s="22">
        <v>5197.8999999999996</v>
      </c>
      <c r="AR11" s="16">
        <v>5351.16</v>
      </c>
      <c r="AS11" s="17">
        <v>3821.81</v>
      </c>
      <c r="AT11" s="16">
        <v>684.57</v>
      </c>
      <c r="AU11" s="17">
        <v>1037.31</v>
      </c>
      <c r="AV11" s="16">
        <v>9522.7000000000007</v>
      </c>
      <c r="AW11" s="17">
        <v>7775.01</v>
      </c>
      <c r="AX11" s="22">
        <v>5163.82</v>
      </c>
      <c r="AY11" s="16">
        <v>5394.67</v>
      </c>
      <c r="AZ11" s="17">
        <v>3798.85</v>
      </c>
      <c r="BA11" s="16">
        <v>691.76</v>
      </c>
      <c r="BB11" s="17">
        <v>1004.51</v>
      </c>
      <c r="BC11" s="16">
        <v>9590</v>
      </c>
      <c r="BD11" s="17">
        <v>7836.34</v>
      </c>
      <c r="BE11" s="22">
        <v>5177.82</v>
      </c>
      <c r="BF11" s="16">
        <v>5473.73</v>
      </c>
      <c r="BG11" s="17">
        <v>3806.93</v>
      </c>
      <c r="BH11" s="16">
        <v>697.1</v>
      </c>
      <c r="BI11" s="17">
        <v>983.37</v>
      </c>
      <c r="BJ11" s="16">
        <v>9728.86</v>
      </c>
      <c r="BK11" s="17">
        <v>7942.36</v>
      </c>
      <c r="BL11" s="22">
        <v>5225.5200000000004</v>
      </c>
    </row>
    <row r="12" spans="1:64" ht="25.15" customHeight="1" x14ac:dyDescent="0.25">
      <c r="A12" s="28" t="s">
        <v>43</v>
      </c>
      <c r="B12" s="12">
        <v>91.54</v>
      </c>
      <c r="C12" s="13">
        <v>90.769000000000005</v>
      </c>
      <c r="D12" s="18"/>
      <c r="E12" s="19"/>
      <c r="F12" s="12">
        <v>125.154</v>
      </c>
      <c r="G12" s="13">
        <v>117.93300000000001</v>
      </c>
      <c r="H12" s="23">
        <v>97.775999999999996</v>
      </c>
      <c r="I12" s="12">
        <v>91.248000000000005</v>
      </c>
      <c r="J12" s="13">
        <v>89.863</v>
      </c>
      <c r="K12" s="18"/>
      <c r="L12" s="19"/>
      <c r="M12" s="12">
        <v>124.95399999999999</v>
      </c>
      <c r="N12" s="13">
        <v>117.57899999999999</v>
      </c>
      <c r="O12" s="23">
        <v>97.313000000000002</v>
      </c>
      <c r="P12" s="12">
        <v>91.126000000000005</v>
      </c>
      <c r="Q12" s="13">
        <v>89.108000000000004</v>
      </c>
      <c r="R12" s="18"/>
      <c r="S12" s="19"/>
      <c r="T12" s="12">
        <v>124.875</v>
      </c>
      <c r="U12" s="13">
        <v>117.334</v>
      </c>
      <c r="V12" s="23">
        <v>96.998000000000005</v>
      </c>
      <c r="W12" s="12">
        <v>90.984999999999999</v>
      </c>
      <c r="X12" s="13">
        <v>88.168000000000006</v>
      </c>
      <c r="Y12" s="18"/>
      <c r="Z12" s="19"/>
      <c r="AA12" s="12">
        <v>124.845</v>
      </c>
      <c r="AB12" s="13">
        <v>117.02200000000001</v>
      </c>
      <c r="AC12" s="23">
        <v>96.62</v>
      </c>
      <c r="AD12" s="12">
        <v>90.971999999999994</v>
      </c>
      <c r="AE12" s="13">
        <v>87.298000000000002</v>
      </c>
      <c r="AF12" s="18"/>
      <c r="AG12" s="19"/>
      <c r="AH12" s="12">
        <v>124.684</v>
      </c>
      <c r="AI12" s="13">
        <v>116.68899999999999</v>
      </c>
      <c r="AJ12" s="23">
        <v>96.278000000000006</v>
      </c>
      <c r="AK12" s="12">
        <v>91.061000000000007</v>
      </c>
      <c r="AL12" s="13">
        <v>86.53</v>
      </c>
      <c r="AM12" s="18"/>
      <c r="AN12" s="19"/>
      <c r="AO12" s="12">
        <v>124.64700000000001</v>
      </c>
      <c r="AP12" s="13">
        <v>116.334</v>
      </c>
      <c r="AQ12" s="23">
        <v>95.959000000000003</v>
      </c>
      <c r="AR12" s="12">
        <v>91.111000000000004</v>
      </c>
      <c r="AS12" s="13">
        <v>85.593999999999994</v>
      </c>
      <c r="AT12" s="18"/>
      <c r="AU12" s="19"/>
      <c r="AV12" s="12">
        <v>124.649</v>
      </c>
      <c r="AW12" s="13">
        <v>115.99299999999999</v>
      </c>
      <c r="AX12" s="23">
        <v>95.566000000000003</v>
      </c>
      <c r="AY12" s="12">
        <v>91.245999999999995</v>
      </c>
      <c r="AZ12" s="13">
        <v>84.606999999999999</v>
      </c>
      <c r="BA12" s="18"/>
      <c r="BB12" s="19"/>
      <c r="BC12" s="12">
        <v>124.539</v>
      </c>
      <c r="BD12" s="13">
        <v>115.568</v>
      </c>
      <c r="BE12" s="23">
        <v>95.174000000000007</v>
      </c>
      <c r="BF12" s="12">
        <v>91.361000000000004</v>
      </c>
      <c r="BG12" s="13">
        <v>83.641999999999996</v>
      </c>
      <c r="BH12" s="18"/>
      <c r="BI12" s="19"/>
      <c r="BJ12" s="12">
        <v>124.636</v>
      </c>
      <c r="BK12" s="13">
        <v>115.11499999999999</v>
      </c>
      <c r="BL12" s="23">
        <v>94.772999999999996</v>
      </c>
    </row>
    <row r="13" spans="1:64" ht="25.15" customHeight="1" thickBot="1" x14ac:dyDescent="0.3">
      <c r="A13" s="29" t="s">
        <v>6</v>
      </c>
      <c r="B13" s="14">
        <v>75.733400000000003</v>
      </c>
      <c r="C13" s="15">
        <v>76.195400000000006</v>
      </c>
      <c r="D13" s="14">
        <v>78.294600000000003</v>
      </c>
      <c r="E13" s="15">
        <v>78.889600000000002</v>
      </c>
      <c r="F13" s="14">
        <v>83.147999999999996</v>
      </c>
      <c r="G13" s="15">
        <v>82.860500000000002</v>
      </c>
      <c r="H13" s="24">
        <v>77.674199999999999</v>
      </c>
      <c r="I13" s="14">
        <v>75.948300000000003</v>
      </c>
      <c r="J13" s="15">
        <v>76.4375</v>
      </c>
      <c r="K13" s="14">
        <v>78.674499999999995</v>
      </c>
      <c r="L13" s="15">
        <v>79.202100000000002</v>
      </c>
      <c r="M13" s="14">
        <v>83.545400000000001</v>
      </c>
      <c r="N13" s="15">
        <v>83.252499999999998</v>
      </c>
      <c r="O13" s="24">
        <v>77.956599999999995</v>
      </c>
      <c r="P13" s="14">
        <v>76.173500000000004</v>
      </c>
      <c r="Q13" s="15">
        <v>76.709800000000001</v>
      </c>
      <c r="R13" s="14">
        <v>79.060400000000001</v>
      </c>
      <c r="S13" s="15">
        <v>79.549700000000001</v>
      </c>
      <c r="T13" s="14">
        <v>83.966999999999999</v>
      </c>
      <c r="U13" s="15">
        <v>83.678899999999999</v>
      </c>
      <c r="V13" s="24">
        <v>78.260999999999996</v>
      </c>
      <c r="W13" s="14">
        <v>76.323700000000002</v>
      </c>
      <c r="X13" s="15">
        <v>76.911000000000001</v>
      </c>
      <c r="Y13" s="14">
        <v>79.381399999999999</v>
      </c>
      <c r="Z13" s="15">
        <v>79.798599999999993</v>
      </c>
      <c r="AA13" s="14">
        <v>84.347200000000001</v>
      </c>
      <c r="AB13" s="15">
        <v>84.029499999999999</v>
      </c>
      <c r="AC13" s="24">
        <v>78.495900000000006</v>
      </c>
      <c r="AD13" s="14">
        <v>76.410300000000007</v>
      </c>
      <c r="AE13" s="15">
        <v>77.087400000000002</v>
      </c>
      <c r="AF13" s="14">
        <v>79.682199999999995</v>
      </c>
      <c r="AG13" s="15">
        <v>80.105199999999996</v>
      </c>
      <c r="AH13" s="14">
        <v>84.675399999999996</v>
      </c>
      <c r="AI13" s="15">
        <v>84.377600000000001</v>
      </c>
      <c r="AJ13" s="24">
        <v>78.690299999999993</v>
      </c>
      <c r="AK13" s="14">
        <v>76.412999999999997</v>
      </c>
      <c r="AL13" s="15">
        <v>77.216499999999996</v>
      </c>
      <c r="AM13" s="14">
        <v>79.986400000000003</v>
      </c>
      <c r="AN13" s="15">
        <v>80.402100000000004</v>
      </c>
      <c r="AO13" s="14">
        <v>84.972300000000004</v>
      </c>
      <c r="AP13" s="15">
        <v>84.683800000000005</v>
      </c>
      <c r="AQ13" s="24">
        <v>78.811700000000002</v>
      </c>
      <c r="AR13" s="14">
        <v>76.380300000000005</v>
      </c>
      <c r="AS13" s="15">
        <v>77.278199999999998</v>
      </c>
      <c r="AT13" s="14">
        <v>80.325000000000003</v>
      </c>
      <c r="AU13" s="15">
        <v>80.6691</v>
      </c>
      <c r="AV13" s="14">
        <v>85.196399999999997</v>
      </c>
      <c r="AW13" s="15">
        <v>84.968800000000002</v>
      </c>
      <c r="AX13" s="24">
        <v>78.885900000000007</v>
      </c>
      <c r="AY13" s="14">
        <v>76.348500000000001</v>
      </c>
      <c r="AZ13" s="15">
        <v>77.305800000000005</v>
      </c>
      <c r="BA13" s="14">
        <v>80.425700000000006</v>
      </c>
      <c r="BB13" s="15">
        <v>80.898700000000005</v>
      </c>
      <c r="BC13" s="14">
        <v>85.397499999999994</v>
      </c>
      <c r="BD13" s="15">
        <v>85.223799999999997</v>
      </c>
      <c r="BE13" s="24">
        <v>78.939800000000005</v>
      </c>
      <c r="BF13" s="14">
        <v>76.336799999999997</v>
      </c>
      <c r="BG13" s="15">
        <v>77.361999999999995</v>
      </c>
      <c r="BH13" s="14">
        <v>80.688000000000002</v>
      </c>
      <c r="BI13" s="15">
        <v>81.165800000000004</v>
      </c>
      <c r="BJ13" s="14">
        <v>85.545299999999997</v>
      </c>
      <c r="BK13" s="15">
        <v>85.476399999999998</v>
      </c>
      <c r="BL13" s="24">
        <v>79.006900000000002</v>
      </c>
    </row>
  </sheetData>
  <mergeCells count="45">
    <mergeCell ref="AY7:BE7"/>
    <mergeCell ref="AY8:AZ8"/>
    <mergeCell ref="BA8:BB8"/>
    <mergeCell ref="BC8:BD8"/>
    <mergeCell ref="BE8:BE9"/>
    <mergeCell ref="AR7:AX7"/>
    <mergeCell ref="B8:C8"/>
    <mergeCell ref="D8:E8"/>
    <mergeCell ref="F8:G8"/>
    <mergeCell ref="H8:H9"/>
    <mergeCell ref="I8:J8"/>
    <mergeCell ref="K8:L8"/>
    <mergeCell ref="M8:N8"/>
    <mergeCell ref="O8:O9"/>
    <mergeCell ref="P8:Q8"/>
    <mergeCell ref="B7:H7"/>
    <mergeCell ref="I7:O7"/>
    <mergeCell ref="P7:V7"/>
    <mergeCell ref="W7:AC7"/>
    <mergeCell ref="AD7:AJ7"/>
    <mergeCell ref="AK7:AQ7"/>
    <mergeCell ref="AK8:AL8"/>
    <mergeCell ref="R8:S8"/>
    <mergeCell ref="T8:U8"/>
    <mergeCell ref="V8:V9"/>
    <mergeCell ref="W8:X8"/>
    <mergeCell ref="Y8:Z8"/>
    <mergeCell ref="AA8:AB8"/>
    <mergeCell ref="AC8:AC9"/>
    <mergeCell ref="AD8:AE8"/>
    <mergeCell ref="AF8:AG8"/>
    <mergeCell ref="AH8:AI8"/>
    <mergeCell ref="AJ8:AJ9"/>
    <mergeCell ref="AX8:AX9"/>
    <mergeCell ref="AM8:AN8"/>
    <mergeCell ref="AO8:AP8"/>
    <mergeCell ref="AQ8:AQ9"/>
    <mergeCell ref="AR8:AS8"/>
    <mergeCell ref="AT8:AU8"/>
    <mergeCell ref="AV8:AW8"/>
    <mergeCell ref="BF7:BL7"/>
    <mergeCell ref="BF8:BG8"/>
    <mergeCell ref="BH8:BI8"/>
    <mergeCell ref="BJ8:BK8"/>
    <mergeCell ref="BL8:BL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workbookViewId="0">
      <selection activeCell="B34" sqref="B34"/>
    </sheetView>
  </sheetViews>
  <sheetFormatPr baseColWidth="10" defaultColWidth="11.42578125" defaultRowHeight="15" x14ac:dyDescent="0.25"/>
  <cols>
    <col min="1" max="1" width="9.42578125" style="3" customWidth="1"/>
    <col min="2" max="16384" width="11.42578125" style="3"/>
  </cols>
  <sheetData>
    <row r="2" spans="1:2" x14ac:dyDescent="0.25">
      <c r="A2" s="1" t="s">
        <v>11</v>
      </c>
      <c r="B2" s="2" t="s">
        <v>12</v>
      </c>
    </row>
    <row r="3" spans="1:2" x14ac:dyDescent="0.25">
      <c r="A3" s="4"/>
      <c r="B3" s="5" t="s">
        <v>74</v>
      </c>
    </row>
    <row r="4" spans="1:2" x14ac:dyDescent="0.25">
      <c r="A4" s="1" t="s">
        <v>13</v>
      </c>
      <c r="B4" s="2" t="s">
        <v>14</v>
      </c>
    </row>
    <row r="5" spans="1:2" x14ac:dyDescent="0.25">
      <c r="A5" s="4"/>
      <c r="B5" s="5" t="s">
        <v>15</v>
      </c>
    </row>
    <row r="6" spans="1:2" x14ac:dyDescent="0.25">
      <c r="A6" s="1" t="s">
        <v>16</v>
      </c>
      <c r="B6" s="2" t="s">
        <v>17</v>
      </c>
    </row>
    <row r="7" spans="1:2" x14ac:dyDescent="0.25">
      <c r="A7" s="4"/>
      <c r="B7" s="5" t="s">
        <v>44</v>
      </c>
    </row>
    <row r="8" spans="1:2" x14ac:dyDescent="0.25">
      <c r="A8" s="1" t="s">
        <v>18</v>
      </c>
      <c r="B8" s="2" t="s">
        <v>19</v>
      </c>
    </row>
    <row r="9" spans="1:2" x14ac:dyDescent="0.25">
      <c r="A9" s="6"/>
      <c r="B9" s="5" t="s">
        <v>42</v>
      </c>
    </row>
    <row r="10" spans="1:2" x14ac:dyDescent="0.25">
      <c r="A10" s="1" t="s">
        <v>20</v>
      </c>
      <c r="B10" s="2" t="s">
        <v>21</v>
      </c>
    </row>
    <row r="11" spans="1:2" x14ac:dyDescent="0.25">
      <c r="A11" s="4"/>
      <c r="B11" s="5" t="s">
        <v>75</v>
      </c>
    </row>
    <row r="12" spans="1:2" x14ac:dyDescent="0.25">
      <c r="A12" s="1" t="s">
        <v>22</v>
      </c>
      <c r="B12" s="2" t="s">
        <v>23</v>
      </c>
    </row>
    <row r="13" spans="1:2" x14ac:dyDescent="0.25">
      <c r="A13" s="4"/>
      <c r="B13" s="5" t="s">
        <v>98</v>
      </c>
    </row>
    <row r="14" spans="1:2" x14ac:dyDescent="0.25">
      <c r="A14" s="1" t="s">
        <v>24</v>
      </c>
      <c r="B14" s="2" t="s">
        <v>25</v>
      </c>
    </row>
    <row r="15" spans="1:2" x14ac:dyDescent="0.25">
      <c r="A15" s="4"/>
      <c r="B15" s="5" t="s">
        <v>77</v>
      </c>
    </row>
    <row r="16" spans="1:2" x14ac:dyDescent="0.25">
      <c r="A16" s="4"/>
      <c r="B16" s="5" t="s">
        <v>53</v>
      </c>
    </row>
    <row r="17" spans="1:2" x14ac:dyDescent="0.25">
      <c r="A17" s="4"/>
      <c r="B17" s="5" t="s">
        <v>54</v>
      </c>
    </row>
    <row r="18" spans="1:2" x14ac:dyDescent="0.25">
      <c r="A18" s="4"/>
      <c r="B18" s="33" t="s">
        <v>55</v>
      </c>
    </row>
    <row r="19" spans="1:2" x14ac:dyDescent="0.25">
      <c r="A19" s="4"/>
      <c r="B19" s="33" t="s">
        <v>56</v>
      </c>
    </row>
    <row r="20" spans="1:2" x14ac:dyDescent="0.25">
      <c r="A20" s="4"/>
      <c r="B20" s="33" t="s">
        <v>57</v>
      </c>
    </row>
    <row r="21" spans="1:2" x14ac:dyDescent="0.25">
      <c r="A21" s="4"/>
      <c r="B21" s="33" t="s">
        <v>58</v>
      </c>
    </row>
    <row r="22" spans="1:2" x14ac:dyDescent="0.25">
      <c r="A22" s="4"/>
      <c r="B22" s="33" t="s">
        <v>59</v>
      </c>
    </row>
    <row r="23" spans="1:2" x14ac:dyDescent="0.25">
      <c r="A23" s="1" t="s">
        <v>26</v>
      </c>
      <c r="B23" s="2" t="s">
        <v>27</v>
      </c>
    </row>
    <row r="24" spans="1:2" x14ac:dyDescent="0.25">
      <c r="A24" s="6"/>
      <c r="B24" s="5" t="s">
        <v>46</v>
      </c>
    </row>
    <row r="25" spans="1:2" x14ac:dyDescent="0.25">
      <c r="A25" s="1" t="s">
        <v>28</v>
      </c>
      <c r="B25" s="2" t="s">
        <v>29</v>
      </c>
    </row>
    <row r="26" spans="1:2" x14ac:dyDescent="0.25">
      <c r="A26" s="4"/>
      <c r="B26" s="5" t="s">
        <v>30</v>
      </c>
    </row>
    <row r="27" spans="1:2" x14ac:dyDescent="0.25">
      <c r="A27" s="1" t="s">
        <v>31</v>
      </c>
      <c r="B27" s="2" t="s">
        <v>32</v>
      </c>
    </row>
    <row r="28" spans="1:2" x14ac:dyDescent="0.25">
      <c r="A28" s="4"/>
      <c r="B28" s="5" t="s">
        <v>51</v>
      </c>
    </row>
    <row r="29" spans="1:2" x14ac:dyDescent="0.25">
      <c r="A29" s="1" t="s">
        <v>33</v>
      </c>
      <c r="B29" s="2" t="s">
        <v>34</v>
      </c>
    </row>
    <row r="30" spans="1:2" x14ac:dyDescent="0.25">
      <c r="A30" s="4"/>
      <c r="B30" s="5" t="s">
        <v>35</v>
      </c>
    </row>
    <row r="31" spans="1:2" x14ac:dyDescent="0.25">
      <c r="A31" s="1" t="s">
        <v>36</v>
      </c>
      <c r="B31" s="2" t="s">
        <v>37</v>
      </c>
    </row>
    <row r="32" spans="1:2" x14ac:dyDescent="0.25">
      <c r="A32" s="4"/>
      <c r="B32" s="5" t="s">
        <v>38</v>
      </c>
    </row>
    <row r="33" spans="1:11" x14ac:dyDescent="0.25">
      <c r="A33" s="1" t="s">
        <v>39</v>
      </c>
      <c r="B33" s="2" t="s">
        <v>40</v>
      </c>
    </row>
    <row r="34" spans="1:11" x14ac:dyDescent="0.25">
      <c r="A34" s="7"/>
      <c r="B34" s="34">
        <v>2020</v>
      </c>
    </row>
    <row r="35" spans="1:11" x14ac:dyDescent="0.25">
      <c r="K35" s="8"/>
    </row>
  </sheetData>
  <hyperlinks>
    <hyperlink ref="B18" r:id="rId1"/>
    <hyperlink ref="B19" r:id="rId2"/>
    <hyperlink ref="B20" r:id="rId3"/>
    <hyperlink ref="B21" r:id="rId4"/>
    <hyperlink ref="B22" r:id="rId5"/>
  </hyperlinks>
  <pageMargins left="0.7" right="0.7" top="0.75" bottom="0.75" header="0.3" footer="0.3"/>
  <pageSetup paperSize="9" orientation="portrait" r:id="rId6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L13"/>
  <sheetViews>
    <sheetView showGridLines="0" zoomScaleNormal="100" workbookViewId="0">
      <pane xSplit="1" ySplit="9" topLeftCell="BF10" activePane="bottomRight" state="frozen"/>
      <selection pane="topRight"/>
      <selection pane="bottomLeft"/>
      <selection pane="bottomRight" activeCell="BM12" sqref="BM12"/>
    </sheetView>
  </sheetViews>
  <sheetFormatPr baseColWidth="10" defaultRowHeight="15" x14ac:dyDescent="0.25"/>
  <cols>
    <col min="1" max="1" width="81.7109375" customWidth="1"/>
    <col min="2" max="50" width="11.7109375" customWidth="1"/>
  </cols>
  <sheetData>
    <row r="6" spans="1:64" ht="11.25" customHeight="1" thickBot="1" x14ac:dyDescent="0.3"/>
    <row r="7" spans="1:64" ht="25.15" customHeight="1" thickBot="1" x14ac:dyDescent="0.3">
      <c r="A7" s="9"/>
      <c r="B7" s="44">
        <v>41274</v>
      </c>
      <c r="C7" s="45"/>
      <c r="D7" s="45"/>
      <c r="E7" s="45"/>
      <c r="F7" s="45"/>
      <c r="G7" s="45"/>
      <c r="H7" s="46"/>
      <c r="I7" s="44">
        <v>41639</v>
      </c>
      <c r="J7" s="45"/>
      <c r="K7" s="45"/>
      <c r="L7" s="45"/>
      <c r="M7" s="45"/>
      <c r="N7" s="45"/>
      <c r="O7" s="46"/>
      <c r="P7" s="44">
        <v>42004</v>
      </c>
      <c r="Q7" s="45"/>
      <c r="R7" s="45"/>
      <c r="S7" s="45"/>
      <c r="T7" s="45"/>
      <c r="U7" s="45"/>
      <c r="V7" s="46"/>
      <c r="W7" s="44">
        <v>42369</v>
      </c>
      <c r="X7" s="45"/>
      <c r="Y7" s="45"/>
      <c r="Z7" s="45"/>
      <c r="AA7" s="45"/>
      <c r="AB7" s="45"/>
      <c r="AC7" s="46"/>
      <c r="AD7" s="44">
        <v>42735</v>
      </c>
      <c r="AE7" s="45"/>
      <c r="AF7" s="45"/>
      <c r="AG7" s="45"/>
      <c r="AH7" s="45"/>
      <c r="AI7" s="45"/>
      <c r="AJ7" s="46"/>
      <c r="AK7" s="44">
        <v>43100</v>
      </c>
      <c r="AL7" s="45"/>
      <c r="AM7" s="45"/>
      <c r="AN7" s="45"/>
      <c r="AO7" s="45"/>
      <c r="AP7" s="45"/>
      <c r="AQ7" s="46"/>
      <c r="AR7" s="44">
        <v>43465</v>
      </c>
      <c r="AS7" s="45"/>
      <c r="AT7" s="45"/>
      <c r="AU7" s="45"/>
      <c r="AV7" s="45"/>
      <c r="AW7" s="45"/>
      <c r="AX7" s="46"/>
      <c r="AY7" s="44">
        <v>43830</v>
      </c>
      <c r="AZ7" s="45"/>
      <c r="BA7" s="45"/>
      <c r="BB7" s="45"/>
      <c r="BC7" s="45"/>
      <c r="BD7" s="45"/>
      <c r="BE7" s="46"/>
      <c r="BF7" s="44">
        <v>44196</v>
      </c>
      <c r="BG7" s="45"/>
      <c r="BH7" s="45"/>
      <c r="BI7" s="45"/>
      <c r="BJ7" s="45"/>
      <c r="BK7" s="45"/>
      <c r="BL7" s="46"/>
    </row>
    <row r="8" spans="1:64" s="41" customFormat="1" ht="25.15" customHeight="1" thickBot="1" x14ac:dyDescent="0.3">
      <c r="A8" s="40"/>
      <c r="B8" s="47" t="s">
        <v>0</v>
      </c>
      <c r="C8" s="47"/>
      <c r="D8" s="47" t="s">
        <v>3</v>
      </c>
      <c r="E8" s="47"/>
      <c r="F8" s="47" t="s">
        <v>4</v>
      </c>
      <c r="G8" s="47"/>
      <c r="H8" s="52" t="s">
        <v>7</v>
      </c>
      <c r="I8" s="47" t="s">
        <v>0</v>
      </c>
      <c r="J8" s="47"/>
      <c r="K8" s="47" t="s">
        <v>3</v>
      </c>
      <c r="L8" s="47"/>
      <c r="M8" s="47" t="s">
        <v>4</v>
      </c>
      <c r="N8" s="47"/>
      <c r="O8" s="52" t="s">
        <v>7</v>
      </c>
      <c r="P8" s="47" t="s">
        <v>0</v>
      </c>
      <c r="Q8" s="47"/>
      <c r="R8" s="47" t="s">
        <v>3</v>
      </c>
      <c r="S8" s="47"/>
      <c r="T8" s="47" t="s">
        <v>4</v>
      </c>
      <c r="U8" s="47"/>
      <c r="V8" s="52" t="s">
        <v>7</v>
      </c>
      <c r="W8" s="47" t="s">
        <v>0</v>
      </c>
      <c r="X8" s="47"/>
      <c r="Y8" s="47" t="s">
        <v>3</v>
      </c>
      <c r="Z8" s="47"/>
      <c r="AA8" s="47" t="s">
        <v>4</v>
      </c>
      <c r="AB8" s="47"/>
      <c r="AC8" s="52" t="s">
        <v>7</v>
      </c>
      <c r="AD8" s="47" t="s">
        <v>0</v>
      </c>
      <c r="AE8" s="47"/>
      <c r="AF8" s="47" t="s">
        <v>3</v>
      </c>
      <c r="AG8" s="47"/>
      <c r="AH8" s="47" t="s">
        <v>4</v>
      </c>
      <c r="AI8" s="47"/>
      <c r="AJ8" s="52" t="s">
        <v>7</v>
      </c>
      <c r="AK8" s="47" t="s">
        <v>0</v>
      </c>
      <c r="AL8" s="47"/>
      <c r="AM8" s="47" t="s">
        <v>3</v>
      </c>
      <c r="AN8" s="47"/>
      <c r="AO8" s="47" t="s">
        <v>4</v>
      </c>
      <c r="AP8" s="47"/>
      <c r="AQ8" s="52" t="s">
        <v>7</v>
      </c>
      <c r="AR8" s="47" t="s">
        <v>0</v>
      </c>
      <c r="AS8" s="47"/>
      <c r="AT8" s="47" t="s">
        <v>3</v>
      </c>
      <c r="AU8" s="47"/>
      <c r="AV8" s="47" t="s">
        <v>4</v>
      </c>
      <c r="AW8" s="47"/>
      <c r="AX8" s="52" t="s">
        <v>7</v>
      </c>
      <c r="AY8" s="47" t="s">
        <v>0</v>
      </c>
      <c r="AZ8" s="47"/>
      <c r="BA8" s="47" t="s">
        <v>3</v>
      </c>
      <c r="BB8" s="47"/>
      <c r="BC8" s="47" t="s">
        <v>4</v>
      </c>
      <c r="BD8" s="47"/>
      <c r="BE8" s="52" t="s">
        <v>7</v>
      </c>
      <c r="BF8" s="47" t="s">
        <v>0</v>
      </c>
      <c r="BG8" s="47"/>
      <c r="BH8" s="47" t="s">
        <v>3</v>
      </c>
      <c r="BI8" s="47"/>
      <c r="BJ8" s="47" t="s">
        <v>4</v>
      </c>
      <c r="BK8" s="47"/>
      <c r="BL8" s="52" t="s">
        <v>7</v>
      </c>
    </row>
    <row r="9" spans="1:64" ht="25.15" customHeight="1" thickBot="1" x14ac:dyDescent="0.3">
      <c r="A9" s="20"/>
      <c r="B9" s="25" t="s">
        <v>1</v>
      </c>
      <c r="C9" s="26" t="s">
        <v>2</v>
      </c>
      <c r="D9" s="25" t="s">
        <v>1</v>
      </c>
      <c r="E9" s="26" t="s">
        <v>2</v>
      </c>
      <c r="F9" s="25" t="s">
        <v>1</v>
      </c>
      <c r="G9" s="26" t="s">
        <v>2</v>
      </c>
      <c r="H9" s="53"/>
      <c r="I9" s="25" t="s">
        <v>1</v>
      </c>
      <c r="J9" s="26" t="s">
        <v>2</v>
      </c>
      <c r="K9" s="25" t="s">
        <v>1</v>
      </c>
      <c r="L9" s="26" t="s">
        <v>2</v>
      </c>
      <c r="M9" s="25" t="s">
        <v>1</v>
      </c>
      <c r="N9" s="26" t="s">
        <v>2</v>
      </c>
      <c r="O9" s="53"/>
      <c r="P9" s="25" t="s">
        <v>1</v>
      </c>
      <c r="Q9" s="26" t="s">
        <v>2</v>
      </c>
      <c r="R9" s="25" t="s">
        <v>1</v>
      </c>
      <c r="S9" s="26" t="s">
        <v>2</v>
      </c>
      <c r="T9" s="25" t="s">
        <v>1</v>
      </c>
      <c r="U9" s="26" t="s">
        <v>2</v>
      </c>
      <c r="V9" s="53"/>
      <c r="W9" s="25" t="s">
        <v>1</v>
      </c>
      <c r="X9" s="26" t="s">
        <v>2</v>
      </c>
      <c r="Y9" s="25" t="s">
        <v>1</v>
      </c>
      <c r="Z9" s="26" t="s">
        <v>2</v>
      </c>
      <c r="AA9" s="25" t="s">
        <v>1</v>
      </c>
      <c r="AB9" s="26" t="s">
        <v>2</v>
      </c>
      <c r="AC9" s="53"/>
      <c r="AD9" s="25" t="s">
        <v>1</v>
      </c>
      <c r="AE9" s="26" t="s">
        <v>2</v>
      </c>
      <c r="AF9" s="25" t="s">
        <v>1</v>
      </c>
      <c r="AG9" s="26" t="s">
        <v>2</v>
      </c>
      <c r="AH9" s="25" t="s">
        <v>1</v>
      </c>
      <c r="AI9" s="26" t="s">
        <v>2</v>
      </c>
      <c r="AJ9" s="53"/>
      <c r="AK9" s="25" t="s">
        <v>1</v>
      </c>
      <c r="AL9" s="26" t="s">
        <v>2</v>
      </c>
      <c r="AM9" s="25" t="s">
        <v>1</v>
      </c>
      <c r="AN9" s="26" t="s">
        <v>2</v>
      </c>
      <c r="AO9" s="25" t="s">
        <v>1</v>
      </c>
      <c r="AP9" s="26" t="s">
        <v>2</v>
      </c>
      <c r="AQ9" s="53"/>
      <c r="AR9" s="25" t="s">
        <v>1</v>
      </c>
      <c r="AS9" s="26" t="s">
        <v>2</v>
      </c>
      <c r="AT9" s="25" t="s">
        <v>1</v>
      </c>
      <c r="AU9" s="26" t="s">
        <v>2</v>
      </c>
      <c r="AV9" s="25" t="s">
        <v>1</v>
      </c>
      <c r="AW9" s="26" t="s">
        <v>2</v>
      </c>
      <c r="AX9" s="53"/>
      <c r="AY9" s="25" t="s">
        <v>1</v>
      </c>
      <c r="AZ9" s="26" t="s">
        <v>2</v>
      </c>
      <c r="BA9" s="25" t="s">
        <v>1</v>
      </c>
      <c r="BB9" s="26" t="s">
        <v>2</v>
      </c>
      <c r="BC9" s="25" t="s">
        <v>1</v>
      </c>
      <c r="BD9" s="26" t="s">
        <v>2</v>
      </c>
      <c r="BE9" s="53"/>
      <c r="BF9" s="25" t="s">
        <v>1</v>
      </c>
      <c r="BG9" s="26" t="s">
        <v>2</v>
      </c>
      <c r="BH9" s="25" t="s">
        <v>1</v>
      </c>
      <c r="BI9" s="26" t="s">
        <v>2</v>
      </c>
      <c r="BJ9" s="25" t="s">
        <v>1</v>
      </c>
      <c r="BK9" s="26" t="s">
        <v>2</v>
      </c>
      <c r="BL9" s="53"/>
    </row>
    <row r="10" spans="1:64" ht="25.15" customHeight="1" x14ac:dyDescent="0.25">
      <c r="A10" s="27" t="s">
        <v>5</v>
      </c>
      <c r="B10" s="10">
        <v>1209559</v>
      </c>
      <c r="C10" s="11">
        <v>533404</v>
      </c>
      <c r="D10" s="10">
        <v>12894</v>
      </c>
      <c r="E10" s="11">
        <v>573664</v>
      </c>
      <c r="F10" s="10">
        <v>17347</v>
      </c>
      <c r="G10" s="11">
        <v>145604</v>
      </c>
      <c r="H10" s="21">
        <f>SUM(B10:G10)</f>
        <v>2492472</v>
      </c>
      <c r="I10" s="10">
        <v>1201868</v>
      </c>
      <c r="J10" s="11">
        <v>545658</v>
      </c>
      <c r="K10" s="10">
        <v>13446</v>
      </c>
      <c r="L10" s="11">
        <v>572477</v>
      </c>
      <c r="M10" s="10">
        <v>17392</v>
      </c>
      <c r="N10" s="11">
        <v>144285</v>
      </c>
      <c r="O10" s="21">
        <f>SUM(I10:N10)</f>
        <v>2495126</v>
      </c>
      <c r="P10" s="10">
        <v>1200406</v>
      </c>
      <c r="Q10" s="11">
        <v>559461</v>
      </c>
      <c r="R10" s="10">
        <v>13912</v>
      </c>
      <c r="S10" s="11">
        <v>569585</v>
      </c>
      <c r="T10" s="10">
        <v>17365</v>
      </c>
      <c r="U10" s="11">
        <v>142787</v>
      </c>
      <c r="V10" s="21">
        <f>SUM(P10:U10)</f>
        <v>2503516</v>
      </c>
      <c r="W10" s="10">
        <v>1195587</v>
      </c>
      <c r="X10" s="11">
        <v>572027</v>
      </c>
      <c r="Y10" s="10">
        <v>14451</v>
      </c>
      <c r="Z10" s="11">
        <v>567126</v>
      </c>
      <c r="AA10" s="10">
        <v>17451</v>
      </c>
      <c r="AB10" s="11">
        <v>141095</v>
      </c>
      <c r="AC10" s="21">
        <f>SUM(W10:AB10)</f>
        <v>2507737</v>
      </c>
      <c r="AD10" s="10">
        <v>1194864</v>
      </c>
      <c r="AE10" s="11">
        <v>586824</v>
      </c>
      <c r="AF10" s="10">
        <v>15092</v>
      </c>
      <c r="AG10" s="11">
        <v>565142</v>
      </c>
      <c r="AH10" s="10">
        <v>17500</v>
      </c>
      <c r="AI10" s="11">
        <v>139955</v>
      </c>
      <c r="AJ10" s="21">
        <f>SUM(AD10:AI10)</f>
        <v>2519377</v>
      </c>
      <c r="AK10" s="10">
        <v>1185096</v>
      </c>
      <c r="AL10" s="11">
        <v>594776</v>
      </c>
      <c r="AM10" s="10">
        <v>15633</v>
      </c>
      <c r="AN10" s="11">
        <v>558875</v>
      </c>
      <c r="AO10" s="10">
        <v>17386</v>
      </c>
      <c r="AP10" s="11">
        <v>137717</v>
      </c>
      <c r="AQ10" s="21">
        <f>SUM(AK10:AP10)</f>
        <v>2509483</v>
      </c>
      <c r="AR10" s="10">
        <v>1160847</v>
      </c>
      <c r="AS10" s="11">
        <v>594029</v>
      </c>
      <c r="AT10" s="10">
        <v>15879</v>
      </c>
      <c r="AU10" s="11">
        <v>550111</v>
      </c>
      <c r="AV10" s="10">
        <v>17040</v>
      </c>
      <c r="AW10" s="11">
        <v>134779</v>
      </c>
      <c r="AX10" s="21">
        <v>2472685</v>
      </c>
      <c r="AY10" s="10">
        <v>1132691</v>
      </c>
      <c r="AZ10" s="11">
        <v>590789</v>
      </c>
      <c r="BA10" s="10">
        <v>16221</v>
      </c>
      <c r="BB10" s="11">
        <v>542475</v>
      </c>
      <c r="BC10" s="10">
        <v>16859</v>
      </c>
      <c r="BD10" s="11">
        <v>131753</v>
      </c>
      <c r="BE10" s="21">
        <v>2430788</v>
      </c>
      <c r="BF10" s="10">
        <v>1097078</v>
      </c>
      <c r="BG10" s="11">
        <v>583845</v>
      </c>
      <c r="BH10" s="10">
        <v>16404</v>
      </c>
      <c r="BI10" s="11">
        <v>528707</v>
      </c>
      <c r="BJ10" s="10">
        <v>16657</v>
      </c>
      <c r="BK10" s="11">
        <v>128202</v>
      </c>
      <c r="BL10" s="21">
        <f>SUM(BF10:BK10)</f>
        <v>2370893</v>
      </c>
    </row>
    <row r="11" spans="1:64" ht="25.15" customHeight="1" x14ac:dyDescent="0.25">
      <c r="A11" s="28" t="s">
        <v>65</v>
      </c>
      <c r="B11" s="30">
        <v>2607.85</v>
      </c>
      <c r="C11" s="31">
        <v>2118.58</v>
      </c>
      <c r="D11" s="30">
        <v>785.3</v>
      </c>
      <c r="E11" s="31">
        <v>1392.4</v>
      </c>
      <c r="F11" s="30">
        <v>4224.45</v>
      </c>
      <c r="G11" s="31">
        <v>3589.12</v>
      </c>
      <c r="H11" s="32">
        <v>2282.6</v>
      </c>
      <c r="I11" s="30">
        <v>2634.72</v>
      </c>
      <c r="J11" s="31">
        <v>2144.59</v>
      </c>
      <c r="K11" s="30">
        <v>775.88</v>
      </c>
      <c r="L11" s="31">
        <v>1377.33</v>
      </c>
      <c r="M11" s="30">
        <v>4215.71</v>
      </c>
      <c r="N11" s="31">
        <v>3590.74</v>
      </c>
      <c r="O11" s="32">
        <v>2295.4</v>
      </c>
      <c r="P11" s="30">
        <v>2629.24</v>
      </c>
      <c r="Q11" s="31">
        <v>2149.59</v>
      </c>
      <c r="R11" s="30">
        <v>760.29</v>
      </c>
      <c r="S11" s="31">
        <v>1347.45</v>
      </c>
      <c r="T11" s="30">
        <v>4153.17</v>
      </c>
      <c r="U11" s="31">
        <v>3552.97</v>
      </c>
      <c r="V11" s="32">
        <v>2283.4</v>
      </c>
      <c r="W11" s="30">
        <v>2623.94</v>
      </c>
      <c r="X11" s="31">
        <v>2154.81</v>
      </c>
      <c r="Y11" s="30">
        <v>739.4</v>
      </c>
      <c r="Z11" s="31">
        <v>1315.66</v>
      </c>
      <c r="AA11" s="30">
        <v>4065.48</v>
      </c>
      <c r="AB11" s="31">
        <v>3512.3</v>
      </c>
      <c r="AC11" s="32">
        <v>2270.3000000000002</v>
      </c>
      <c r="AD11" s="30">
        <v>2617.4</v>
      </c>
      <c r="AE11" s="31">
        <v>2154.86</v>
      </c>
      <c r="AF11" s="30">
        <v>722.03</v>
      </c>
      <c r="AG11" s="31">
        <v>1283.83</v>
      </c>
      <c r="AH11" s="30">
        <v>4004.29</v>
      </c>
      <c r="AI11" s="31">
        <v>3465.09</v>
      </c>
      <c r="AJ11" s="32">
        <v>2256</v>
      </c>
      <c r="AK11" s="30">
        <v>2670.9</v>
      </c>
      <c r="AL11" s="31">
        <v>2218</v>
      </c>
      <c r="AM11" s="30">
        <v>717.69</v>
      </c>
      <c r="AN11" s="31">
        <v>1266.4000000000001</v>
      </c>
      <c r="AO11" s="30">
        <v>3947.7</v>
      </c>
      <c r="AP11" s="31">
        <v>3447.3</v>
      </c>
      <c r="AQ11" s="32">
        <v>2290.1999999999998</v>
      </c>
      <c r="AR11" s="30">
        <v>2770.11</v>
      </c>
      <c r="AS11" s="31">
        <v>2336.42</v>
      </c>
      <c r="AT11" s="30">
        <v>720.32</v>
      </c>
      <c r="AU11" s="31">
        <v>1243.8800000000001</v>
      </c>
      <c r="AV11" s="30">
        <v>3876.79</v>
      </c>
      <c r="AW11" s="31">
        <v>3422.37</v>
      </c>
      <c r="AX11" s="32">
        <v>2356.5500000000002</v>
      </c>
      <c r="AY11" s="30">
        <v>2891.11</v>
      </c>
      <c r="AZ11" s="31">
        <v>2484.2199999999998</v>
      </c>
      <c r="BA11" s="30">
        <v>738.62</v>
      </c>
      <c r="BB11" s="31">
        <v>1226.52</v>
      </c>
      <c r="BC11" s="30">
        <v>3856.59</v>
      </c>
      <c r="BD11" s="31">
        <v>3417.03</v>
      </c>
      <c r="BE11" s="32">
        <v>2441.67</v>
      </c>
      <c r="BF11" s="30">
        <v>3045.63</v>
      </c>
      <c r="BG11" s="31">
        <v>2656.69</v>
      </c>
      <c r="BH11" s="30">
        <v>759.31</v>
      </c>
      <c r="BI11" s="31">
        <v>1220.44</v>
      </c>
      <c r="BJ11" s="30">
        <v>3864.41</v>
      </c>
      <c r="BK11" s="31">
        <v>3445.69</v>
      </c>
      <c r="BL11" s="32">
        <v>2554.63</v>
      </c>
    </row>
    <row r="12" spans="1:64" ht="25.15" customHeight="1" x14ac:dyDescent="0.25">
      <c r="A12" s="28" t="s">
        <v>43</v>
      </c>
      <c r="B12" s="12">
        <v>39.675400000000003</v>
      </c>
      <c r="C12" s="13">
        <v>32.888199999999998</v>
      </c>
      <c r="D12" s="18"/>
      <c r="E12" s="19"/>
      <c r="F12" s="12">
        <v>57.406300000000002</v>
      </c>
      <c r="G12" s="13">
        <v>30.3659</v>
      </c>
      <c r="H12" s="23">
        <v>37.226199999999999</v>
      </c>
      <c r="I12" s="12">
        <v>39.6</v>
      </c>
      <c r="J12" s="13">
        <v>33.058100000000003</v>
      </c>
      <c r="K12" s="18"/>
      <c r="L12" s="19"/>
      <c r="M12" s="12">
        <v>56.698500000000003</v>
      </c>
      <c r="N12" s="13">
        <v>30.167400000000001</v>
      </c>
      <c r="O12" s="23">
        <v>37.173299999999998</v>
      </c>
      <c r="P12" s="12">
        <v>39.3583</v>
      </c>
      <c r="Q12" s="13">
        <v>33.029600000000002</v>
      </c>
      <c r="R12" s="18"/>
      <c r="S12" s="19"/>
      <c r="T12" s="12">
        <v>55.900500000000001</v>
      </c>
      <c r="U12" s="13">
        <v>29.9832</v>
      </c>
      <c r="V12" s="23">
        <v>36.966700000000003</v>
      </c>
      <c r="W12" s="12">
        <v>39.095700000000001</v>
      </c>
      <c r="X12" s="13">
        <v>33.014200000000002</v>
      </c>
      <c r="Y12" s="18"/>
      <c r="Z12" s="19"/>
      <c r="AA12" s="12">
        <v>54.637300000000003</v>
      </c>
      <c r="AB12" s="13">
        <v>29.786799999999999</v>
      </c>
      <c r="AC12" s="23">
        <v>36.748600000000003</v>
      </c>
      <c r="AD12" s="12">
        <v>38.842599999999997</v>
      </c>
      <c r="AE12" s="13">
        <v>32.976500000000001</v>
      </c>
      <c r="AF12" s="18"/>
      <c r="AG12" s="19"/>
      <c r="AH12" s="12">
        <v>53.7639</v>
      </c>
      <c r="AI12" s="13">
        <v>29.640699999999999</v>
      </c>
      <c r="AJ12" s="23">
        <v>36.537999999999997</v>
      </c>
      <c r="AK12" s="12">
        <v>39.110700000000001</v>
      </c>
      <c r="AL12" s="13">
        <v>33.658700000000003</v>
      </c>
      <c r="AM12" s="18"/>
      <c r="AN12" s="19"/>
      <c r="AO12" s="12">
        <v>52.470300000000002</v>
      </c>
      <c r="AP12" s="13">
        <v>29.581299999999999</v>
      </c>
      <c r="AQ12" s="23">
        <v>36.8767</v>
      </c>
      <c r="AR12" s="12">
        <v>40.2485</v>
      </c>
      <c r="AS12" s="13">
        <v>35.598500000000001</v>
      </c>
      <c r="AT12" s="18"/>
      <c r="AU12" s="19"/>
      <c r="AV12" s="12">
        <v>51.516300000000001</v>
      </c>
      <c r="AW12" s="13">
        <v>29.779599999999999</v>
      </c>
      <c r="AX12" s="23">
        <v>38.160600000000002</v>
      </c>
      <c r="AY12" s="12">
        <v>41.525500000000001</v>
      </c>
      <c r="AZ12" s="13">
        <v>37.857300000000002</v>
      </c>
      <c r="BA12" s="18"/>
      <c r="BB12" s="19"/>
      <c r="BC12" s="12">
        <v>50.9649</v>
      </c>
      <c r="BD12" s="13">
        <v>30.140899999999998</v>
      </c>
      <c r="BE12" s="23">
        <v>39.652000000000001</v>
      </c>
      <c r="BF12" s="12">
        <v>42.984000000000002</v>
      </c>
      <c r="BG12" s="13">
        <v>40.169499999999999</v>
      </c>
      <c r="BH12" s="18"/>
      <c r="BI12" s="19"/>
      <c r="BJ12" s="12">
        <v>50.410299999999999</v>
      </c>
      <c r="BK12" s="13">
        <v>30.625699999999998</v>
      </c>
      <c r="BL12" s="23">
        <v>41.284100000000002</v>
      </c>
    </row>
    <row r="13" spans="1:64" ht="25.15" customHeight="1" thickBot="1" x14ac:dyDescent="0.3">
      <c r="A13" s="29" t="s">
        <v>6</v>
      </c>
      <c r="B13" s="14">
        <v>73.525700000000001</v>
      </c>
      <c r="C13" s="15">
        <v>73.126099999999994</v>
      </c>
      <c r="D13" s="14">
        <v>75.145099999999999</v>
      </c>
      <c r="E13" s="15">
        <v>78.525800000000004</v>
      </c>
      <c r="F13" s="14">
        <v>80.412000000000006</v>
      </c>
      <c r="G13" s="15">
        <v>80.651499999999999</v>
      </c>
      <c r="H13" s="24">
        <v>75.063999999999993</v>
      </c>
      <c r="I13" s="14">
        <v>73.653700000000001</v>
      </c>
      <c r="J13" s="15">
        <v>73.132900000000006</v>
      </c>
      <c r="K13" s="14">
        <v>75.411299999999997</v>
      </c>
      <c r="L13" s="15">
        <v>78.849199999999996</v>
      </c>
      <c r="M13" s="14">
        <v>80.668599999999998</v>
      </c>
      <c r="N13" s="15">
        <v>80.955100000000002</v>
      </c>
      <c r="O13" s="24">
        <v>75.212000000000003</v>
      </c>
      <c r="P13" s="14">
        <v>73.750900000000001</v>
      </c>
      <c r="Q13" s="15">
        <v>73.165700000000001</v>
      </c>
      <c r="R13" s="14">
        <v>75.690299999999993</v>
      </c>
      <c r="S13" s="15">
        <v>79.188900000000004</v>
      </c>
      <c r="T13" s="14">
        <v>80.973500000000001</v>
      </c>
      <c r="U13" s="15">
        <v>81.289699999999996</v>
      </c>
      <c r="V13" s="24">
        <v>75.347999999999999</v>
      </c>
      <c r="W13" s="14">
        <v>73.8001</v>
      </c>
      <c r="X13" s="15">
        <v>73.166899999999998</v>
      </c>
      <c r="Y13" s="14">
        <v>75.894300000000001</v>
      </c>
      <c r="Z13" s="15">
        <v>79.412400000000005</v>
      </c>
      <c r="AA13" s="14">
        <v>81.177400000000006</v>
      </c>
      <c r="AB13" s="15">
        <v>81.518199999999993</v>
      </c>
      <c r="AC13" s="24">
        <v>75.423000000000002</v>
      </c>
      <c r="AD13" s="14">
        <v>73.838899999999995</v>
      </c>
      <c r="AE13" s="15">
        <v>73.171400000000006</v>
      </c>
      <c r="AF13" s="14">
        <v>76.024900000000002</v>
      </c>
      <c r="AG13" s="15">
        <v>79.682900000000004</v>
      </c>
      <c r="AH13" s="14">
        <v>81.42</v>
      </c>
      <c r="AI13" s="15">
        <v>81.734800000000007</v>
      </c>
      <c r="AJ13" s="24">
        <v>75.498999999999995</v>
      </c>
      <c r="AK13" s="14">
        <v>73.945999999999998</v>
      </c>
      <c r="AL13" s="15">
        <v>73.311999999999998</v>
      </c>
      <c r="AM13" s="14">
        <v>76.230999999999995</v>
      </c>
      <c r="AN13" s="15">
        <v>79.92</v>
      </c>
      <c r="AO13" s="14">
        <v>81.611999999999995</v>
      </c>
      <c r="AP13" s="15">
        <v>81.932000000000002</v>
      </c>
      <c r="AQ13" s="24">
        <v>75.632000000000005</v>
      </c>
      <c r="AR13" s="14">
        <v>74.232399999999998</v>
      </c>
      <c r="AS13" s="15">
        <v>73.617400000000004</v>
      </c>
      <c r="AT13" s="14">
        <v>76.547899999999998</v>
      </c>
      <c r="AU13" s="15">
        <v>80.183099999999996</v>
      </c>
      <c r="AV13" s="14">
        <v>81.835400000000007</v>
      </c>
      <c r="AW13" s="15">
        <v>82.153700000000001</v>
      </c>
      <c r="AX13" s="24">
        <v>75.907600000000002</v>
      </c>
      <c r="AY13" s="14">
        <v>74.520399999999995</v>
      </c>
      <c r="AZ13" s="15">
        <v>73.930599999999998</v>
      </c>
      <c r="BA13" s="14">
        <v>76.844499999999996</v>
      </c>
      <c r="BB13" s="15">
        <v>80.402600000000007</v>
      </c>
      <c r="BC13" s="14">
        <v>82.041600000000003</v>
      </c>
      <c r="BD13" s="15">
        <v>82.362799999999993</v>
      </c>
      <c r="BE13" s="24">
        <v>76.182900000000004</v>
      </c>
      <c r="BF13" s="14">
        <v>74.766599999999997</v>
      </c>
      <c r="BG13" s="15">
        <v>74.245000000000005</v>
      </c>
      <c r="BH13" s="14">
        <v>77.3</v>
      </c>
      <c r="BI13" s="15">
        <v>80.615099999999998</v>
      </c>
      <c r="BJ13" s="14">
        <v>82.270499999999998</v>
      </c>
      <c r="BK13" s="15">
        <v>82.562700000000007</v>
      </c>
      <c r="BL13" s="24">
        <v>76.434200000000004</v>
      </c>
    </row>
  </sheetData>
  <mergeCells count="45">
    <mergeCell ref="AY7:BE7"/>
    <mergeCell ref="AY8:AZ8"/>
    <mergeCell ref="BA8:BB8"/>
    <mergeCell ref="BC8:BD8"/>
    <mergeCell ref="BE8:BE9"/>
    <mergeCell ref="AR7:AX7"/>
    <mergeCell ref="B8:C8"/>
    <mergeCell ref="D8:E8"/>
    <mergeCell ref="F8:G8"/>
    <mergeCell ref="H8:H9"/>
    <mergeCell ref="I8:J8"/>
    <mergeCell ref="K8:L8"/>
    <mergeCell ref="M8:N8"/>
    <mergeCell ref="O8:O9"/>
    <mergeCell ref="P8:Q8"/>
    <mergeCell ref="B7:H7"/>
    <mergeCell ref="I7:O7"/>
    <mergeCell ref="P7:V7"/>
    <mergeCell ref="W7:AC7"/>
    <mergeCell ref="AD7:AJ7"/>
    <mergeCell ref="AK7:AQ7"/>
    <mergeCell ref="AK8:AL8"/>
    <mergeCell ref="R8:S8"/>
    <mergeCell ref="T8:U8"/>
    <mergeCell ref="V8:V9"/>
    <mergeCell ref="W8:X8"/>
    <mergeCell ref="Y8:Z8"/>
    <mergeCell ref="AA8:AB8"/>
    <mergeCell ref="AC8:AC9"/>
    <mergeCell ref="AD8:AE8"/>
    <mergeCell ref="AF8:AG8"/>
    <mergeCell ref="AH8:AI8"/>
    <mergeCell ref="AJ8:AJ9"/>
    <mergeCell ref="AX8:AX9"/>
    <mergeCell ref="AM8:AN8"/>
    <mergeCell ref="AO8:AP8"/>
    <mergeCell ref="AQ8:AQ9"/>
    <mergeCell ref="AR8:AS8"/>
    <mergeCell ref="AT8:AU8"/>
    <mergeCell ref="AV8:AW8"/>
    <mergeCell ref="BF7:BL7"/>
    <mergeCell ref="BF8:BG8"/>
    <mergeCell ref="BH8:BI8"/>
    <mergeCell ref="BJ8:BK8"/>
    <mergeCell ref="BL8:BL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showGridLines="0" workbookViewId="0">
      <selection activeCell="B27" sqref="B27"/>
    </sheetView>
  </sheetViews>
  <sheetFormatPr baseColWidth="10" defaultColWidth="11.42578125" defaultRowHeight="15" x14ac:dyDescent="0.25"/>
  <cols>
    <col min="1" max="1" width="9.42578125" style="3" customWidth="1"/>
    <col min="2" max="16384" width="11.42578125" style="3"/>
  </cols>
  <sheetData>
    <row r="2" spans="1:4" x14ac:dyDescent="0.25">
      <c r="A2" s="1" t="s">
        <v>11</v>
      </c>
      <c r="B2" s="2" t="s">
        <v>12</v>
      </c>
    </row>
    <row r="3" spans="1:4" x14ac:dyDescent="0.25">
      <c r="A3" s="4"/>
      <c r="B3" s="5" t="s">
        <v>66</v>
      </c>
    </row>
    <row r="4" spans="1:4" x14ac:dyDescent="0.25">
      <c r="A4" s="1" t="s">
        <v>13</v>
      </c>
      <c r="B4" s="2" t="s">
        <v>14</v>
      </c>
    </row>
    <row r="5" spans="1:4" x14ac:dyDescent="0.25">
      <c r="A5" s="4"/>
      <c r="B5" s="5" t="s">
        <v>15</v>
      </c>
    </row>
    <row r="6" spans="1:4" x14ac:dyDescent="0.25">
      <c r="A6" s="1" t="s">
        <v>16</v>
      </c>
      <c r="B6" s="2" t="s">
        <v>61</v>
      </c>
    </row>
    <row r="7" spans="1:4" ht="15.75" customHeight="1" x14ac:dyDescent="0.25">
      <c r="A7" s="4"/>
      <c r="B7" s="5" t="s">
        <v>67</v>
      </c>
    </row>
    <row r="8" spans="1:4" x14ac:dyDescent="0.25">
      <c r="A8" s="1" t="s">
        <v>18</v>
      </c>
      <c r="B8" s="2" t="s">
        <v>19</v>
      </c>
    </row>
    <row r="9" spans="1:4" x14ac:dyDescent="0.25">
      <c r="A9" s="6"/>
      <c r="B9" s="5" t="s">
        <v>45</v>
      </c>
    </row>
    <row r="10" spans="1:4" x14ac:dyDescent="0.25">
      <c r="A10" s="1" t="s">
        <v>20</v>
      </c>
      <c r="B10" s="2" t="s">
        <v>21</v>
      </c>
    </row>
    <row r="11" spans="1:4" x14ac:dyDescent="0.25">
      <c r="A11" s="4"/>
      <c r="B11" s="5" t="s">
        <v>47</v>
      </c>
    </row>
    <row r="12" spans="1:4" x14ac:dyDescent="0.25">
      <c r="A12" s="1" t="s">
        <v>22</v>
      </c>
      <c r="B12" s="2" t="s">
        <v>23</v>
      </c>
    </row>
    <row r="13" spans="1:4" x14ac:dyDescent="0.25">
      <c r="A13" s="4"/>
      <c r="B13" s="5" t="s">
        <v>99</v>
      </c>
    </row>
    <row r="14" spans="1:4" x14ac:dyDescent="0.25">
      <c r="A14" s="1" t="s">
        <v>24</v>
      </c>
      <c r="B14" s="2" t="s">
        <v>25</v>
      </c>
    </row>
    <row r="15" spans="1:4" x14ac:dyDescent="0.25">
      <c r="A15" s="4"/>
      <c r="B15" s="5" t="s">
        <v>63</v>
      </c>
      <c r="C15" s="5"/>
      <c r="D15" s="5"/>
    </row>
    <row r="16" spans="1:4" x14ac:dyDescent="0.25">
      <c r="A16" s="1" t="s">
        <v>26</v>
      </c>
      <c r="B16" s="2" t="s">
        <v>27</v>
      </c>
    </row>
    <row r="17" spans="1:2" x14ac:dyDescent="0.25">
      <c r="A17" s="6"/>
      <c r="B17" s="5" t="s">
        <v>64</v>
      </c>
    </row>
    <row r="18" spans="1:2" x14ac:dyDescent="0.25">
      <c r="A18" s="1" t="s">
        <v>28</v>
      </c>
      <c r="B18" s="2" t="s">
        <v>29</v>
      </c>
    </row>
    <row r="19" spans="1:2" x14ac:dyDescent="0.25">
      <c r="A19" s="4"/>
      <c r="B19" s="5" t="s">
        <v>68</v>
      </c>
    </row>
    <row r="20" spans="1:2" x14ac:dyDescent="0.25">
      <c r="A20" s="1" t="s">
        <v>31</v>
      </c>
      <c r="B20" s="2" t="s">
        <v>32</v>
      </c>
    </row>
    <row r="21" spans="1:2" x14ac:dyDescent="0.25">
      <c r="A21" s="4"/>
      <c r="B21" s="5" t="s">
        <v>69</v>
      </c>
    </row>
    <row r="22" spans="1:2" x14ac:dyDescent="0.25">
      <c r="A22" s="1" t="s">
        <v>33</v>
      </c>
      <c r="B22" s="2" t="s">
        <v>34</v>
      </c>
    </row>
    <row r="23" spans="1:2" x14ac:dyDescent="0.25">
      <c r="A23" s="4"/>
      <c r="B23" s="5" t="s">
        <v>35</v>
      </c>
    </row>
    <row r="24" spans="1:2" x14ac:dyDescent="0.25">
      <c r="A24" s="1" t="s">
        <v>36</v>
      </c>
      <c r="B24" s="2" t="s">
        <v>37</v>
      </c>
    </row>
    <row r="25" spans="1:2" x14ac:dyDescent="0.25">
      <c r="A25" s="4"/>
      <c r="B25" s="5" t="s">
        <v>38</v>
      </c>
    </row>
    <row r="26" spans="1:2" x14ac:dyDescent="0.25">
      <c r="A26" s="1" t="s">
        <v>39</v>
      </c>
      <c r="B26" s="2" t="s">
        <v>40</v>
      </c>
    </row>
    <row r="27" spans="1:2" x14ac:dyDescent="0.25">
      <c r="B27" s="34">
        <v>2020</v>
      </c>
    </row>
    <row r="33" spans="11:11" x14ac:dyDescent="0.25">
      <c r="K33" s="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V13"/>
  <sheetViews>
    <sheetView showGridLines="0" workbookViewId="0">
      <pane xSplit="1" ySplit="9" topLeftCell="N10" activePane="bottomRight" state="frozen"/>
      <selection activeCell="J31" sqref="J31"/>
      <selection pane="topRight" activeCell="J31" sqref="J31"/>
      <selection pane="bottomLeft" activeCell="J31" sqref="J31"/>
      <selection pane="bottomRight" activeCell="R26" sqref="R26"/>
    </sheetView>
  </sheetViews>
  <sheetFormatPr baseColWidth="10" defaultRowHeight="15" x14ac:dyDescent="0.25"/>
  <cols>
    <col min="1" max="1" width="81.7109375" customWidth="1"/>
    <col min="2" max="8" width="11.7109375" customWidth="1"/>
  </cols>
  <sheetData>
    <row r="6" spans="1:22" ht="15.75" thickBot="1" x14ac:dyDescent="0.3"/>
    <row r="7" spans="1:22" ht="25.15" customHeight="1" thickBot="1" x14ac:dyDescent="0.3">
      <c r="B7" s="44">
        <v>43100</v>
      </c>
      <c r="C7" s="45"/>
      <c r="D7" s="45"/>
      <c r="E7" s="45"/>
      <c r="F7" s="45"/>
      <c r="G7" s="45"/>
      <c r="H7" s="46"/>
      <c r="I7" s="44">
        <v>43465</v>
      </c>
      <c r="J7" s="45"/>
      <c r="K7" s="45"/>
      <c r="L7" s="45"/>
      <c r="M7" s="45"/>
      <c r="N7" s="45"/>
      <c r="O7" s="46"/>
      <c r="P7" s="44">
        <v>43830</v>
      </c>
      <c r="Q7" s="45"/>
      <c r="R7" s="45"/>
      <c r="S7" s="45"/>
      <c r="T7" s="45"/>
      <c r="U7" s="45"/>
      <c r="V7" s="46"/>
    </row>
    <row r="8" spans="1:22" ht="25.15" customHeight="1" thickBot="1" x14ac:dyDescent="0.3">
      <c r="A8" s="35"/>
      <c r="B8" s="47" t="s">
        <v>0</v>
      </c>
      <c r="C8" s="47"/>
      <c r="D8" s="47" t="s">
        <v>3</v>
      </c>
      <c r="E8" s="47"/>
      <c r="F8" s="47" t="s">
        <v>4</v>
      </c>
      <c r="G8" s="47"/>
      <c r="H8" s="50" t="s">
        <v>7</v>
      </c>
      <c r="I8" s="47" t="s">
        <v>0</v>
      </c>
      <c r="J8" s="47"/>
      <c r="K8" s="47" t="s">
        <v>3</v>
      </c>
      <c r="L8" s="47"/>
      <c r="M8" s="47" t="s">
        <v>4</v>
      </c>
      <c r="N8" s="47"/>
      <c r="O8" s="50" t="s">
        <v>7</v>
      </c>
      <c r="P8" s="47" t="s">
        <v>0</v>
      </c>
      <c r="Q8" s="47"/>
      <c r="R8" s="47" t="s">
        <v>3</v>
      </c>
      <c r="S8" s="47"/>
      <c r="T8" s="47" t="s">
        <v>4</v>
      </c>
      <c r="U8" s="47"/>
      <c r="V8" s="50" t="s">
        <v>7</v>
      </c>
    </row>
    <row r="9" spans="1:22" ht="25.15" customHeight="1" thickBot="1" x14ac:dyDescent="0.3">
      <c r="B9" s="36" t="s">
        <v>1</v>
      </c>
      <c r="C9" s="37" t="s">
        <v>2</v>
      </c>
      <c r="D9" s="36" t="s">
        <v>1</v>
      </c>
      <c r="E9" s="37" t="s">
        <v>2</v>
      </c>
      <c r="F9" s="36" t="s">
        <v>1</v>
      </c>
      <c r="G9" s="37" t="s">
        <v>2</v>
      </c>
      <c r="H9" s="51"/>
      <c r="I9" s="36" t="s">
        <v>1</v>
      </c>
      <c r="J9" s="37" t="s">
        <v>2</v>
      </c>
      <c r="K9" s="36" t="s">
        <v>1</v>
      </c>
      <c r="L9" s="37" t="s">
        <v>2</v>
      </c>
      <c r="M9" s="36" t="s">
        <v>1</v>
      </c>
      <c r="N9" s="37" t="s">
        <v>2</v>
      </c>
      <c r="O9" s="51"/>
      <c r="P9" s="36" t="s">
        <v>1</v>
      </c>
      <c r="Q9" s="37" t="s">
        <v>2</v>
      </c>
      <c r="R9" s="36" t="s">
        <v>1</v>
      </c>
      <c r="S9" s="37" t="s">
        <v>2</v>
      </c>
      <c r="T9" s="36" t="s">
        <v>1</v>
      </c>
      <c r="U9" s="37" t="s">
        <v>2</v>
      </c>
      <c r="V9" s="51"/>
    </row>
    <row r="10" spans="1:22" ht="25.15" customHeight="1" x14ac:dyDescent="0.25">
      <c r="A10" s="27" t="s">
        <v>5</v>
      </c>
      <c r="B10" s="10">
        <v>555155</v>
      </c>
      <c r="C10" s="11">
        <v>424956</v>
      </c>
      <c r="D10" s="10">
        <v>5316</v>
      </c>
      <c r="E10" s="11">
        <v>96233</v>
      </c>
      <c r="F10" s="10">
        <v>42214</v>
      </c>
      <c r="G10" s="11">
        <v>273028</v>
      </c>
      <c r="H10" s="21">
        <f>SUM(B10:G10)</f>
        <v>1396902</v>
      </c>
      <c r="I10" s="10">
        <v>542932</v>
      </c>
      <c r="J10" s="11">
        <v>409906</v>
      </c>
      <c r="K10" s="10">
        <v>5269</v>
      </c>
      <c r="L10" s="11">
        <v>95254</v>
      </c>
      <c r="M10" s="10">
        <v>40813</v>
      </c>
      <c r="N10" s="11">
        <v>263696</v>
      </c>
      <c r="O10" s="21">
        <f>SUM(I10:N10)</f>
        <v>1357870</v>
      </c>
      <c r="P10" s="10">
        <v>528766</v>
      </c>
      <c r="Q10" s="11">
        <v>394679</v>
      </c>
      <c r="R10" s="10">
        <v>5137</v>
      </c>
      <c r="S10" s="11">
        <v>93698</v>
      </c>
      <c r="T10" s="10">
        <v>39063</v>
      </c>
      <c r="U10" s="11">
        <v>251858</v>
      </c>
      <c r="V10" s="21">
        <f>SUM(P10:U10)</f>
        <v>1313201</v>
      </c>
    </row>
    <row r="11" spans="1:22" ht="25.15" customHeight="1" x14ac:dyDescent="0.25">
      <c r="A11" s="28" t="s">
        <v>70</v>
      </c>
      <c r="B11" s="16">
        <v>5374.38</v>
      </c>
      <c r="C11" s="17">
        <v>3877.86</v>
      </c>
      <c r="D11" s="16">
        <v>682.82</v>
      </c>
      <c r="E11" s="17">
        <v>1080.0999999999999</v>
      </c>
      <c r="F11" s="16">
        <v>9526.18</v>
      </c>
      <c r="G11" s="17">
        <v>7764.68</v>
      </c>
      <c r="H11" s="22">
        <v>5197.79</v>
      </c>
      <c r="I11" s="16">
        <v>5356.51</v>
      </c>
      <c r="J11" s="17">
        <v>3811.92</v>
      </c>
      <c r="K11" s="16">
        <v>684.91</v>
      </c>
      <c r="L11" s="17">
        <v>1023.83</v>
      </c>
      <c r="M11" s="16">
        <v>9522.01</v>
      </c>
      <c r="N11" s="17">
        <v>7777.77</v>
      </c>
      <c r="O11" s="22">
        <v>5163.24</v>
      </c>
      <c r="P11" s="16">
        <v>5398.33</v>
      </c>
      <c r="Q11" s="17">
        <v>3791.67</v>
      </c>
      <c r="R11" s="16">
        <v>693.94</v>
      </c>
      <c r="S11" s="17">
        <v>995.22</v>
      </c>
      <c r="T11" s="16">
        <v>9593.2099999999991</v>
      </c>
      <c r="U11" s="17">
        <v>7841.13</v>
      </c>
      <c r="V11" s="22">
        <v>5175.75</v>
      </c>
    </row>
    <row r="12" spans="1:22" ht="25.15" customHeight="1" x14ac:dyDescent="0.25">
      <c r="A12" s="28" t="s">
        <v>71</v>
      </c>
      <c r="B12" s="12">
        <v>91.093999999999994</v>
      </c>
      <c r="C12" s="13">
        <v>86.316999999999993</v>
      </c>
      <c r="D12" s="18"/>
      <c r="E12" s="19"/>
      <c r="F12" s="12">
        <v>124.599</v>
      </c>
      <c r="G12" s="13">
        <v>116.188</v>
      </c>
      <c r="H12" s="23">
        <v>95.906999999999996</v>
      </c>
      <c r="I12" s="12">
        <v>91.12</v>
      </c>
      <c r="J12" s="13">
        <v>85.346000000000004</v>
      </c>
      <c r="K12" s="18"/>
      <c r="L12" s="19"/>
      <c r="M12" s="12">
        <v>124.477</v>
      </c>
      <c r="N12" s="13">
        <v>115.80500000000001</v>
      </c>
      <c r="O12" s="23">
        <v>95.497</v>
      </c>
      <c r="P12" s="12">
        <v>91.22</v>
      </c>
      <c r="Q12" s="13">
        <v>84.397999999999996</v>
      </c>
      <c r="R12" s="18"/>
      <c r="S12" s="19"/>
      <c r="T12" s="12">
        <v>124.43300000000001</v>
      </c>
      <c r="U12" s="13">
        <v>115.373</v>
      </c>
      <c r="V12" s="23">
        <v>95.078999999999994</v>
      </c>
    </row>
    <row r="13" spans="1:22" ht="25.15" customHeight="1" thickBot="1" x14ac:dyDescent="0.3">
      <c r="A13" s="29" t="s">
        <v>6</v>
      </c>
      <c r="B13" s="14">
        <v>76.163600000000002</v>
      </c>
      <c r="C13" s="15">
        <v>76.990499999999997</v>
      </c>
      <c r="D13" s="14">
        <v>79.677999999999997</v>
      </c>
      <c r="E13" s="15">
        <v>80.142300000000006</v>
      </c>
      <c r="F13" s="14">
        <v>84.712699999999998</v>
      </c>
      <c r="G13" s="15">
        <v>84.470200000000006</v>
      </c>
      <c r="H13" s="24">
        <v>78.584299999999999</v>
      </c>
      <c r="I13" s="14">
        <v>76.152799999999999</v>
      </c>
      <c r="J13" s="15">
        <v>77.058099999999996</v>
      </c>
      <c r="K13" s="14">
        <v>79.968500000000006</v>
      </c>
      <c r="L13" s="15">
        <v>80.414599999999993</v>
      </c>
      <c r="M13" s="14">
        <v>84.959500000000006</v>
      </c>
      <c r="N13" s="15">
        <v>84.764499999999998</v>
      </c>
      <c r="O13" s="24">
        <v>78.676900000000003</v>
      </c>
      <c r="P13" s="14">
        <v>76.147000000000006</v>
      </c>
      <c r="Q13" s="15">
        <v>77.105599999999995</v>
      </c>
      <c r="R13" s="14">
        <v>80.083299999999994</v>
      </c>
      <c r="S13" s="15">
        <v>80.624300000000005</v>
      </c>
      <c r="T13" s="14">
        <v>85.113</v>
      </c>
      <c r="U13" s="15">
        <v>85.008799999999994</v>
      </c>
      <c r="V13" s="24">
        <v>78.736000000000004</v>
      </c>
    </row>
  </sheetData>
  <mergeCells count="15">
    <mergeCell ref="I7:O7"/>
    <mergeCell ref="I8:J8"/>
    <mergeCell ref="K8:L8"/>
    <mergeCell ref="M8:N8"/>
    <mergeCell ref="O8:O9"/>
    <mergeCell ref="B7:H7"/>
    <mergeCell ref="B8:C8"/>
    <mergeCell ref="D8:E8"/>
    <mergeCell ref="F8:G8"/>
    <mergeCell ref="H8:H9"/>
    <mergeCell ref="P7:V7"/>
    <mergeCell ref="P8:Q8"/>
    <mergeCell ref="R8:S8"/>
    <mergeCell ref="T8:U8"/>
    <mergeCell ref="V8:V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workbookViewId="0">
      <selection activeCell="B34" sqref="B34"/>
    </sheetView>
  </sheetViews>
  <sheetFormatPr baseColWidth="10" defaultColWidth="11.42578125" defaultRowHeight="15" x14ac:dyDescent="0.25"/>
  <cols>
    <col min="1" max="1" width="9.42578125" style="3" customWidth="1"/>
    <col min="2" max="16384" width="11.42578125" style="3"/>
  </cols>
  <sheetData>
    <row r="2" spans="1:2" x14ac:dyDescent="0.25">
      <c r="A2" s="1" t="s">
        <v>11</v>
      </c>
      <c r="B2" s="2" t="s">
        <v>12</v>
      </c>
    </row>
    <row r="3" spans="1:2" x14ac:dyDescent="0.25">
      <c r="A3" s="4"/>
      <c r="B3" s="5" t="s">
        <v>78</v>
      </c>
    </row>
    <row r="4" spans="1:2" x14ac:dyDescent="0.25">
      <c r="A4" s="1" t="s">
        <v>13</v>
      </c>
      <c r="B4" s="2" t="s">
        <v>14</v>
      </c>
    </row>
    <row r="5" spans="1:2" x14ac:dyDescent="0.25">
      <c r="A5" s="4"/>
      <c r="B5" s="5" t="s">
        <v>15</v>
      </c>
    </row>
    <row r="6" spans="1:2" x14ac:dyDescent="0.25">
      <c r="A6" s="1" t="s">
        <v>16</v>
      </c>
      <c r="B6" s="2" t="s">
        <v>17</v>
      </c>
    </row>
    <row r="7" spans="1:2" x14ac:dyDescent="0.25">
      <c r="A7" s="4"/>
      <c r="B7" s="5" t="s">
        <v>79</v>
      </c>
    </row>
    <row r="8" spans="1:2" x14ac:dyDescent="0.25">
      <c r="A8" s="1" t="s">
        <v>18</v>
      </c>
      <c r="B8" s="2" t="s">
        <v>19</v>
      </c>
    </row>
    <row r="9" spans="1:2" x14ac:dyDescent="0.25">
      <c r="A9" s="6"/>
      <c r="B9" s="5" t="s">
        <v>42</v>
      </c>
    </row>
    <row r="10" spans="1:2" x14ac:dyDescent="0.25">
      <c r="A10" s="1" t="s">
        <v>20</v>
      </c>
      <c r="B10" s="2" t="s">
        <v>21</v>
      </c>
    </row>
    <row r="11" spans="1:2" x14ac:dyDescent="0.25">
      <c r="A11" s="4"/>
      <c r="B11" s="5" t="s">
        <v>80</v>
      </c>
    </row>
    <row r="12" spans="1:2" x14ac:dyDescent="0.25">
      <c r="A12" s="1" t="s">
        <v>22</v>
      </c>
      <c r="B12" s="2" t="s">
        <v>23</v>
      </c>
    </row>
    <row r="13" spans="1:2" x14ac:dyDescent="0.25">
      <c r="A13" s="4"/>
      <c r="B13" s="34" t="s">
        <v>100</v>
      </c>
    </row>
    <row r="14" spans="1:2" x14ac:dyDescent="0.25">
      <c r="A14" s="1" t="s">
        <v>24</v>
      </c>
      <c r="B14" s="2" t="s">
        <v>25</v>
      </c>
    </row>
    <row r="15" spans="1:2" x14ac:dyDescent="0.25">
      <c r="A15" s="4"/>
      <c r="B15" s="5" t="s">
        <v>49</v>
      </c>
    </row>
    <row r="16" spans="1:2" x14ac:dyDescent="0.25">
      <c r="A16" s="4"/>
      <c r="B16" s="5" t="s">
        <v>53</v>
      </c>
    </row>
    <row r="17" spans="1:2" x14ac:dyDescent="0.25">
      <c r="A17" s="4"/>
      <c r="B17" s="5" t="s">
        <v>54</v>
      </c>
    </row>
    <row r="18" spans="1:2" x14ac:dyDescent="0.25">
      <c r="A18" s="4"/>
      <c r="B18" s="33" t="s">
        <v>55</v>
      </c>
    </row>
    <row r="19" spans="1:2" x14ac:dyDescent="0.25">
      <c r="A19" s="4"/>
      <c r="B19" s="33" t="s">
        <v>56</v>
      </c>
    </row>
    <row r="20" spans="1:2" x14ac:dyDescent="0.25">
      <c r="A20" s="4"/>
      <c r="B20" s="33" t="s">
        <v>57</v>
      </c>
    </row>
    <row r="21" spans="1:2" x14ac:dyDescent="0.25">
      <c r="A21" s="4"/>
      <c r="B21" s="33" t="s">
        <v>58</v>
      </c>
    </row>
    <row r="22" spans="1:2" x14ac:dyDescent="0.25">
      <c r="A22" s="4"/>
      <c r="B22" s="33" t="s">
        <v>59</v>
      </c>
    </row>
    <row r="23" spans="1:2" x14ac:dyDescent="0.25">
      <c r="A23" s="1" t="s">
        <v>26</v>
      </c>
      <c r="B23" s="2" t="s">
        <v>27</v>
      </c>
    </row>
    <row r="24" spans="1:2" x14ac:dyDescent="0.25">
      <c r="A24" s="6"/>
      <c r="B24" s="5" t="s">
        <v>46</v>
      </c>
    </row>
    <row r="25" spans="1:2" x14ac:dyDescent="0.25">
      <c r="A25" s="1" t="s">
        <v>28</v>
      </c>
      <c r="B25" s="2" t="s">
        <v>29</v>
      </c>
    </row>
    <row r="26" spans="1:2" x14ac:dyDescent="0.25">
      <c r="A26" s="4"/>
      <c r="B26" s="5" t="s">
        <v>68</v>
      </c>
    </row>
    <row r="27" spans="1:2" x14ac:dyDescent="0.25">
      <c r="A27" s="1" t="s">
        <v>31</v>
      </c>
      <c r="B27" s="2" t="s">
        <v>32</v>
      </c>
    </row>
    <row r="28" spans="1:2" x14ac:dyDescent="0.25">
      <c r="A28" s="4"/>
      <c r="B28" s="5" t="s">
        <v>81</v>
      </c>
    </row>
    <row r="29" spans="1:2" x14ac:dyDescent="0.25">
      <c r="A29" s="1" t="s">
        <v>33</v>
      </c>
      <c r="B29" s="2" t="s">
        <v>34</v>
      </c>
    </row>
    <row r="30" spans="1:2" x14ac:dyDescent="0.25">
      <c r="A30" s="4"/>
      <c r="B30" s="5" t="s">
        <v>35</v>
      </c>
    </row>
    <row r="31" spans="1:2" x14ac:dyDescent="0.25">
      <c r="A31" s="1" t="s">
        <v>36</v>
      </c>
      <c r="B31" s="2" t="s">
        <v>37</v>
      </c>
    </row>
    <row r="32" spans="1:2" x14ac:dyDescent="0.25">
      <c r="A32" s="4"/>
      <c r="B32" s="5" t="s">
        <v>38</v>
      </c>
    </row>
    <row r="33" spans="1:11" x14ac:dyDescent="0.25">
      <c r="A33" s="1" t="s">
        <v>39</v>
      </c>
      <c r="B33" s="2" t="s">
        <v>40</v>
      </c>
    </row>
    <row r="34" spans="1:11" x14ac:dyDescent="0.25">
      <c r="A34" s="7"/>
      <c r="B34" s="34">
        <v>2020</v>
      </c>
    </row>
    <row r="36" spans="1:11" x14ac:dyDescent="0.25">
      <c r="K36" s="8"/>
    </row>
  </sheetData>
  <hyperlinks>
    <hyperlink ref="B18" r:id="rId1"/>
    <hyperlink ref="B19" r:id="rId2"/>
    <hyperlink ref="B20" r:id="rId3"/>
    <hyperlink ref="B21" r:id="rId4"/>
    <hyperlink ref="B22" r:id="rId5"/>
  </hyperlinks>
  <pageMargins left="0.7" right="0.7" top="0.75" bottom="0.75" header="0.3" footer="0.3"/>
  <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V13"/>
  <sheetViews>
    <sheetView showGridLines="0" workbookViewId="0">
      <pane xSplit="1" ySplit="9" topLeftCell="N10" activePane="bottomRight" state="frozen"/>
      <selection activeCell="J31" sqref="J31"/>
      <selection pane="topRight" activeCell="J31" sqref="J31"/>
      <selection pane="bottomLeft" activeCell="J31" sqref="J31"/>
      <selection pane="bottomRight" activeCell="V13" sqref="V13"/>
    </sheetView>
  </sheetViews>
  <sheetFormatPr baseColWidth="10" defaultRowHeight="15" x14ac:dyDescent="0.25"/>
  <cols>
    <col min="1" max="1" width="81.7109375" customWidth="1"/>
    <col min="2" max="8" width="11.7109375" customWidth="1"/>
  </cols>
  <sheetData>
    <row r="6" spans="1:22" ht="9" customHeight="1" thickBot="1" x14ac:dyDescent="0.3"/>
    <row r="7" spans="1:22" ht="25.15" customHeight="1" thickBot="1" x14ac:dyDescent="0.3">
      <c r="B7" s="44">
        <v>43100</v>
      </c>
      <c r="C7" s="45"/>
      <c r="D7" s="45"/>
      <c r="E7" s="45"/>
      <c r="F7" s="45"/>
      <c r="G7" s="45"/>
      <c r="H7" s="46"/>
      <c r="I7" s="44">
        <v>43465</v>
      </c>
      <c r="J7" s="45"/>
      <c r="K7" s="45"/>
      <c r="L7" s="45"/>
      <c r="M7" s="45"/>
      <c r="N7" s="45"/>
      <c r="O7" s="46"/>
      <c r="P7" s="44">
        <v>43830</v>
      </c>
      <c r="Q7" s="45"/>
      <c r="R7" s="45"/>
      <c r="S7" s="45"/>
      <c r="T7" s="45"/>
      <c r="U7" s="45"/>
      <c r="V7" s="46"/>
    </row>
    <row r="8" spans="1:22" ht="25.15" customHeight="1" thickBot="1" x14ac:dyDescent="0.3">
      <c r="B8" s="47" t="s">
        <v>0</v>
      </c>
      <c r="C8" s="47"/>
      <c r="D8" s="47" t="s">
        <v>3</v>
      </c>
      <c r="E8" s="47"/>
      <c r="F8" s="47" t="s">
        <v>4</v>
      </c>
      <c r="G8" s="47"/>
      <c r="H8" s="52" t="s">
        <v>7</v>
      </c>
      <c r="I8" s="47" t="s">
        <v>0</v>
      </c>
      <c r="J8" s="47"/>
      <c r="K8" s="47" t="s">
        <v>3</v>
      </c>
      <c r="L8" s="47"/>
      <c r="M8" s="47" t="s">
        <v>4</v>
      </c>
      <c r="N8" s="47"/>
      <c r="O8" s="52" t="s">
        <v>7</v>
      </c>
      <c r="P8" s="47" t="s">
        <v>0</v>
      </c>
      <c r="Q8" s="47"/>
      <c r="R8" s="47" t="s">
        <v>3</v>
      </c>
      <c r="S8" s="47"/>
      <c r="T8" s="47" t="s">
        <v>4</v>
      </c>
      <c r="U8" s="47"/>
      <c r="V8" s="52" t="s">
        <v>7</v>
      </c>
    </row>
    <row r="9" spans="1:22" ht="25.15" customHeight="1" thickBot="1" x14ac:dyDescent="0.3">
      <c r="B9" s="25" t="s">
        <v>1</v>
      </c>
      <c r="C9" s="26" t="s">
        <v>2</v>
      </c>
      <c r="D9" s="25" t="s">
        <v>1</v>
      </c>
      <c r="E9" s="26" t="s">
        <v>2</v>
      </c>
      <c r="F9" s="25" t="s">
        <v>1</v>
      </c>
      <c r="G9" s="26" t="s">
        <v>2</v>
      </c>
      <c r="H9" s="53"/>
      <c r="I9" s="25" t="s">
        <v>1</v>
      </c>
      <c r="J9" s="26" t="s">
        <v>2</v>
      </c>
      <c r="K9" s="25" t="s">
        <v>1</v>
      </c>
      <c r="L9" s="26" t="s">
        <v>2</v>
      </c>
      <c r="M9" s="25" t="s">
        <v>1</v>
      </c>
      <c r="N9" s="26" t="s">
        <v>2</v>
      </c>
      <c r="O9" s="53"/>
      <c r="P9" s="25" t="s">
        <v>1</v>
      </c>
      <c r="Q9" s="26" t="s">
        <v>2</v>
      </c>
      <c r="R9" s="25" t="s">
        <v>1</v>
      </c>
      <c r="S9" s="26" t="s">
        <v>2</v>
      </c>
      <c r="T9" s="25" t="s">
        <v>1</v>
      </c>
      <c r="U9" s="26" t="s">
        <v>2</v>
      </c>
      <c r="V9" s="53"/>
    </row>
    <row r="10" spans="1:22" ht="25.15" customHeight="1" x14ac:dyDescent="0.25">
      <c r="A10" s="27" t="s">
        <v>5</v>
      </c>
      <c r="B10" s="10">
        <v>1181912</v>
      </c>
      <c r="C10" s="11">
        <v>593564</v>
      </c>
      <c r="D10" s="10">
        <v>16103</v>
      </c>
      <c r="E10" s="11">
        <v>565366</v>
      </c>
      <c r="F10" s="10">
        <v>17730</v>
      </c>
      <c r="G10" s="11">
        <v>138832</v>
      </c>
      <c r="H10" s="21">
        <f>SUM(B10:G10)</f>
        <v>2513507</v>
      </c>
      <c r="I10" s="10">
        <v>1157086</v>
      </c>
      <c r="J10" s="11">
        <v>592521</v>
      </c>
      <c r="K10" s="10">
        <v>16434</v>
      </c>
      <c r="L10" s="11">
        <v>558225</v>
      </c>
      <c r="M10" s="10">
        <v>17530</v>
      </c>
      <c r="N10" s="11">
        <v>136361</v>
      </c>
      <c r="O10" s="21">
        <v>2478157</v>
      </c>
      <c r="P10" s="10">
        <v>1127600</v>
      </c>
      <c r="Q10" s="11">
        <v>588289</v>
      </c>
      <c r="R10" s="10">
        <v>16687</v>
      </c>
      <c r="S10" s="11">
        <v>548624</v>
      </c>
      <c r="T10" s="10">
        <v>17257</v>
      </c>
      <c r="U10" s="11">
        <v>132766</v>
      </c>
      <c r="V10" s="21">
        <f>SUM(P10:U10)</f>
        <v>2431223</v>
      </c>
    </row>
    <row r="11" spans="1:22" ht="25.15" customHeight="1" x14ac:dyDescent="0.25">
      <c r="A11" s="28" t="s">
        <v>65</v>
      </c>
      <c r="B11" s="30">
        <v>2674.53</v>
      </c>
      <c r="C11" s="31">
        <v>2224.3000000000002</v>
      </c>
      <c r="D11" s="30">
        <v>718.76</v>
      </c>
      <c r="E11" s="31">
        <v>1258.32</v>
      </c>
      <c r="F11" s="30">
        <v>3929.45</v>
      </c>
      <c r="G11" s="31">
        <v>3437.8</v>
      </c>
      <c r="H11" s="32">
        <v>2288.14</v>
      </c>
      <c r="I11" s="30">
        <v>2777.69</v>
      </c>
      <c r="J11" s="31">
        <v>2346.75</v>
      </c>
      <c r="K11" s="30">
        <v>732.65</v>
      </c>
      <c r="L11" s="31">
        <v>1237.02</v>
      </c>
      <c r="M11" s="30">
        <v>3869.23</v>
      </c>
      <c r="N11" s="31">
        <v>3416.4</v>
      </c>
      <c r="O11" s="32">
        <v>2356.91</v>
      </c>
      <c r="P11" s="30">
        <v>2899.18</v>
      </c>
      <c r="Q11" s="31">
        <v>2494.86</v>
      </c>
      <c r="R11" s="30">
        <v>746.31</v>
      </c>
      <c r="S11" s="31">
        <v>1220.52</v>
      </c>
      <c r="T11" s="30">
        <v>3855.84</v>
      </c>
      <c r="U11" s="31">
        <v>3412.22</v>
      </c>
      <c r="V11" s="32">
        <v>2442.58</v>
      </c>
    </row>
    <row r="12" spans="1:22" ht="25.15" customHeight="1" x14ac:dyDescent="0.25">
      <c r="A12" s="28" t="s">
        <v>43</v>
      </c>
      <c r="B12" s="12">
        <v>39.152000000000001</v>
      </c>
      <c r="C12" s="13">
        <v>33.814100000000003</v>
      </c>
      <c r="D12" s="18"/>
      <c r="E12" s="19"/>
      <c r="F12" s="12">
        <v>52.266399999999997</v>
      </c>
      <c r="G12" s="13">
        <v>29.600200000000001</v>
      </c>
      <c r="H12" s="23">
        <v>36.945999999999998</v>
      </c>
      <c r="I12" s="12">
        <v>40.323</v>
      </c>
      <c r="J12" s="13">
        <v>35.793100000000003</v>
      </c>
      <c r="K12" s="18"/>
      <c r="L12" s="19"/>
      <c r="M12" s="12">
        <v>51.450600000000001</v>
      </c>
      <c r="N12" s="13">
        <v>29.834299999999999</v>
      </c>
      <c r="O12" s="23">
        <v>38.264000000000003</v>
      </c>
      <c r="P12" s="12">
        <v>41.589399999999998</v>
      </c>
      <c r="Q12" s="13">
        <v>38.012300000000003</v>
      </c>
      <c r="R12" s="18"/>
      <c r="S12" s="19"/>
      <c r="T12" s="12">
        <v>50.891500000000001</v>
      </c>
      <c r="U12" s="13">
        <v>30.236000000000001</v>
      </c>
      <c r="V12" s="23" t="s">
        <v>97</v>
      </c>
    </row>
    <row r="13" spans="1:22" ht="25.15" customHeight="1" thickBot="1" x14ac:dyDescent="0.3">
      <c r="A13" s="29" t="s">
        <v>6</v>
      </c>
      <c r="B13" s="14">
        <v>73.834599999999995</v>
      </c>
      <c r="C13" s="15">
        <v>73.1952</v>
      </c>
      <c r="D13" s="14">
        <v>76.063299999999998</v>
      </c>
      <c r="E13" s="15">
        <v>79.728999999999999</v>
      </c>
      <c r="F13" s="14">
        <v>81.450699999999998</v>
      </c>
      <c r="G13" s="15">
        <v>81.756600000000006</v>
      </c>
      <c r="H13" s="24">
        <v>75.515500000000003</v>
      </c>
      <c r="I13" s="14">
        <v>74.124600000000001</v>
      </c>
      <c r="J13" s="15">
        <v>73.506299999999996</v>
      </c>
      <c r="K13" s="14">
        <v>76.397800000000004</v>
      </c>
      <c r="L13" s="15">
        <v>79.996799999999993</v>
      </c>
      <c r="M13" s="14">
        <v>81.696600000000004</v>
      </c>
      <c r="N13" s="15">
        <v>81.991699999999994</v>
      </c>
      <c r="O13" s="24">
        <v>75.801500000000004</v>
      </c>
      <c r="P13" s="14">
        <v>74.4255</v>
      </c>
      <c r="Q13" s="15">
        <v>73.838499999999996</v>
      </c>
      <c r="R13" s="14">
        <v>76.73</v>
      </c>
      <c r="S13" s="15">
        <v>80.227500000000006</v>
      </c>
      <c r="T13" s="14">
        <v>81.903099999999995</v>
      </c>
      <c r="U13" s="15">
        <v>82.201499999999996</v>
      </c>
      <c r="V13" s="24">
        <v>76.086799999999997</v>
      </c>
    </row>
  </sheetData>
  <mergeCells count="15">
    <mergeCell ref="I7:O7"/>
    <mergeCell ref="I8:J8"/>
    <mergeCell ref="K8:L8"/>
    <mergeCell ref="M8:N8"/>
    <mergeCell ref="O8:O9"/>
    <mergeCell ref="B7:H7"/>
    <mergeCell ref="B8:C8"/>
    <mergeCell ref="D8:E8"/>
    <mergeCell ref="F8:G8"/>
    <mergeCell ref="H8:H9"/>
    <mergeCell ref="P7:V7"/>
    <mergeCell ref="P8:Q8"/>
    <mergeCell ref="R8:S8"/>
    <mergeCell ref="T8:U8"/>
    <mergeCell ref="V8:V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7"/>
  <sheetViews>
    <sheetView topLeftCell="A13" workbookViewId="0">
      <selection activeCell="B27" sqref="B27"/>
    </sheetView>
  </sheetViews>
  <sheetFormatPr baseColWidth="10" defaultColWidth="11.42578125" defaultRowHeight="15" x14ac:dyDescent="0.25"/>
  <cols>
    <col min="1" max="1" width="9.42578125" style="3" customWidth="1"/>
    <col min="2" max="16384" width="11.42578125" style="3"/>
  </cols>
  <sheetData>
    <row r="2" spans="1:2" x14ac:dyDescent="0.25">
      <c r="A2" s="1" t="s">
        <v>11</v>
      </c>
      <c r="B2" s="2" t="s">
        <v>12</v>
      </c>
    </row>
    <row r="3" spans="1:2" x14ac:dyDescent="0.25">
      <c r="A3" s="4"/>
      <c r="B3" s="5" t="s">
        <v>72</v>
      </c>
    </row>
    <row r="4" spans="1:2" x14ac:dyDescent="0.25">
      <c r="A4" s="1" t="s">
        <v>13</v>
      </c>
      <c r="B4" s="2" t="s">
        <v>14</v>
      </c>
    </row>
    <row r="5" spans="1:2" x14ac:dyDescent="0.25">
      <c r="A5" s="4"/>
      <c r="B5" s="5" t="s">
        <v>15</v>
      </c>
    </row>
    <row r="6" spans="1:2" x14ac:dyDescent="0.25">
      <c r="A6" s="1" t="s">
        <v>16</v>
      </c>
      <c r="B6" s="2" t="s">
        <v>17</v>
      </c>
    </row>
    <row r="7" spans="1:2" x14ac:dyDescent="0.25">
      <c r="A7" s="4"/>
      <c r="B7" s="5" t="s">
        <v>50</v>
      </c>
    </row>
    <row r="8" spans="1:2" x14ac:dyDescent="0.25">
      <c r="A8" s="1" t="s">
        <v>18</v>
      </c>
      <c r="B8" s="2" t="s">
        <v>19</v>
      </c>
    </row>
    <row r="9" spans="1:2" x14ac:dyDescent="0.25">
      <c r="A9" s="6"/>
      <c r="B9" s="5" t="s">
        <v>42</v>
      </c>
    </row>
    <row r="10" spans="1:2" x14ac:dyDescent="0.25">
      <c r="A10" s="1" t="s">
        <v>20</v>
      </c>
      <c r="B10" s="2" t="s">
        <v>21</v>
      </c>
    </row>
    <row r="11" spans="1:2" x14ac:dyDescent="0.25">
      <c r="A11" s="4"/>
      <c r="B11" s="5" t="s">
        <v>50</v>
      </c>
    </row>
    <row r="12" spans="1:2" x14ac:dyDescent="0.25">
      <c r="A12" s="1" t="s">
        <v>22</v>
      </c>
      <c r="B12" s="2" t="s">
        <v>23</v>
      </c>
    </row>
    <row r="13" spans="1:2" x14ac:dyDescent="0.25">
      <c r="A13" s="4"/>
      <c r="B13" s="5" t="s">
        <v>76</v>
      </c>
    </row>
    <row r="14" spans="1:2" x14ac:dyDescent="0.25">
      <c r="A14" s="1" t="s">
        <v>24</v>
      </c>
      <c r="B14" s="2" t="s">
        <v>25</v>
      </c>
    </row>
    <row r="15" spans="1:2" x14ac:dyDescent="0.25">
      <c r="A15" s="4"/>
      <c r="B15" s="5" t="s">
        <v>63</v>
      </c>
    </row>
    <row r="16" spans="1:2" x14ac:dyDescent="0.25">
      <c r="A16" s="1" t="s">
        <v>26</v>
      </c>
      <c r="B16" s="2" t="s">
        <v>27</v>
      </c>
    </row>
    <row r="17" spans="1:2" x14ac:dyDescent="0.25">
      <c r="A17" s="6"/>
      <c r="B17" s="5" t="s">
        <v>64</v>
      </c>
    </row>
    <row r="18" spans="1:2" x14ac:dyDescent="0.25">
      <c r="A18" s="1" t="s">
        <v>28</v>
      </c>
      <c r="B18" s="2" t="s">
        <v>29</v>
      </c>
    </row>
    <row r="19" spans="1:2" x14ac:dyDescent="0.25">
      <c r="A19" s="4"/>
      <c r="B19" s="5" t="s">
        <v>73</v>
      </c>
    </row>
    <row r="20" spans="1:2" x14ac:dyDescent="0.25">
      <c r="A20" s="1" t="s">
        <v>31</v>
      </c>
      <c r="B20" s="2" t="s">
        <v>32</v>
      </c>
    </row>
    <row r="21" spans="1:2" x14ac:dyDescent="0.25">
      <c r="A21" s="4"/>
      <c r="B21" s="5" t="s">
        <v>73</v>
      </c>
    </row>
    <row r="22" spans="1:2" x14ac:dyDescent="0.25">
      <c r="A22" s="1" t="s">
        <v>33</v>
      </c>
      <c r="B22" s="2" t="s">
        <v>34</v>
      </c>
    </row>
    <row r="23" spans="1:2" x14ac:dyDescent="0.25">
      <c r="A23" s="4"/>
      <c r="B23" s="5" t="s">
        <v>35</v>
      </c>
    </row>
    <row r="24" spans="1:2" x14ac:dyDescent="0.25">
      <c r="A24" s="1" t="s">
        <v>36</v>
      </c>
      <c r="B24" s="2" t="s">
        <v>37</v>
      </c>
    </row>
    <row r="25" spans="1:2" x14ac:dyDescent="0.25">
      <c r="A25" s="4"/>
      <c r="B25" s="5" t="s">
        <v>41</v>
      </c>
    </row>
    <row r="26" spans="1:2" x14ac:dyDescent="0.25">
      <c r="A26" s="1" t="s">
        <v>39</v>
      </c>
      <c r="B26" s="2" t="s">
        <v>40</v>
      </c>
    </row>
    <row r="27" spans="1:2" x14ac:dyDescent="0.25">
      <c r="A27" s="7"/>
      <c r="B27" s="34">
        <v>2020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METADONNEES RETRAITES NSA - 1</vt:lpstr>
      <vt:lpstr>RETRAITES NSA EN PAIEMENT - 1</vt:lpstr>
      <vt:lpstr>METADONNEES RETRAITES SA - 1</vt:lpstr>
      <vt:lpstr>RETRAITES SA EN PAIEMENT - 1</vt:lpstr>
      <vt:lpstr>METADONNEES RETRAITES NSA - 2</vt:lpstr>
      <vt:lpstr>RETRAITES NSA DATE D'EFFET - 2</vt:lpstr>
      <vt:lpstr>METADONNEES RETRAITES SA - 2</vt:lpstr>
      <vt:lpstr>RETRAITES SA DATE D'EFFET - 2</vt:lpstr>
      <vt:lpstr>METADONNEES NEAUX RETRAITES NSA</vt:lpstr>
      <vt:lpstr>NOUVEAUX RETRAITES NSA</vt:lpstr>
      <vt:lpstr>METADONNES NEAUX RETRAITES SA</vt:lpstr>
      <vt:lpstr>NEAUX RETRAITES SA</vt:lpstr>
    </vt:vector>
  </TitlesOfParts>
  <Company>CCMSA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Ileana Radoi</dc:creator>
  <cp:lastModifiedBy>Alexis Guyonvarch</cp:lastModifiedBy>
  <dcterms:created xsi:type="dcterms:W3CDTF">2018-01-04T10:49:07Z</dcterms:created>
  <dcterms:modified xsi:type="dcterms:W3CDTF">2021-03-31T14:12:36Z</dcterms:modified>
</cp:coreProperties>
</file>